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<sst xmlns="http://schemas.openxmlformats.org/spreadsheetml/2006/main" count="11145" uniqueCount="537">
  <si>
    <t>COUNTRY_A</t>
  </si>
  <si>
    <t>LABORATORY</t>
  </si>
  <si>
    <t>PATIENT_ID</t>
  </si>
  <si>
    <t>LAST_NAME</t>
  </si>
  <si>
    <t>SEX</t>
  </si>
  <si>
    <t>AGE</t>
  </si>
  <si>
    <t>WARD</t>
  </si>
  <si>
    <t>INSTITUT</t>
  </si>
  <si>
    <t>DEPARTMENT</t>
  </si>
  <si>
    <t>WARD_TYPE</t>
  </si>
  <si>
    <t>PAT_TYPE</t>
  </si>
  <si>
    <t>SPEC_NUM</t>
  </si>
  <si>
    <t>SPEC_DATE</t>
  </si>
  <si>
    <t>SPEC_TYPE</t>
  </si>
  <si>
    <t>SPEC_CODE</t>
  </si>
  <si>
    <t>ORGANISM</t>
  </si>
  <si>
    <t>ORG_TYPE</t>
  </si>
  <si>
    <t>ESBL</t>
  </si>
  <si>
    <t>MRSA</t>
  </si>
  <si>
    <t>CXM_NM</t>
  </si>
  <si>
    <t>FEP_NM</t>
  </si>
  <si>
    <t>TEC_NM</t>
  </si>
  <si>
    <t>TCY_NM</t>
  </si>
  <si>
    <t>GEN_NM</t>
  </si>
  <si>
    <t>PEN_NM</t>
  </si>
  <si>
    <t>TZP_NM</t>
  </si>
  <si>
    <t>PIP_NM</t>
  </si>
  <si>
    <t>MFX_NM</t>
  </si>
  <si>
    <t>MNO_NM</t>
  </si>
  <si>
    <t>MEM_NM</t>
  </si>
  <si>
    <t>CHL_NM</t>
  </si>
  <si>
    <t>RIF_NM</t>
  </si>
  <si>
    <t>CLI_NM</t>
  </si>
  <si>
    <t>CLR_NM</t>
  </si>
  <si>
    <t>CIP_NM</t>
  </si>
  <si>
    <t>ERY_NM</t>
  </si>
  <si>
    <t>GEH_NM</t>
  </si>
  <si>
    <t>STH_NM</t>
  </si>
  <si>
    <t>SXT_NM</t>
  </si>
  <si>
    <t>NIT_NM</t>
  </si>
  <si>
    <t>COL_NM</t>
  </si>
  <si>
    <t>POL_NM</t>
  </si>
  <si>
    <t>DOX_NM</t>
  </si>
  <si>
    <t>OXA_NM</t>
  </si>
  <si>
    <t>ATM_NM</t>
  </si>
  <si>
    <t>SAM_NM</t>
  </si>
  <si>
    <t>AMP_NM</t>
  </si>
  <si>
    <t>AZM_NM</t>
  </si>
  <si>
    <t>AMC_NM</t>
  </si>
  <si>
    <t>AMK_NM</t>
  </si>
  <si>
    <t>CSL_NM</t>
  </si>
  <si>
    <t>CAZ_NM</t>
  </si>
  <si>
    <t>CTX_NM</t>
  </si>
  <si>
    <t>FOX_NM</t>
  </si>
  <si>
    <t>CZO_NM</t>
  </si>
  <si>
    <t>CRO_NM</t>
  </si>
  <si>
    <t>IPM_NM</t>
  </si>
  <si>
    <t>LVX_NM</t>
  </si>
  <si>
    <t>VAN_NM</t>
  </si>
  <si>
    <t>TOB_NM</t>
  </si>
  <si>
    <t>LNZ_NM</t>
  </si>
  <si>
    <t>TCC_NM</t>
  </si>
  <si>
    <t>CHN</t>
  </si>
  <si>
    <t>ZXY</t>
  </si>
  <si>
    <t>陈其中</t>
  </si>
  <si>
    <t>m</t>
  </si>
  <si>
    <t>74y</t>
  </si>
  <si>
    <t>car</t>
  </si>
  <si>
    <t>ger</t>
  </si>
  <si>
    <t>ur</t>
  </si>
  <si>
    <t>eco</t>
  </si>
  <si>
    <t>-</t>
  </si>
  <si>
    <t>+</t>
  </si>
  <si>
    <t>&gt;=32</t>
  </si>
  <si>
    <t>&gt;=16</t>
  </si>
  <si>
    <t>&gt;=2</t>
  </si>
  <si>
    <t>&lt;=1</t>
  </si>
  <si>
    <t>&lt;=0.06</t>
  </si>
  <si>
    <t>&gt;=4</t>
  </si>
  <si>
    <t>&gt;4</t>
  </si>
  <si>
    <t>&lt;=16</t>
  </si>
  <si>
    <t>&gt;32</t>
  </si>
  <si>
    <t>&gt;16</t>
  </si>
  <si>
    <t>&lt;=8</t>
  </si>
  <si>
    <t>&lt;=0.25</t>
  </si>
  <si>
    <t>&gt;=8</t>
  </si>
  <si>
    <t>樊桂芳</t>
  </si>
  <si>
    <t>f</t>
  </si>
  <si>
    <t>78y</t>
  </si>
  <si>
    <t>&lt;=2</t>
  </si>
  <si>
    <t>&lt;=0.5</t>
  </si>
  <si>
    <t>&lt;=0.12</t>
  </si>
  <si>
    <t>&gt;=128</t>
  </si>
  <si>
    <t>郭旭</t>
  </si>
  <si>
    <t>41y</t>
  </si>
  <si>
    <t>adu</t>
  </si>
  <si>
    <t>wd</t>
  </si>
  <si>
    <t>sau</t>
  </si>
  <si>
    <t>&gt;2</t>
  </si>
  <si>
    <t>&lt;=0.01</t>
  </si>
  <si>
    <t>&gt;8</t>
  </si>
  <si>
    <t>任丰良</t>
  </si>
  <si>
    <t>68y</t>
  </si>
  <si>
    <t>rl</t>
  </si>
  <si>
    <t>pae</t>
  </si>
  <si>
    <t>田多绪</t>
  </si>
  <si>
    <t>75y</t>
  </si>
  <si>
    <t>sp</t>
  </si>
  <si>
    <t>kpn</t>
  </si>
  <si>
    <t>&lt;=4</t>
  </si>
  <si>
    <t>高前</t>
  </si>
  <si>
    <t>57y</t>
  </si>
  <si>
    <t>ces</t>
  </si>
  <si>
    <t>sep</t>
  </si>
  <si>
    <t>高青</t>
  </si>
  <si>
    <t>56y</t>
  </si>
  <si>
    <t>ba</t>
  </si>
  <si>
    <t>spg</t>
  </si>
  <si>
    <t>郭秀玲</t>
  </si>
  <si>
    <t>67y</t>
  </si>
  <si>
    <t>胡登花</t>
  </si>
  <si>
    <t>72y</t>
  </si>
  <si>
    <t>黄玉明</t>
  </si>
  <si>
    <t>62y</t>
  </si>
  <si>
    <t>pf</t>
  </si>
  <si>
    <t>sct</t>
  </si>
  <si>
    <t>&gt;1</t>
  </si>
  <si>
    <t>刘得元</t>
  </si>
  <si>
    <t>70y</t>
  </si>
  <si>
    <t>吕录元</t>
  </si>
  <si>
    <t>59y</t>
  </si>
  <si>
    <t>pma</t>
  </si>
  <si>
    <t>赵永菊</t>
  </si>
  <si>
    <t>64y</t>
  </si>
  <si>
    <t>朱美兰</t>
  </si>
  <si>
    <t>80y</t>
  </si>
  <si>
    <t>蔺晓</t>
  </si>
  <si>
    <t>dis</t>
  </si>
  <si>
    <t>马卫华</t>
  </si>
  <si>
    <t>54y</t>
  </si>
  <si>
    <t>秦改香</t>
  </si>
  <si>
    <t>&gt;=64</t>
  </si>
  <si>
    <t>徐良</t>
  </si>
  <si>
    <t>84y</t>
  </si>
  <si>
    <t>禹安国</t>
  </si>
  <si>
    <t>张峻阁</t>
  </si>
  <si>
    <t>bi</t>
  </si>
  <si>
    <t>安占龙</t>
  </si>
  <si>
    <t>73y</t>
  </si>
  <si>
    <t>end</t>
  </si>
  <si>
    <t>pmi</t>
  </si>
  <si>
    <t>巴尔</t>
  </si>
  <si>
    <t>69y</t>
  </si>
  <si>
    <t>cfr</t>
  </si>
  <si>
    <t>柴永福</t>
  </si>
  <si>
    <t>陈国三</t>
  </si>
  <si>
    <t>aba</t>
  </si>
  <si>
    <t>冯翠香</t>
  </si>
  <si>
    <t>富岩</t>
  </si>
  <si>
    <t>60y</t>
  </si>
  <si>
    <t>高燕林</t>
  </si>
  <si>
    <t>58y</t>
  </si>
  <si>
    <t>高泽熙</t>
  </si>
  <si>
    <t>bl</t>
  </si>
  <si>
    <t>候作香</t>
  </si>
  <si>
    <t>71y</t>
  </si>
  <si>
    <t>黄英</t>
  </si>
  <si>
    <t>雷占福</t>
  </si>
  <si>
    <t>76y</t>
  </si>
  <si>
    <t>spn</t>
  </si>
  <si>
    <t>李俊</t>
  </si>
  <si>
    <t>李桃芳</t>
  </si>
  <si>
    <t>李玉兰</t>
  </si>
  <si>
    <t>鲁珊成</t>
  </si>
  <si>
    <t>82y</t>
  </si>
  <si>
    <t>马梅英</t>
  </si>
  <si>
    <t>马洒个</t>
  </si>
  <si>
    <t>其其格</t>
  </si>
  <si>
    <t>孙发达</t>
  </si>
  <si>
    <t>32y</t>
  </si>
  <si>
    <t>ps</t>
  </si>
  <si>
    <t>孙会琴</t>
  </si>
  <si>
    <t>51y</t>
  </si>
  <si>
    <t>王桂香</t>
  </si>
  <si>
    <t>王积德</t>
  </si>
  <si>
    <t>kox</t>
  </si>
  <si>
    <t>王青</t>
  </si>
  <si>
    <t>31y</t>
  </si>
  <si>
    <t>王淑华</t>
  </si>
  <si>
    <t>文福寿</t>
  </si>
  <si>
    <t>55y</t>
  </si>
  <si>
    <t>吴彩兰</t>
  </si>
  <si>
    <t>吴海</t>
  </si>
  <si>
    <t>77y</t>
  </si>
  <si>
    <t>徐创喜</t>
  </si>
  <si>
    <t>45y</t>
  </si>
  <si>
    <t>薛希花</t>
  </si>
  <si>
    <t>张建华</t>
  </si>
  <si>
    <t>张兰花</t>
  </si>
  <si>
    <t>efa</t>
  </si>
  <si>
    <t>&lt;=500</t>
  </si>
  <si>
    <t>&lt;=1000</t>
  </si>
  <si>
    <t>张世明</t>
  </si>
  <si>
    <t>49y</t>
  </si>
  <si>
    <t>张书智</t>
  </si>
  <si>
    <t>83y</t>
  </si>
  <si>
    <t>张西新</t>
  </si>
  <si>
    <t>张先贤</t>
  </si>
  <si>
    <t>张小红</t>
  </si>
  <si>
    <t>50y</t>
  </si>
  <si>
    <t>周春梅</t>
  </si>
  <si>
    <t>朱秀莲</t>
  </si>
  <si>
    <t>包鸿堂</t>
  </si>
  <si>
    <t>icu</t>
  </si>
  <si>
    <t>曹兴军</t>
  </si>
  <si>
    <t>常富珍</t>
  </si>
  <si>
    <t>ecl</t>
  </si>
  <si>
    <t>陈栋</t>
  </si>
  <si>
    <t>29y</t>
  </si>
  <si>
    <t>陈玉珍</t>
  </si>
  <si>
    <t>&gt;64</t>
  </si>
  <si>
    <t>崔天寿</t>
  </si>
  <si>
    <t>85y</t>
  </si>
  <si>
    <t>董玉玲</t>
  </si>
  <si>
    <t>61y</t>
  </si>
  <si>
    <t>董占科</t>
  </si>
  <si>
    <t>樊利</t>
  </si>
  <si>
    <t>范德春</t>
  </si>
  <si>
    <t>35y</t>
  </si>
  <si>
    <t>付卫东</t>
  </si>
  <si>
    <t>53y</t>
  </si>
  <si>
    <t>高辉奎</t>
  </si>
  <si>
    <t>韩文金</t>
  </si>
  <si>
    <t>何金祥</t>
  </si>
  <si>
    <t>蒋兴明</t>
  </si>
  <si>
    <t>李存善</t>
  </si>
  <si>
    <t>李建军</t>
  </si>
  <si>
    <t>su</t>
  </si>
  <si>
    <t>李金山</t>
  </si>
  <si>
    <t>kor</t>
  </si>
  <si>
    <t>李忠斌</t>
  </si>
  <si>
    <t>刘让三</t>
  </si>
  <si>
    <t>吕文</t>
  </si>
  <si>
    <t>聂家平</t>
  </si>
  <si>
    <t>聂家智</t>
  </si>
  <si>
    <t>漆林科</t>
  </si>
  <si>
    <t>祁玉明</t>
  </si>
  <si>
    <t>任新民</t>
  </si>
  <si>
    <t>孙丽红</t>
  </si>
  <si>
    <t>王刚</t>
  </si>
  <si>
    <t>39y</t>
  </si>
  <si>
    <t>sf</t>
  </si>
  <si>
    <t>王丽</t>
  </si>
  <si>
    <t>王启芳</t>
  </si>
  <si>
    <t>ca</t>
  </si>
  <si>
    <t>sit</t>
  </si>
  <si>
    <t>王天运</t>
  </si>
  <si>
    <t>魏玉军</t>
  </si>
  <si>
    <t>温井印</t>
  </si>
  <si>
    <t>无名氏</t>
  </si>
  <si>
    <t>吴菊梅</t>
  </si>
  <si>
    <t>63y</t>
  </si>
  <si>
    <t>武金林</t>
  </si>
  <si>
    <t>鲜玉兰</t>
  </si>
  <si>
    <t>肖忠海</t>
  </si>
  <si>
    <t>徐创俊</t>
  </si>
  <si>
    <t>79y</t>
  </si>
  <si>
    <t>徐永军</t>
  </si>
  <si>
    <t>许尔昌</t>
  </si>
  <si>
    <t>张德东</t>
  </si>
  <si>
    <t>sr</t>
  </si>
  <si>
    <t>张桂香</t>
  </si>
  <si>
    <t>efm</t>
  </si>
  <si>
    <t>&gt;500</t>
  </si>
  <si>
    <t>&gt;1000</t>
  </si>
  <si>
    <t>张金风</t>
  </si>
  <si>
    <t>52y</t>
  </si>
  <si>
    <t>张景孝</t>
  </si>
  <si>
    <t>张俊保</t>
  </si>
  <si>
    <t>张文元</t>
  </si>
  <si>
    <t>张忠德</t>
  </si>
  <si>
    <t>赵大鹏</t>
  </si>
  <si>
    <t>36y</t>
  </si>
  <si>
    <t>赵俊谋</t>
  </si>
  <si>
    <t>87y</t>
  </si>
  <si>
    <t>赵生敬</t>
  </si>
  <si>
    <t>郑喜山</t>
  </si>
  <si>
    <t>周红兵</t>
  </si>
  <si>
    <t>朱安祥</t>
  </si>
  <si>
    <t>朱文国</t>
  </si>
  <si>
    <t>高和云</t>
  </si>
  <si>
    <t>李子会</t>
  </si>
  <si>
    <t>毛翠莲</t>
  </si>
  <si>
    <t>sgc</t>
  </si>
  <si>
    <t>石毓钊</t>
  </si>
  <si>
    <t>武菊莲</t>
  </si>
  <si>
    <t>赵秋波</t>
  </si>
  <si>
    <t>吴忠明</t>
  </si>
  <si>
    <t>nep</t>
  </si>
  <si>
    <t>杜巧珍</t>
  </si>
  <si>
    <t>nes</t>
  </si>
  <si>
    <t>吕志兴</t>
  </si>
  <si>
    <t>唐发学</t>
  </si>
  <si>
    <t>狄振秀</t>
  </si>
  <si>
    <t>neu</t>
  </si>
  <si>
    <t>苗后修</t>
  </si>
  <si>
    <t>81y</t>
  </si>
  <si>
    <t>王菊花</t>
  </si>
  <si>
    <t>巴兴荣</t>
  </si>
  <si>
    <t>ort</t>
  </si>
  <si>
    <t>丁文莲</t>
  </si>
  <si>
    <t>高凯善</t>
  </si>
  <si>
    <t>37y</t>
  </si>
  <si>
    <t>贾德刚</t>
  </si>
  <si>
    <t>李民道</t>
  </si>
  <si>
    <t>ent</t>
  </si>
  <si>
    <t>刘勇</t>
  </si>
  <si>
    <t>满水梅</t>
  </si>
  <si>
    <t>46y</t>
  </si>
  <si>
    <t>slu</t>
  </si>
  <si>
    <t>王桂英</t>
  </si>
  <si>
    <t>66y</t>
  </si>
  <si>
    <t>王海兵</t>
  </si>
  <si>
    <t>王有珍</t>
  </si>
  <si>
    <t>许莲香</t>
  </si>
  <si>
    <t>shl</t>
  </si>
  <si>
    <t>严淑琴</t>
  </si>
  <si>
    <t>杨廷祥</t>
  </si>
  <si>
    <t>杨玉花</t>
  </si>
  <si>
    <t>尹淑芳</t>
  </si>
  <si>
    <t>张立军</t>
  </si>
  <si>
    <t>张玉霞</t>
  </si>
  <si>
    <t>赵雪林</t>
  </si>
  <si>
    <t>as</t>
  </si>
  <si>
    <t>周海娟</t>
  </si>
  <si>
    <t>47y</t>
  </si>
  <si>
    <t>边淑珍</t>
  </si>
  <si>
    <t>ots</t>
  </si>
  <si>
    <t>曹生林</t>
  </si>
  <si>
    <t>34y</t>
  </si>
  <si>
    <t>曹曦</t>
  </si>
  <si>
    <t>陈生东</t>
  </si>
  <si>
    <t>陈兴虎</t>
  </si>
  <si>
    <t>陈永俊</t>
  </si>
  <si>
    <t>达宇飞</t>
  </si>
  <si>
    <t>董文杰</t>
  </si>
  <si>
    <t>杜盛春</t>
  </si>
  <si>
    <t>86y</t>
  </si>
  <si>
    <t>方玉存</t>
  </si>
  <si>
    <t>冯得苍</t>
  </si>
  <si>
    <t>40y</t>
  </si>
  <si>
    <t>付昕宇</t>
  </si>
  <si>
    <t>28y</t>
  </si>
  <si>
    <t>高永宏</t>
  </si>
  <si>
    <t>郭玉鹏</t>
  </si>
  <si>
    <t>韩翠秀</t>
  </si>
  <si>
    <t>韩龙</t>
  </si>
  <si>
    <t>42y</t>
  </si>
  <si>
    <t>吉力你色</t>
  </si>
  <si>
    <t>48y</t>
  </si>
  <si>
    <t>svi</t>
  </si>
  <si>
    <t>李福</t>
  </si>
  <si>
    <t>刘得平</t>
  </si>
  <si>
    <t>刘家玮</t>
  </si>
  <si>
    <t>25y</t>
  </si>
  <si>
    <t>刘敏</t>
  </si>
  <si>
    <t>刘涛</t>
  </si>
  <si>
    <t>24y</t>
  </si>
  <si>
    <t>刘维凯</t>
  </si>
  <si>
    <t>毛剑英</t>
  </si>
  <si>
    <t>18y</t>
  </si>
  <si>
    <t>孟存勋</t>
  </si>
  <si>
    <t>26y</t>
  </si>
  <si>
    <t>ac</t>
  </si>
  <si>
    <t>苗斐</t>
  </si>
  <si>
    <t>17y</t>
  </si>
  <si>
    <t>权玉兰</t>
  </si>
  <si>
    <t>侍万龙</t>
  </si>
  <si>
    <t>苏培军</t>
  </si>
  <si>
    <t>索伟</t>
  </si>
  <si>
    <t>王彩霞</t>
  </si>
  <si>
    <t>王兴涛</t>
  </si>
  <si>
    <t>30y</t>
  </si>
  <si>
    <t>王一良</t>
  </si>
  <si>
    <t>魏淑琴</t>
  </si>
  <si>
    <t>闫刚</t>
  </si>
  <si>
    <t>杨龙</t>
  </si>
  <si>
    <t>姚国庆</t>
  </si>
  <si>
    <t>43y</t>
  </si>
  <si>
    <t>叶福斌</t>
  </si>
  <si>
    <t>俞兆宏</t>
  </si>
  <si>
    <t>张聃</t>
  </si>
  <si>
    <t>张佳鹏</t>
  </si>
  <si>
    <t>张金萍</t>
  </si>
  <si>
    <t>65y</t>
  </si>
  <si>
    <t>张淑兰</t>
  </si>
  <si>
    <t>张玉香</t>
  </si>
  <si>
    <t>赵尔银</t>
  </si>
  <si>
    <t>eae</t>
  </si>
  <si>
    <t>赵飞跃</t>
  </si>
  <si>
    <t>赵桂花</t>
  </si>
  <si>
    <t>赵强</t>
  </si>
  <si>
    <t>赵守祥</t>
  </si>
  <si>
    <t>赵文德</t>
  </si>
  <si>
    <t>朱浩</t>
  </si>
  <si>
    <t>储怀玲</t>
  </si>
  <si>
    <t>out</t>
  </si>
  <si>
    <t>葛翊晗</t>
  </si>
  <si>
    <t>6y</t>
  </si>
  <si>
    <t>ped</t>
  </si>
  <si>
    <t>刘鸿军</t>
  </si>
  <si>
    <t>刘晓荣</t>
  </si>
  <si>
    <t>马玉梅</t>
  </si>
  <si>
    <t>帕提买·艾力</t>
  </si>
  <si>
    <t>19y</t>
  </si>
  <si>
    <t>孙国红</t>
  </si>
  <si>
    <t>孙菊林</t>
  </si>
  <si>
    <t>王爱今</t>
  </si>
  <si>
    <t>王保珠</t>
  </si>
  <si>
    <t>王国珍</t>
  </si>
  <si>
    <t>王秀兰</t>
  </si>
  <si>
    <t>np</t>
  </si>
  <si>
    <t>魏书莲</t>
  </si>
  <si>
    <t>许静</t>
  </si>
  <si>
    <t>杨风英</t>
  </si>
  <si>
    <t>杨洪涛</t>
  </si>
  <si>
    <t>44y</t>
  </si>
  <si>
    <t>张玲</t>
  </si>
  <si>
    <t>张有春</t>
  </si>
  <si>
    <t>赵建芬</t>
  </si>
  <si>
    <t>赵新年</t>
  </si>
  <si>
    <t>宗春花</t>
  </si>
  <si>
    <t>白兴文</t>
  </si>
  <si>
    <t>res</t>
  </si>
  <si>
    <t>曹生权</t>
  </si>
  <si>
    <t>陈聚才</t>
  </si>
  <si>
    <t>郭继富</t>
  </si>
  <si>
    <t>郭荣花</t>
  </si>
  <si>
    <t>胡先荣</t>
  </si>
  <si>
    <t>江桂荣</t>
  </si>
  <si>
    <t>柯菊红</t>
  </si>
  <si>
    <t>李彩霞</t>
  </si>
  <si>
    <t>李兰兰</t>
  </si>
  <si>
    <t>梁超伟</t>
  </si>
  <si>
    <t>20y</t>
  </si>
  <si>
    <t>刘光祥</t>
  </si>
  <si>
    <t>刘俊娟</t>
  </si>
  <si>
    <t>马超远</t>
  </si>
  <si>
    <t>89y</t>
  </si>
  <si>
    <t>马国禄</t>
  </si>
  <si>
    <t>马正英</t>
  </si>
  <si>
    <t>南永基</t>
  </si>
  <si>
    <t>乔明录</t>
  </si>
  <si>
    <t>宋俊修</t>
  </si>
  <si>
    <t>王会琴</t>
  </si>
  <si>
    <t>王文军</t>
  </si>
  <si>
    <t>王允礼</t>
  </si>
  <si>
    <t>王照普</t>
  </si>
  <si>
    <t>委志英</t>
  </si>
  <si>
    <t>吴秀兰</t>
  </si>
  <si>
    <t>谢德明</t>
  </si>
  <si>
    <t>徐俊桂</t>
  </si>
  <si>
    <t>sin</t>
  </si>
  <si>
    <t>许生兰</t>
  </si>
  <si>
    <t>杨国珍</t>
  </si>
  <si>
    <t>杨忠山</t>
  </si>
  <si>
    <t>尹智黎</t>
  </si>
  <si>
    <t>张玉玲</t>
  </si>
  <si>
    <t>张玉萍</t>
  </si>
  <si>
    <t>张兆兴</t>
  </si>
  <si>
    <t>88y</t>
  </si>
  <si>
    <t>赵麦栓</t>
  </si>
  <si>
    <t>91y</t>
  </si>
  <si>
    <t>周春香</t>
  </si>
  <si>
    <t>朱秀珍</t>
  </si>
  <si>
    <t>阿布都许库尔·买买提</t>
  </si>
  <si>
    <t>urs</t>
  </si>
  <si>
    <t>柏忠君</t>
  </si>
  <si>
    <t>陈献忠</t>
  </si>
  <si>
    <t>陈玉</t>
  </si>
  <si>
    <t>单小青</t>
  </si>
  <si>
    <t>方如华</t>
  </si>
  <si>
    <t>冯艳华</t>
  </si>
  <si>
    <t>付连叶</t>
  </si>
  <si>
    <t>高荣</t>
  </si>
  <si>
    <t>高泽琪</t>
  </si>
  <si>
    <t>郭付元</t>
  </si>
  <si>
    <t>韩秀英</t>
  </si>
  <si>
    <t>92y</t>
  </si>
  <si>
    <t>郝香廷</t>
  </si>
  <si>
    <t>贺菊梅</t>
  </si>
  <si>
    <t>纪新茂</t>
  </si>
  <si>
    <t>李兰英</t>
  </si>
  <si>
    <t>90y</t>
  </si>
  <si>
    <t>李小增</t>
  </si>
  <si>
    <t>刘进全</t>
  </si>
  <si>
    <t>刘自海</t>
  </si>
  <si>
    <t>陆月桂</t>
  </si>
  <si>
    <t>吕志华</t>
  </si>
  <si>
    <t>马存珍</t>
  </si>
  <si>
    <t>梅晓红</t>
  </si>
  <si>
    <t>孟兆存</t>
  </si>
  <si>
    <t>米雪丽</t>
  </si>
  <si>
    <t>22y</t>
  </si>
  <si>
    <t>乔志军</t>
  </si>
  <si>
    <t>任百俊</t>
  </si>
  <si>
    <t>邵占元</t>
  </si>
  <si>
    <t>王芳</t>
  </si>
  <si>
    <t>王海林</t>
  </si>
  <si>
    <t>王洪礼</t>
  </si>
  <si>
    <t>王天令</t>
  </si>
  <si>
    <t>王燕</t>
  </si>
  <si>
    <t>希日布</t>
  </si>
  <si>
    <t>许勤</t>
  </si>
  <si>
    <t>叶浩生</t>
  </si>
  <si>
    <t>喻文桂</t>
  </si>
  <si>
    <t>运玉霞</t>
  </si>
  <si>
    <t>张存际</t>
  </si>
  <si>
    <t>张吉福</t>
  </si>
  <si>
    <t>se</t>
  </si>
  <si>
    <t>sgm</t>
  </si>
  <si>
    <t>张伦廉</t>
  </si>
  <si>
    <t>张明元</t>
  </si>
  <si>
    <t>sma</t>
  </si>
  <si>
    <t>张先礼</t>
  </si>
  <si>
    <t>张兴存</t>
  </si>
  <si>
    <t>张玉亭</t>
  </si>
  <si>
    <t>张正忠</t>
  </si>
  <si>
    <t>赵国萍</t>
  </si>
  <si>
    <t>赵秀凤</t>
  </si>
  <si>
    <t>赵志刚</t>
  </si>
  <si>
    <t>38y</t>
  </si>
  <si>
    <t>朱彩虹</t>
  </si>
  <si>
    <t>祖宝峰</t>
  </si>
  <si>
    <t>凡风兰</t>
  </si>
  <si>
    <t>vas</t>
  </si>
  <si>
    <t>唐知芳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</si>
</sst>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52"/>
  <sheetViews>
    <sheetView tabSelected="1" workbookViewId="0">
      <selection activeCell="G143" sqref="G143:J143"/>
    </sheetView>
  </sheetViews>
  <sheetFormatPr defaultColWidth="9" defaultRowHeight="14.4"/>
  <cols>
    <col min="12" max="12" width="12.8888888888889"/>
    <col min="13" max="13" width="13" customWidth="1"/>
  </cols>
  <sheetData>
    <row r="1" spans="1:6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</row>
    <row r="2" spans="1:62">
      <c r="A2" t="s">
        <v>62</v>
      </c>
      <c r="B2" t="s">
        <v>63</v>
      </c>
      <c r="C2">
        <v>303722</v>
      </c>
      <c r="D2" t="s">
        <v>64</v>
      </c>
      <c r="E2" t="s">
        <v>65</v>
      </c>
      <c r="F2" t="s">
        <v>66</v>
      </c>
      <c r="G2" t="s">
        <v>67</v>
      </c>
      <c r="H2" t="s">
        <v>63</v>
      </c>
      <c r="I2" t="s">
        <v>67</v>
      </c>
      <c r="J2" t="s">
        <v>67</v>
      </c>
      <c r="K2" t="s">
        <v>68</v>
      </c>
      <c r="L2">
        <v>202506230022</v>
      </c>
      <c r="M2" s="4">
        <v>45831</v>
      </c>
      <c r="N2" t="s">
        <v>69</v>
      </c>
      <c r="O2">
        <v>11</v>
      </c>
      <c r="P2" t="s">
        <v>70</v>
      </c>
      <c r="Q2" t="s">
        <v>71</v>
      </c>
      <c r="R2" t="s">
        <v>72</v>
      </c>
      <c r="T2" t="s">
        <v>73</v>
      </c>
      <c r="U2" t="s">
        <v>74</v>
      </c>
      <c r="X2" t="s">
        <v>74</v>
      </c>
      <c r="Z2">
        <f>16</f>
        <v>16</v>
      </c>
      <c r="AB2" t="s">
        <v>75</v>
      </c>
      <c r="AC2" t="s">
        <v>76</v>
      </c>
      <c r="AD2" t="s">
        <v>77</v>
      </c>
      <c r="AI2" t="s">
        <v>78</v>
      </c>
      <c r="AM2" t="s">
        <v>79</v>
      </c>
      <c r="AN2" t="s">
        <v>80</v>
      </c>
      <c r="AP2" t="s">
        <v>76</v>
      </c>
      <c r="AS2" t="s">
        <v>74</v>
      </c>
      <c r="AT2">
        <f>32</f>
        <v>32</v>
      </c>
      <c r="AU2" t="s">
        <v>81</v>
      </c>
      <c r="AW2">
        <f>16</f>
        <v>16</v>
      </c>
      <c r="AX2">
        <f>16</f>
        <v>16</v>
      </c>
      <c r="AY2" t="s">
        <v>80</v>
      </c>
      <c r="AZ2" t="s">
        <v>82</v>
      </c>
      <c r="BA2" t="s">
        <v>81</v>
      </c>
      <c r="BB2" t="s">
        <v>83</v>
      </c>
      <c r="BC2" t="s">
        <v>73</v>
      </c>
      <c r="BE2" t="s">
        <v>84</v>
      </c>
      <c r="BF2" t="s">
        <v>85</v>
      </c>
      <c r="BH2" t="s">
        <v>74</v>
      </c>
      <c r="BJ2">
        <f>64</f>
        <v>64</v>
      </c>
    </row>
    <row r="3" spans="1:62">
      <c r="A3" t="s">
        <v>62</v>
      </c>
      <c r="B3" t="s">
        <v>63</v>
      </c>
      <c r="C3">
        <v>288397</v>
      </c>
      <c r="D3" t="s">
        <v>86</v>
      </c>
      <c r="E3" t="s">
        <v>87</v>
      </c>
      <c r="F3" t="s">
        <v>88</v>
      </c>
      <c r="G3" t="s">
        <v>67</v>
      </c>
      <c r="H3" t="s">
        <v>63</v>
      </c>
      <c r="I3" t="s">
        <v>67</v>
      </c>
      <c r="J3" t="s">
        <v>67</v>
      </c>
      <c r="K3" t="s">
        <v>68</v>
      </c>
      <c r="L3">
        <v>202503050030</v>
      </c>
      <c r="M3" s="4">
        <v>45721</v>
      </c>
      <c r="N3" t="s">
        <v>69</v>
      </c>
      <c r="O3">
        <v>11</v>
      </c>
      <c r="P3" t="s">
        <v>70</v>
      </c>
      <c r="Q3" t="s">
        <v>71</v>
      </c>
      <c r="T3" t="s">
        <v>83</v>
      </c>
      <c r="U3" t="s">
        <v>89</v>
      </c>
      <c r="X3">
        <f>4</f>
        <v>4</v>
      </c>
      <c r="Z3" t="s">
        <v>89</v>
      </c>
      <c r="AB3" t="s">
        <v>75</v>
      </c>
      <c r="AC3" t="s">
        <v>76</v>
      </c>
      <c r="AD3" t="s">
        <v>77</v>
      </c>
      <c r="AI3" t="s">
        <v>78</v>
      </c>
      <c r="AM3" t="s">
        <v>79</v>
      </c>
      <c r="AN3">
        <f>32</f>
        <v>32</v>
      </c>
      <c r="AP3" t="s">
        <v>76</v>
      </c>
      <c r="AS3" t="s">
        <v>84</v>
      </c>
      <c r="AT3" t="s">
        <v>81</v>
      </c>
      <c r="AU3" t="s">
        <v>81</v>
      </c>
      <c r="AW3" t="s">
        <v>73</v>
      </c>
      <c r="AX3">
        <f>16</f>
        <v>16</v>
      </c>
      <c r="AY3" t="s">
        <v>80</v>
      </c>
      <c r="AZ3" t="s">
        <v>90</v>
      </c>
      <c r="BA3" t="s">
        <v>91</v>
      </c>
      <c r="BB3" t="s">
        <v>83</v>
      </c>
      <c r="BC3" t="s">
        <v>79</v>
      </c>
      <c r="BE3" t="s">
        <v>84</v>
      </c>
      <c r="BF3" t="s">
        <v>85</v>
      </c>
      <c r="BH3">
        <f>4</f>
        <v>4</v>
      </c>
      <c r="BJ3" t="s">
        <v>92</v>
      </c>
    </row>
    <row r="4" spans="1:61">
      <c r="A4" t="s">
        <v>62</v>
      </c>
      <c r="B4" t="s">
        <v>63</v>
      </c>
      <c r="C4">
        <v>294448</v>
      </c>
      <c r="D4" t="s">
        <v>93</v>
      </c>
      <c r="E4" t="s">
        <v>65</v>
      </c>
      <c r="F4" t="s">
        <v>94</v>
      </c>
      <c r="G4" t="s">
        <v>67</v>
      </c>
      <c r="H4" t="s">
        <v>63</v>
      </c>
      <c r="I4" t="s">
        <v>67</v>
      </c>
      <c r="J4" t="s">
        <v>67</v>
      </c>
      <c r="K4" t="s">
        <v>95</v>
      </c>
      <c r="L4">
        <v>202504160034</v>
      </c>
      <c r="M4" s="4">
        <v>45763</v>
      </c>
      <c r="N4" t="s">
        <v>96</v>
      </c>
      <c r="O4">
        <v>21</v>
      </c>
      <c r="P4" t="s">
        <v>97</v>
      </c>
      <c r="Q4" t="s">
        <v>72</v>
      </c>
      <c r="S4" t="s">
        <v>72</v>
      </c>
      <c r="V4" t="s">
        <v>76</v>
      </c>
      <c r="W4" t="s">
        <v>76</v>
      </c>
      <c r="X4" t="s">
        <v>76</v>
      </c>
      <c r="Y4" t="s">
        <v>98</v>
      </c>
      <c r="AB4" t="s">
        <v>91</v>
      </c>
      <c r="AC4" t="s">
        <v>90</v>
      </c>
      <c r="AE4" t="s">
        <v>83</v>
      </c>
      <c r="AF4" t="s">
        <v>99</v>
      </c>
      <c r="AG4" t="s">
        <v>79</v>
      </c>
      <c r="AH4" t="s">
        <v>85</v>
      </c>
      <c r="AI4" t="s">
        <v>90</v>
      </c>
      <c r="AJ4" t="s">
        <v>85</v>
      </c>
      <c r="AM4" t="s">
        <v>90</v>
      </c>
      <c r="AQ4" t="s">
        <v>90</v>
      </c>
      <c r="AR4">
        <f>4</f>
        <v>4</v>
      </c>
      <c r="AV4" t="s">
        <v>85</v>
      </c>
      <c r="BB4" t="s">
        <v>100</v>
      </c>
      <c r="BF4" t="s">
        <v>90</v>
      </c>
      <c r="BG4">
        <f>1</f>
        <v>1</v>
      </c>
      <c r="BI4" t="s">
        <v>76</v>
      </c>
    </row>
    <row r="5" spans="1:62">
      <c r="A5" t="s">
        <v>62</v>
      </c>
      <c r="B5" t="s">
        <v>63</v>
      </c>
      <c r="C5">
        <v>281185</v>
      </c>
      <c r="D5" t="s">
        <v>101</v>
      </c>
      <c r="E5" t="s">
        <v>87</v>
      </c>
      <c r="F5" t="s">
        <v>102</v>
      </c>
      <c r="G5" t="s">
        <v>67</v>
      </c>
      <c r="H5" t="s">
        <v>63</v>
      </c>
      <c r="I5" t="s">
        <v>67</v>
      </c>
      <c r="J5" t="s">
        <v>67</v>
      </c>
      <c r="K5" t="s">
        <v>68</v>
      </c>
      <c r="L5">
        <v>202501130050</v>
      </c>
      <c r="M5" s="4">
        <v>45670</v>
      </c>
      <c r="N5" t="s">
        <v>103</v>
      </c>
      <c r="O5">
        <v>65</v>
      </c>
      <c r="P5" t="s">
        <v>104</v>
      </c>
      <c r="Q5" t="s">
        <v>71</v>
      </c>
      <c r="U5">
        <f>32</f>
        <v>32</v>
      </c>
      <c r="X5">
        <f>4</f>
        <v>4</v>
      </c>
      <c r="Z5">
        <f>64</f>
        <v>64</v>
      </c>
      <c r="AA5" t="s">
        <v>92</v>
      </c>
      <c r="AD5" t="s">
        <v>76</v>
      </c>
      <c r="AI5" t="s">
        <v>76</v>
      </c>
      <c r="AO5" t="s">
        <v>89</v>
      </c>
      <c r="AP5" t="s">
        <v>89</v>
      </c>
      <c r="AS5">
        <f>8</f>
        <v>8</v>
      </c>
      <c r="AX5">
        <f>16</f>
        <v>16</v>
      </c>
      <c r="AZ5">
        <f>32</f>
        <v>32</v>
      </c>
      <c r="BE5" t="s">
        <v>76</v>
      </c>
      <c r="BF5" t="s">
        <v>89</v>
      </c>
      <c r="BH5" t="s">
        <v>76</v>
      </c>
      <c r="BJ5">
        <f>64</f>
        <v>64</v>
      </c>
    </row>
    <row r="6" spans="1:62">
      <c r="A6" t="s">
        <v>62</v>
      </c>
      <c r="B6" t="s">
        <v>63</v>
      </c>
      <c r="C6">
        <v>298119</v>
      </c>
      <c r="D6" t="s">
        <v>105</v>
      </c>
      <c r="E6" t="s">
        <v>65</v>
      </c>
      <c r="F6" t="s">
        <v>106</v>
      </c>
      <c r="G6" t="s">
        <v>67</v>
      </c>
      <c r="H6" t="s">
        <v>63</v>
      </c>
      <c r="I6" t="s">
        <v>67</v>
      </c>
      <c r="J6" t="s">
        <v>67</v>
      </c>
      <c r="K6" t="s">
        <v>68</v>
      </c>
      <c r="L6">
        <v>202505150019</v>
      </c>
      <c r="M6" s="4">
        <v>45792</v>
      </c>
      <c r="N6" t="s">
        <v>107</v>
      </c>
      <c r="O6">
        <v>3</v>
      </c>
      <c r="P6" t="s">
        <v>108</v>
      </c>
      <c r="Q6" t="s">
        <v>71</v>
      </c>
      <c r="T6" t="s">
        <v>83</v>
      </c>
      <c r="U6" t="s">
        <v>89</v>
      </c>
      <c r="X6" t="s">
        <v>76</v>
      </c>
      <c r="Z6" t="s">
        <v>89</v>
      </c>
      <c r="AB6" t="s">
        <v>90</v>
      </c>
      <c r="AC6">
        <f>4</f>
        <v>4</v>
      </c>
      <c r="AD6" t="s">
        <v>77</v>
      </c>
      <c r="AE6" t="s">
        <v>73</v>
      </c>
      <c r="AI6">
        <f>0.5</f>
        <v>0.5</v>
      </c>
      <c r="AM6" t="s">
        <v>89</v>
      </c>
      <c r="AP6" t="s">
        <v>76</v>
      </c>
      <c r="AS6" t="s">
        <v>84</v>
      </c>
      <c r="AT6" t="s">
        <v>83</v>
      </c>
      <c r="AW6" t="s">
        <v>83</v>
      </c>
      <c r="AX6" t="s">
        <v>109</v>
      </c>
      <c r="AY6" t="s">
        <v>80</v>
      </c>
      <c r="AZ6" t="s">
        <v>90</v>
      </c>
      <c r="BA6" t="s">
        <v>91</v>
      </c>
      <c r="BB6" t="s">
        <v>83</v>
      </c>
      <c r="BC6" t="s">
        <v>89</v>
      </c>
      <c r="BE6" t="s">
        <v>84</v>
      </c>
      <c r="BF6">
        <f>1</f>
        <v>1</v>
      </c>
      <c r="BH6" t="s">
        <v>76</v>
      </c>
      <c r="BJ6" t="s">
        <v>80</v>
      </c>
    </row>
    <row r="7" spans="1:61">
      <c r="A7" t="s">
        <v>62</v>
      </c>
      <c r="B7" t="s">
        <v>63</v>
      </c>
      <c r="C7">
        <v>292200</v>
      </c>
      <c r="D7" t="s">
        <v>110</v>
      </c>
      <c r="E7" t="s">
        <v>65</v>
      </c>
      <c r="F7" t="s">
        <v>111</v>
      </c>
      <c r="G7" t="s">
        <v>112</v>
      </c>
      <c r="H7" t="s">
        <v>63</v>
      </c>
      <c r="I7" t="s">
        <v>112</v>
      </c>
      <c r="J7" t="s">
        <v>112</v>
      </c>
      <c r="K7" t="s">
        <v>95</v>
      </c>
      <c r="L7">
        <v>202504100036</v>
      </c>
      <c r="M7" s="4">
        <v>45757</v>
      </c>
      <c r="N7" t="s">
        <v>96</v>
      </c>
      <c r="O7">
        <v>21</v>
      </c>
      <c r="P7" t="s">
        <v>113</v>
      </c>
      <c r="Q7" t="s">
        <v>72</v>
      </c>
      <c r="V7">
        <f>2</f>
        <v>2</v>
      </c>
      <c r="W7" t="s">
        <v>76</v>
      </c>
      <c r="X7" t="s">
        <v>76</v>
      </c>
      <c r="Y7" t="s">
        <v>98</v>
      </c>
      <c r="AB7" t="s">
        <v>75</v>
      </c>
      <c r="AC7" t="s">
        <v>90</v>
      </c>
      <c r="AE7" t="s">
        <v>83</v>
      </c>
      <c r="AF7" t="s">
        <v>99</v>
      </c>
      <c r="AG7" t="s">
        <v>79</v>
      </c>
      <c r="AH7" t="s">
        <v>85</v>
      </c>
      <c r="AI7" t="s">
        <v>78</v>
      </c>
      <c r="AJ7" t="s">
        <v>85</v>
      </c>
      <c r="AM7" t="s">
        <v>79</v>
      </c>
      <c r="AQ7" t="s">
        <v>90</v>
      </c>
      <c r="AR7" t="s">
        <v>79</v>
      </c>
      <c r="AV7" t="s">
        <v>85</v>
      </c>
      <c r="BF7" t="s">
        <v>78</v>
      </c>
      <c r="BG7">
        <f>1</f>
        <v>1</v>
      </c>
      <c r="BI7" t="s">
        <v>76</v>
      </c>
    </row>
    <row r="8" spans="1:62">
      <c r="A8" t="s">
        <v>62</v>
      </c>
      <c r="B8" t="s">
        <v>63</v>
      </c>
      <c r="C8">
        <v>278770</v>
      </c>
      <c r="D8" t="s">
        <v>114</v>
      </c>
      <c r="E8" t="s">
        <v>87</v>
      </c>
      <c r="F8" t="s">
        <v>115</v>
      </c>
      <c r="G8" t="s">
        <v>112</v>
      </c>
      <c r="H8" t="s">
        <v>63</v>
      </c>
      <c r="I8" t="s">
        <v>112</v>
      </c>
      <c r="J8" t="s">
        <v>112</v>
      </c>
      <c r="K8" t="s">
        <v>95</v>
      </c>
      <c r="L8">
        <v>202501100036</v>
      </c>
      <c r="M8" s="4">
        <v>45667</v>
      </c>
      <c r="N8" t="s">
        <v>116</v>
      </c>
      <c r="O8">
        <v>63</v>
      </c>
      <c r="P8" t="s">
        <v>108</v>
      </c>
      <c r="Q8" t="s">
        <v>71</v>
      </c>
      <c r="T8" t="s">
        <v>83</v>
      </c>
      <c r="U8" t="s">
        <v>89</v>
      </c>
      <c r="X8" t="s">
        <v>76</v>
      </c>
      <c r="Z8" t="s">
        <v>89</v>
      </c>
      <c r="AB8" t="s">
        <v>90</v>
      </c>
      <c r="AC8" t="s">
        <v>76</v>
      </c>
      <c r="AD8" t="s">
        <v>77</v>
      </c>
      <c r="AE8" t="s">
        <v>83</v>
      </c>
      <c r="AI8" t="s">
        <v>99</v>
      </c>
      <c r="AM8" t="s">
        <v>89</v>
      </c>
      <c r="AP8" t="s">
        <v>76</v>
      </c>
      <c r="AS8" t="s">
        <v>84</v>
      </c>
      <c r="AT8" t="s">
        <v>83</v>
      </c>
      <c r="AW8" t="s">
        <v>83</v>
      </c>
      <c r="AX8" t="s">
        <v>109</v>
      </c>
      <c r="AY8" t="s">
        <v>80</v>
      </c>
      <c r="AZ8" t="s">
        <v>90</v>
      </c>
      <c r="BA8" t="s">
        <v>91</v>
      </c>
      <c r="BB8" t="s">
        <v>83</v>
      </c>
      <c r="BC8" t="s">
        <v>89</v>
      </c>
      <c r="BE8" t="s">
        <v>84</v>
      </c>
      <c r="BF8" t="s">
        <v>77</v>
      </c>
      <c r="BH8" t="s">
        <v>76</v>
      </c>
      <c r="BJ8" t="s">
        <v>80</v>
      </c>
    </row>
    <row r="9" spans="1:61">
      <c r="A9" t="s">
        <v>62</v>
      </c>
      <c r="B9" t="s">
        <v>63</v>
      </c>
      <c r="C9">
        <v>278770</v>
      </c>
      <c r="D9" t="s">
        <v>114</v>
      </c>
      <c r="E9" t="s">
        <v>87</v>
      </c>
      <c r="F9" t="s">
        <v>115</v>
      </c>
      <c r="G9" t="s">
        <v>112</v>
      </c>
      <c r="H9" t="s">
        <v>63</v>
      </c>
      <c r="I9" t="s">
        <v>112</v>
      </c>
      <c r="J9" t="s">
        <v>112</v>
      </c>
      <c r="K9" t="s">
        <v>95</v>
      </c>
      <c r="L9">
        <v>202504080015</v>
      </c>
      <c r="M9" s="4">
        <v>45755</v>
      </c>
      <c r="N9" t="s">
        <v>107</v>
      </c>
      <c r="O9">
        <v>3</v>
      </c>
      <c r="P9" t="s">
        <v>117</v>
      </c>
      <c r="Q9" t="s">
        <v>72</v>
      </c>
      <c r="U9" t="s">
        <v>90</v>
      </c>
      <c r="W9">
        <f>2</f>
        <v>2</v>
      </c>
      <c r="Y9" t="s">
        <v>77</v>
      </c>
      <c r="AD9" t="s">
        <v>84</v>
      </c>
      <c r="AE9" t="s">
        <v>109</v>
      </c>
      <c r="AG9" t="s">
        <v>91</v>
      </c>
      <c r="AJ9" t="s">
        <v>79</v>
      </c>
      <c r="AU9" t="s">
        <v>91</v>
      </c>
      <c r="AV9" t="s">
        <v>75</v>
      </c>
      <c r="BD9">
        <f>0.5</f>
        <v>0.5</v>
      </c>
      <c r="BF9" t="s">
        <v>89</v>
      </c>
      <c r="BG9">
        <f>1</f>
        <v>1</v>
      </c>
      <c r="BI9" t="s">
        <v>76</v>
      </c>
    </row>
    <row r="10" spans="1:62">
      <c r="A10" t="s">
        <v>62</v>
      </c>
      <c r="B10" t="s">
        <v>63</v>
      </c>
      <c r="C10">
        <v>303761</v>
      </c>
      <c r="D10" t="s">
        <v>118</v>
      </c>
      <c r="E10" t="s">
        <v>87</v>
      </c>
      <c r="F10" t="s">
        <v>119</v>
      </c>
      <c r="G10" t="s">
        <v>112</v>
      </c>
      <c r="H10" t="s">
        <v>63</v>
      </c>
      <c r="I10" t="s">
        <v>112</v>
      </c>
      <c r="J10" t="s">
        <v>112</v>
      </c>
      <c r="K10" t="s">
        <v>68</v>
      </c>
      <c r="L10">
        <v>202506240019</v>
      </c>
      <c r="M10" s="4">
        <v>45832</v>
      </c>
      <c r="N10" t="s">
        <v>69</v>
      </c>
      <c r="O10">
        <v>11</v>
      </c>
      <c r="P10" t="s">
        <v>70</v>
      </c>
      <c r="Q10" t="s">
        <v>71</v>
      </c>
      <c r="R10" t="s">
        <v>72</v>
      </c>
      <c r="T10" t="s">
        <v>73</v>
      </c>
      <c r="U10" t="s">
        <v>74</v>
      </c>
      <c r="X10" t="s">
        <v>74</v>
      </c>
      <c r="Z10" t="s">
        <v>89</v>
      </c>
      <c r="AB10" t="s">
        <v>90</v>
      </c>
      <c r="AC10">
        <f>4</f>
        <v>4</v>
      </c>
      <c r="AD10" t="s">
        <v>77</v>
      </c>
      <c r="AI10">
        <f>0.5</f>
        <v>0.5</v>
      </c>
      <c r="AM10" t="s">
        <v>89</v>
      </c>
      <c r="AN10" t="s">
        <v>80</v>
      </c>
      <c r="AP10" t="s">
        <v>76</v>
      </c>
      <c r="AS10" t="s">
        <v>74</v>
      </c>
      <c r="AT10" t="s">
        <v>83</v>
      </c>
      <c r="AU10" t="s">
        <v>81</v>
      </c>
      <c r="AW10" t="s">
        <v>83</v>
      </c>
      <c r="AX10" t="s">
        <v>109</v>
      </c>
      <c r="AY10" t="s">
        <v>80</v>
      </c>
      <c r="AZ10" t="s">
        <v>82</v>
      </c>
      <c r="BA10" t="s">
        <v>81</v>
      </c>
      <c r="BB10" t="s">
        <v>83</v>
      </c>
      <c r="BC10" t="s">
        <v>73</v>
      </c>
      <c r="BE10" t="s">
        <v>84</v>
      </c>
      <c r="BF10">
        <f>1</f>
        <v>1</v>
      </c>
      <c r="BH10">
        <f>4</f>
        <v>4</v>
      </c>
      <c r="BJ10" t="s">
        <v>80</v>
      </c>
    </row>
    <row r="11" spans="1:62">
      <c r="A11" t="s">
        <v>62</v>
      </c>
      <c r="B11" t="s">
        <v>63</v>
      </c>
      <c r="C11">
        <v>294544</v>
      </c>
      <c r="D11" t="s">
        <v>120</v>
      </c>
      <c r="E11" t="s">
        <v>87</v>
      </c>
      <c r="F11" t="s">
        <v>121</v>
      </c>
      <c r="G11" t="s">
        <v>112</v>
      </c>
      <c r="H11" t="s">
        <v>63</v>
      </c>
      <c r="I11" t="s">
        <v>112</v>
      </c>
      <c r="J11" t="s">
        <v>112</v>
      </c>
      <c r="K11" t="s">
        <v>68</v>
      </c>
      <c r="L11">
        <v>202504160002</v>
      </c>
      <c r="M11" s="4">
        <v>45763</v>
      </c>
      <c r="N11" t="s">
        <v>69</v>
      </c>
      <c r="O11">
        <v>11</v>
      </c>
      <c r="P11" t="s">
        <v>70</v>
      </c>
      <c r="Q11" t="s">
        <v>71</v>
      </c>
      <c r="T11" t="s">
        <v>83</v>
      </c>
      <c r="U11" t="s">
        <v>89</v>
      </c>
      <c r="X11" t="s">
        <v>74</v>
      </c>
      <c r="Z11">
        <f>16</f>
        <v>16</v>
      </c>
      <c r="AB11" t="s">
        <v>75</v>
      </c>
      <c r="AC11" t="s">
        <v>76</v>
      </c>
      <c r="AD11" t="s">
        <v>77</v>
      </c>
      <c r="AI11" t="s">
        <v>78</v>
      </c>
      <c r="AM11" t="s">
        <v>89</v>
      </c>
      <c r="AN11" t="s">
        <v>80</v>
      </c>
      <c r="AP11" t="s">
        <v>76</v>
      </c>
      <c r="AS11" t="s">
        <v>84</v>
      </c>
      <c r="AT11" t="s">
        <v>81</v>
      </c>
      <c r="AU11" t="s">
        <v>81</v>
      </c>
      <c r="AW11">
        <f>16</f>
        <v>16</v>
      </c>
      <c r="AX11">
        <f>16</f>
        <v>16</v>
      </c>
      <c r="AY11" t="s">
        <v>80</v>
      </c>
      <c r="AZ11">
        <f>4</f>
        <v>4</v>
      </c>
      <c r="BA11" t="s">
        <v>91</v>
      </c>
      <c r="BB11" t="s">
        <v>83</v>
      </c>
      <c r="BC11" t="s">
        <v>79</v>
      </c>
      <c r="BE11" t="s">
        <v>84</v>
      </c>
      <c r="BF11" t="s">
        <v>85</v>
      </c>
      <c r="BH11">
        <f>8</f>
        <v>8</v>
      </c>
      <c r="BJ11" t="s">
        <v>92</v>
      </c>
    </row>
    <row r="12" spans="1:61">
      <c r="A12" t="s">
        <v>62</v>
      </c>
      <c r="B12" t="s">
        <v>63</v>
      </c>
      <c r="C12">
        <v>300867</v>
      </c>
      <c r="D12" t="s">
        <v>122</v>
      </c>
      <c r="E12" t="s">
        <v>65</v>
      </c>
      <c r="F12" t="s">
        <v>123</v>
      </c>
      <c r="G12" t="s">
        <v>112</v>
      </c>
      <c r="H12" t="s">
        <v>63</v>
      </c>
      <c r="I12" t="s">
        <v>112</v>
      </c>
      <c r="J12" t="s">
        <v>112</v>
      </c>
      <c r="K12" t="s">
        <v>95</v>
      </c>
      <c r="L12">
        <v>202506020003</v>
      </c>
      <c r="M12" s="4">
        <v>45812</v>
      </c>
      <c r="N12" t="s">
        <v>124</v>
      </c>
      <c r="O12">
        <v>64</v>
      </c>
      <c r="P12" t="s">
        <v>125</v>
      </c>
      <c r="Q12" t="s">
        <v>72</v>
      </c>
      <c r="U12">
        <f>1</f>
        <v>1</v>
      </c>
      <c r="W12" t="s">
        <v>100</v>
      </c>
      <c r="Y12" t="s">
        <v>77</v>
      </c>
      <c r="AD12" t="s">
        <v>84</v>
      </c>
      <c r="AE12" t="s">
        <v>109</v>
      </c>
      <c r="AG12" t="s">
        <v>126</v>
      </c>
      <c r="AJ12" t="s">
        <v>79</v>
      </c>
      <c r="AU12" t="s">
        <v>91</v>
      </c>
      <c r="AV12" t="s">
        <v>75</v>
      </c>
      <c r="BD12">
        <f>0.5</f>
        <v>0.5</v>
      </c>
      <c r="BF12" t="s">
        <v>89</v>
      </c>
      <c r="BG12">
        <f>1</f>
        <v>1</v>
      </c>
      <c r="BI12" t="s">
        <v>76</v>
      </c>
    </row>
    <row r="13" spans="1:61">
      <c r="A13" t="s">
        <v>62</v>
      </c>
      <c r="B13" t="s">
        <v>63</v>
      </c>
      <c r="C13">
        <v>297036</v>
      </c>
      <c r="D13" t="s">
        <v>127</v>
      </c>
      <c r="E13" t="s">
        <v>65</v>
      </c>
      <c r="F13" t="s">
        <v>128</v>
      </c>
      <c r="G13" t="s">
        <v>112</v>
      </c>
      <c r="H13" t="s">
        <v>63</v>
      </c>
      <c r="I13" t="s">
        <v>112</v>
      </c>
      <c r="J13" t="s">
        <v>112</v>
      </c>
      <c r="K13" t="s">
        <v>68</v>
      </c>
      <c r="L13">
        <v>202505050005</v>
      </c>
      <c r="M13" s="4">
        <v>45781</v>
      </c>
      <c r="N13" t="s">
        <v>96</v>
      </c>
      <c r="O13">
        <v>21</v>
      </c>
      <c r="P13" t="s">
        <v>97</v>
      </c>
      <c r="Q13" t="s">
        <v>72</v>
      </c>
      <c r="V13" t="s">
        <v>76</v>
      </c>
      <c r="W13" t="s">
        <v>76</v>
      </c>
      <c r="X13" t="s">
        <v>76</v>
      </c>
      <c r="Y13" t="s">
        <v>98</v>
      </c>
      <c r="AB13" t="s">
        <v>91</v>
      </c>
      <c r="AC13" t="s">
        <v>90</v>
      </c>
      <c r="AE13" t="s">
        <v>83</v>
      </c>
      <c r="AF13" t="s">
        <v>99</v>
      </c>
      <c r="AG13" t="s">
        <v>79</v>
      </c>
      <c r="AH13" t="s">
        <v>85</v>
      </c>
      <c r="AI13" t="s">
        <v>90</v>
      </c>
      <c r="AJ13" t="s">
        <v>85</v>
      </c>
      <c r="AM13" t="s">
        <v>90</v>
      </c>
      <c r="AQ13" t="s">
        <v>90</v>
      </c>
      <c r="AR13">
        <f>0.25</f>
        <v>0.25</v>
      </c>
      <c r="AV13" t="s">
        <v>85</v>
      </c>
      <c r="BB13" t="s">
        <v>89</v>
      </c>
      <c r="BF13" t="s">
        <v>90</v>
      </c>
      <c r="BG13" t="s">
        <v>90</v>
      </c>
      <c r="BI13" t="s">
        <v>76</v>
      </c>
    </row>
    <row r="14" spans="1:62">
      <c r="A14" t="s">
        <v>62</v>
      </c>
      <c r="B14" t="s">
        <v>63</v>
      </c>
      <c r="C14">
        <v>291773</v>
      </c>
      <c r="D14" t="s">
        <v>129</v>
      </c>
      <c r="E14" t="s">
        <v>65</v>
      </c>
      <c r="F14" t="s">
        <v>130</v>
      </c>
      <c r="G14" t="s">
        <v>112</v>
      </c>
      <c r="H14" t="s">
        <v>63</v>
      </c>
      <c r="I14" t="s">
        <v>112</v>
      </c>
      <c r="J14" t="s">
        <v>112</v>
      </c>
      <c r="K14" t="s">
        <v>95</v>
      </c>
      <c r="L14">
        <v>202504090033</v>
      </c>
      <c r="M14" s="4">
        <v>45756</v>
      </c>
      <c r="N14" t="s">
        <v>124</v>
      </c>
      <c r="O14">
        <v>64</v>
      </c>
      <c r="P14" t="s">
        <v>131</v>
      </c>
      <c r="Q14" t="s">
        <v>71</v>
      </c>
      <c r="AC14" t="s">
        <v>109</v>
      </c>
      <c r="AE14" t="s">
        <v>83</v>
      </c>
      <c r="AM14" t="s">
        <v>89</v>
      </c>
      <c r="AZ14">
        <f>4</f>
        <v>4</v>
      </c>
      <c r="BF14" t="s">
        <v>89</v>
      </c>
      <c r="BJ14">
        <f>16</f>
        <v>16</v>
      </c>
    </row>
    <row r="15" spans="1:61">
      <c r="A15" t="s">
        <v>62</v>
      </c>
      <c r="B15" t="s">
        <v>63</v>
      </c>
      <c r="C15">
        <v>289740</v>
      </c>
      <c r="D15" t="s">
        <v>132</v>
      </c>
      <c r="E15" t="s">
        <v>87</v>
      </c>
      <c r="F15" t="s">
        <v>133</v>
      </c>
      <c r="G15" t="s">
        <v>112</v>
      </c>
      <c r="H15" t="s">
        <v>63</v>
      </c>
      <c r="I15" t="s">
        <v>112</v>
      </c>
      <c r="J15" t="s">
        <v>112</v>
      </c>
      <c r="K15" t="s">
        <v>95</v>
      </c>
      <c r="L15">
        <v>202503170011</v>
      </c>
      <c r="M15" s="4">
        <v>45733</v>
      </c>
      <c r="N15" t="s">
        <v>96</v>
      </c>
      <c r="O15">
        <v>21</v>
      </c>
      <c r="P15" t="s">
        <v>97</v>
      </c>
      <c r="Q15" t="s">
        <v>72</v>
      </c>
      <c r="V15" t="s">
        <v>76</v>
      </c>
      <c r="W15" t="s">
        <v>76</v>
      </c>
      <c r="X15" t="s">
        <v>76</v>
      </c>
      <c r="Y15" t="s">
        <v>98</v>
      </c>
      <c r="AB15" t="s">
        <v>91</v>
      </c>
      <c r="AC15" t="s">
        <v>90</v>
      </c>
      <c r="AE15" t="s">
        <v>83</v>
      </c>
      <c r="AF15" t="s">
        <v>99</v>
      </c>
      <c r="AG15" t="s">
        <v>84</v>
      </c>
      <c r="AH15" t="s">
        <v>90</v>
      </c>
      <c r="AI15" t="s">
        <v>90</v>
      </c>
      <c r="AJ15" t="s">
        <v>90</v>
      </c>
      <c r="AM15" t="s">
        <v>90</v>
      </c>
      <c r="AQ15" t="s">
        <v>90</v>
      </c>
      <c r="AR15">
        <f>0.12</f>
        <v>0.12</v>
      </c>
      <c r="AV15">
        <f>2</f>
        <v>2</v>
      </c>
      <c r="BB15" t="s">
        <v>89</v>
      </c>
      <c r="BF15" t="s">
        <v>90</v>
      </c>
      <c r="BG15" t="s">
        <v>90</v>
      </c>
      <c r="BI15" t="s">
        <v>76</v>
      </c>
    </row>
    <row r="16" spans="1:62">
      <c r="A16" t="s">
        <v>62</v>
      </c>
      <c r="B16" t="s">
        <v>63</v>
      </c>
      <c r="C16">
        <v>280130</v>
      </c>
      <c r="D16" t="s">
        <v>134</v>
      </c>
      <c r="E16" t="s">
        <v>87</v>
      </c>
      <c r="F16" t="s">
        <v>135</v>
      </c>
      <c r="G16" t="s">
        <v>112</v>
      </c>
      <c r="H16" t="s">
        <v>63</v>
      </c>
      <c r="I16" t="s">
        <v>112</v>
      </c>
      <c r="J16" t="s">
        <v>112</v>
      </c>
      <c r="K16" t="s">
        <v>68</v>
      </c>
      <c r="L16">
        <v>202501070016</v>
      </c>
      <c r="M16" s="4">
        <v>45664</v>
      </c>
      <c r="N16" t="s">
        <v>107</v>
      </c>
      <c r="O16">
        <v>3</v>
      </c>
      <c r="P16" t="s">
        <v>104</v>
      </c>
      <c r="Q16" t="s">
        <v>71</v>
      </c>
      <c r="U16">
        <f>8</f>
        <v>8</v>
      </c>
      <c r="X16" t="s">
        <v>89</v>
      </c>
      <c r="Z16" t="s">
        <v>109</v>
      </c>
      <c r="AA16" t="s">
        <v>83</v>
      </c>
      <c r="AD16" t="s">
        <v>76</v>
      </c>
      <c r="AI16" t="s">
        <v>76</v>
      </c>
      <c r="AO16" t="s">
        <v>89</v>
      </c>
      <c r="AP16" t="s">
        <v>89</v>
      </c>
      <c r="AS16" t="s">
        <v>109</v>
      </c>
      <c r="AX16" t="s">
        <v>109</v>
      </c>
      <c r="AZ16">
        <f>2</f>
        <v>2</v>
      </c>
      <c r="BE16" t="s">
        <v>76</v>
      </c>
      <c r="BF16" t="s">
        <v>89</v>
      </c>
      <c r="BH16" t="s">
        <v>76</v>
      </c>
      <c r="BJ16" t="s">
        <v>83</v>
      </c>
    </row>
    <row r="17" spans="1:62">
      <c r="A17" t="s">
        <v>62</v>
      </c>
      <c r="B17" t="s">
        <v>63</v>
      </c>
      <c r="C17">
        <v>283879</v>
      </c>
      <c r="D17" t="s">
        <v>136</v>
      </c>
      <c r="E17" t="s">
        <v>65</v>
      </c>
      <c r="F17" t="s">
        <v>88</v>
      </c>
      <c r="G17" t="s">
        <v>137</v>
      </c>
      <c r="H17" t="s">
        <v>63</v>
      </c>
      <c r="I17" t="s">
        <v>137</v>
      </c>
      <c r="J17" t="s">
        <v>137</v>
      </c>
      <c r="K17" t="s">
        <v>68</v>
      </c>
      <c r="L17">
        <v>202502070009</v>
      </c>
      <c r="M17" s="4">
        <v>45695</v>
      </c>
      <c r="N17" t="s">
        <v>69</v>
      </c>
      <c r="O17">
        <v>11</v>
      </c>
      <c r="P17" t="s">
        <v>70</v>
      </c>
      <c r="Q17" t="s">
        <v>71</v>
      </c>
      <c r="T17" t="s">
        <v>73</v>
      </c>
      <c r="U17" t="s">
        <v>74</v>
      </c>
      <c r="X17" t="s">
        <v>74</v>
      </c>
      <c r="Z17">
        <f>16</f>
        <v>16</v>
      </c>
      <c r="AB17" t="s">
        <v>75</v>
      </c>
      <c r="AC17">
        <f>4</f>
        <v>4</v>
      </c>
      <c r="AD17" t="s">
        <v>77</v>
      </c>
      <c r="AI17" t="s">
        <v>78</v>
      </c>
      <c r="AM17" t="s">
        <v>79</v>
      </c>
      <c r="AN17" t="s">
        <v>80</v>
      </c>
      <c r="AP17" t="s">
        <v>76</v>
      </c>
      <c r="AS17" t="s">
        <v>74</v>
      </c>
      <c r="AT17">
        <f>32</f>
        <v>32</v>
      </c>
      <c r="AU17" t="s">
        <v>81</v>
      </c>
      <c r="AW17" t="s">
        <v>73</v>
      </c>
      <c r="AX17">
        <f>16</f>
        <v>16</v>
      </c>
      <c r="AY17" t="s">
        <v>80</v>
      </c>
      <c r="AZ17" t="s">
        <v>82</v>
      </c>
      <c r="BA17" t="s">
        <v>81</v>
      </c>
      <c r="BB17" t="s">
        <v>73</v>
      </c>
      <c r="BC17" t="s">
        <v>73</v>
      </c>
      <c r="BE17" t="s">
        <v>84</v>
      </c>
      <c r="BF17" t="s">
        <v>85</v>
      </c>
      <c r="BH17" t="s">
        <v>74</v>
      </c>
      <c r="BJ17" t="s">
        <v>92</v>
      </c>
    </row>
    <row r="18" spans="1:62">
      <c r="A18" t="s">
        <v>62</v>
      </c>
      <c r="B18" t="s">
        <v>63</v>
      </c>
      <c r="C18">
        <v>279851</v>
      </c>
      <c r="D18" t="s">
        <v>138</v>
      </c>
      <c r="E18" t="s">
        <v>87</v>
      </c>
      <c r="F18" t="s">
        <v>139</v>
      </c>
      <c r="G18" t="s">
        <v>137</v>
      </c>
      <c r="H18" t="s">
        <v>63</v>
      </c>
      <c r="I18" t="s">
        <v>137</v>
      </c>
      <c r="J18" t="s">
        <v>137</v>
      </c>
      <c r="K18" t="s">
        <v>95</v>
      </c>
      <c r="L18">
        <v>202501080074</v>
      </c>
      <c r="M18" s="4">
        <v>45665</v>
      </c>
      <c r="N18" t="s">
        <v>69</v>
      </c>
      <c r="O18">
        <v>11</v>
      </c>
      <c r="P18" t="s">
        <v>70</v>
      </c>
      <c r="Q18" t="s">
        <v>71</v>
      </c>
      <c r="T18" t="s">
        <v>83</v>
      </c>
      <c r="U18" t="s">
        <v>89</v>
      </c>
      <c r="X18">
        <f>4</f>
        <v>4</v>
      </c>
      <c r="Z18" t="s">
        <v>89</v>
      </c>
      <c r="AB18" t="s">
        <v>75</v>
      </c>
      <c r="AC18">
        <f>4</f>
        <v>4</v>
      </c>
      <c r="AD18" t="s">
        <v>77</v>
      </c>
      <c r="AI18" t="s">
        <v>78</v>
      </c>
      <c r="AM18" t="s">
        <v>79</v>
      </c>
      <c r="AN18" t="s">
        <v>80</v>
      </c>
      <c r="AP18" t="s">
        <v>76</v>
      </c>
      <c r="AS18" t="s">
        <v>84</v>
      </c>
      <c r="AT18">
        <f>32</f>
        <v>32</v>
      </c>
      <c r="AU18" t="s">
        <v>81</v>
      </c>
      <c r="AW18" t="s">
        <v>73</v>
      </c>
      <c r="AX18">
        <f>16</f>
        <v>16</v>
      </c>
      <c r="AY18" t="s">
        <v>80</v>
      </c>
      <c r="AZ18" t="s">
        <v>90</v>
      </c>
      <c r="BA18" t="s">
        <v>91</v>
      </c>
      <c r="BB18" t="s">
        <v>83</v>
      </c>
      <c r="BC18">
        <f>4</f>
        <v>4</v>
      </c>
      <c r="BE18" t="s">
        <v>84</v>
      </c>
      <c r="BF18" t="s">
        <v>85</v>
      </c>
      <c r="BH18">
        <f>4</f>
        <v>4</v>
      </c>
      <c r="BJ18" t="s">
        <v>80</v>
      </c>
    </row>
    <row r="19" spans="1:60">
      <c r="A19" t="s">
        <v>62</v>
      </c>
      <c r="B19" t="s">
        <v>63</v>
      </c>
      <c r="C19">
        <v>298371</v>
      </c>
      <c r="D19" t="s">
        <v>140</v>
      </c>
      <c r="E19" t="s">
        <v>87</v>
      </c>
      <c r="F19" t="s">
        <v>88</v>
      </c>
      <c r="G19" t="s">
        <v>137</v>
      </c>
      <c r="H19" t="s">
        <v>63</v>
      </c>
      <c r="I19" t="s">
        <v>137</v>
      </c>
      <c r="J19" t="s">
        <v>137</v>
      </c>
      <c r="K19" t="s">
        <v>68</v>
      </c>
      <c r="L19">
        <v>202505190001</v>
      </c>
      <c r="M19" s="4">
        <v>45796</v>
      </c>
      <c r="N19" t="s">
        <v>69</v>
      </c>
      <c r="O19">
        <v>11</v>
      </c>
      <c r="P19" t="s">
        <v>70</v>
      </c>
      <c r="Q19" t="s">
        <v>71</v>
      </c>
      <c r="T19" t="s">
        <v>73</v>
      </c>
      <c r="U19">
        <f>8</f>
        <v>8</v>
      </c>
      <c r="X19" t="s">
        <v>76</v>
      </c>
      <c r="Z19" t="s">
        <v>89</v>
      </c>
      <c r="AC19" t="s">
        <v>109</v>
      </c>
      <c r="AD19" t="s">
        <v>77</v>
      </c>
      <c r="AI19" t="s">
        <v>78</v>
      </c>
      <c r="AM19" t="s">
        <v>85</v>
      </c>
      <c r="AN19" t="s">
        <v>80</v>
      </c>
      <c r="AP19" t="s">
        <v>76</v>
      </c>
      <c r="AS19" t="s">
        <v>109</v>
      </c>
      <c r="AT19">
        <f>16</f>
        <v>16</v>
      </c>
      <c r="AU19" t="s">
        <v>141</v>
      </c>
      <c r="AW19" t="s">
        <v>83</v>
      </c>
      <c r="AX19" t="s">
        <v>109</v>
      </c>
      <c r="AY19" t="s">
        <v>80</v>
      </c>
      <c r="AZ19" t="s">
        <v>109</v>
      </c>
      <c r="BA19" t="s">
        <v>141</v>
      </c>
      <c r="BB19" t="s">
        <v>73</v>
      </c>
      <c r="BC19" t="s">
        <v>79</v>
      </c>
      <c r="BE19" t="s">
        <v>84</v>
      </c>
      <c r="BF19" t="s">
        <v>85</v>
      </c>
      <c r="BH19" t="s">
        <v>76</v>
      </c>
    </row>
    <row r="20" spans="1:62">
      <c r="A20" t="s">
        <v>62</v>
      </c>
      <c r="B20" t="s">
        <v>63</v>
      </c>
      <c r="C20">
        <v>285441</v>
      </c>
      <c r="D20" t="s">
        <v>142</v>
      </c>
      <c r="E20" t="s">
        <v>65</v>
      </c>
      <c r="F20" t="s">
        <v>143</v>
      </c>
      <c r="G20" t="s">
        <v>137</v>
      </c>
      <c r="H20" t="s">
        <v>63</v>
      </c>
      <c r="I20" t="s">
        <v>137</v>
      </c>
      <c r="J20" t="s">
        <v>137</v>
      </c>
      <c r="K20" t="s">
        <v>68</v>
      </c>
      <c r="L20">
        <v>202502190028</v>
      </c>
      <c r="M20" s="4">
        <v>45707</v>
      </c>
      <c r="N20" t="s">
        <v>69</v>
      </c>
      <c r="O20">
        <v>11</v>
      </c>
      <c r="P20" t="s">
        <v>104</v>
      </c>
      <c r="Q20" t="s">
        <v>71</v>
      </c>
      <c r="U20" t="s">
        <v>89</v>
      </c>
      <c r="X20" t="s">
        <v>89</v>
      </c>
      <c r="Z20">
        <f>8</f>
        <v>8</v>
      </c>
      <c r="AA20" t="s">
        <v>83</v>
      </c>
      <c r="AD20" t="s">
        <v>76</v>
      </c>
      <c r="AI20" t="s">
        <v>76</v>
      </c>
      <c r="AO20" t="s">
        <v>89</v>
      </c>
      <c r="AP20" t="s">
        <v>89</v>
      </c>
      <c r="AS20" t="s">
        <v>109</v>
      </c>
      <c r="AX20" t="s">
        <v>109</v>
      </c>
      <c r="AZ20">
        <f>4</f>
        <v>4</v>
      </c>
      <c r="BE20">
        <f>2</f>
        <v>2</v>
      </c>
      <c r="BF20" t="s">
        <v>89</v>
      </c>
      <c r="BH20" t="s">
        <v>76</v>
      </c>
      <c r="BJ20">
        <f>32</f>
        <v>32</v>
      </c>
    </row>
    <row r="21" spans="1:62">
      <c r="A21" t="s">
        <v>62</v>
      </c>
      <c r="B21" t="s">
        <v>63</v>
      </c>
      <c r="C21">
        <v>286837</v>
      </c>
      <c r="D21" t="s">
        <v>144</v>
      </c>
      <c r="E21" t="s">
        <v>65</v>
      </c>
      <c r="F21" t="s">
        <v>128</v>
      </c>
      <c r="G21" t="s">
        <v>137</v>
      </c>
      <c r="H21" t="s">
        <v>63</v>
      </c>
      <c r="I21" t="s">
        <v>137</v>
      </c>
      <c r="J21" t="s">
        <v>137</v>
      </c>
      <c r="K21" t="s">
        <v>68</v>
      </c>
      <c r="L21">
        <v>202503010031</v>
      </c>
      <c r="M21" s="4">
        <v>45717</v>
      </c>
      <c r="N21" t="s">
        <v>69</v>
      </c>
      <c r="O21">
        <v>11</v>
      </c>
      <c r="P21" t="s">
        <v>70</v>
      </c>
      <c r="Q21" t="s">
        <v>71</v>
      </c>
      <c r="T21" t="s">
        <v>73</v>
      </c>
      <c r="U21" t="s">
        <v>74</v>
      </c>
      <c r="X21" t="s">
        <v>74</v>
      </c>
      <c r="Z21" t="s">
        <v>89</v>
      </c>
      <c r="AB21" t="s">
        <v>75</v>
      </c>
      <c r="AC21">
        <f>8</f>
        <v>8</v>
      </c>
      <c r="AD21" t="s">
        <v>77</v>
      </c>
      <c r="AI21" t="s">
        <v>78</v>
      </c>
      <c r="AM21" t="s">
        <v>79</v>
      </c>
      <c r="AN21" t="s">
        <v>80</v>
      </c>
      <c r="AP21" t="s">
        <v>76</v>
      </c>
      <c r="AS21" t="s">
        <v>74</v>
      </c>
      <c r="AT21">
        <f>32</f>
        <v>32</v>
      </c>
      <c r="AU21" t="s">
        <v>81</v>
      </c>
      <c r="AW21" t="s">
        <v>73</v>
      </c>
      <c r="AX21" t="s">
        <v>109</v>
      </c>
      <c r="AY21" t="s">
        <v>80</v>
      </c>
      <c r="AZ21">
        <f>16</f>
        <v>16</v>
      </c>
      <c r="BA21" t="s">
        <v>81</v>
      </c>
      <c r="BB21" t="s">
        <v>73</v>
      </c>
      <c r="BC21" t="s">
        <v>73</v>
      </c>
      <c r="BE21" t="s">
        <v>84</v>
      </c>
      <c r="BF21" t="s">
        <v>85</v>
      </c>
      <c r="BH21" t="s">
        <v>74</v>
      </c>
      <c r="BJ21" t="s">
        <v>80</v>
      </c>
    </row>
    <row r="22" spans="1:62">
      <c r="A22" t="s">
        <v>62</v>
      </c>
      <c r="B22" t="s">
        <v>63</v>
      </c>
      <c r="C22">
        <v>299312</v>
      </c>
      <c r="D22" t="s">
        <v>145</v>
      </c>
      <c r="E22" t="s">
        <v>65</v>
      </c>
      <c r="F22" t="s">
        <v>130</v>
      </c>
      <c r="G22" t="s">
        <v>137</v>
      </c>
      <c r="H22" t="s">
        <v>63</v>
      </c>
      <c r="I22" t="s">
        <v>137</v>
      </c>
      <c r="J22" t="s">
        <v>137</v>
      </c>
      <c r="K22" t="s">
        <v>95</v>
      </c>
      <c r="L22">
        <v>202505230032</v>
      </c>
      <c r="M22" s="4">
        <v>45800</v>
      </c>
      <c r="N22" t="s">
        <v>146</v>
      </c>
      <c r="O22">
        <v>19</v>
      </c>
      <c r="P22" t="s">
        <v>108</v>
      </c>
      <c r="Q22" t="s">
        <v>71</v>
      </c>
      <c r="T22" t="s">
        <v>83</v>
      </c>
      <c r="U22" t="s">
        <v>89</v>
      </c>
      <c r="X22" t="s">
        <v>76</v>
      </c>
      <c r="Z22" t="s">
        <v>89</v>
      </c>
      <c r="AB22" t="s">
        <v>90</v>
      </c>
      <c r="AC22" t="s">
        <v>76</v>
      </c>
      <c r="AD22" t="s">
        <v>77</v>
      </c>
      <c r="AE22" t="s">
        <v>83</v>
      </c>
      <c r="AI22">
        <f>0.06</f>
        <v>0.06</v>
      </c>
      <c r="AM22" t="s">
        <v>89</v>
      </c>
      <c r="AP22" t="s">
        <v>76</v>
      </c>
      <c r="AS22" t="s">
        <v>84</v>
      </c>
      <c r="AT22" t="s">
        <v>83</v>
      </c>
      <c r="AW22" t="s">
        <v>83</v>
      </c>
      <c r="AX22" t="s">
        <v>109</v>
      </c>
      <c r="AY22" t="s">
        <v>80</v>
      </c>
      <c r="AZ22" t="s">
        <v>90</v>
      </c>
      <c r="BA22" t="s">
        <v>91</v>
      </c>
      <c r="BB22" t="s">
        <v>83</v>
      </c>
      <c r="BC22" t="s">
        <v>89</v>
      </c>
      <c r="BE22" t="s">
        <v>84</v>
      </c>
      <c r="BF22">
        <f>0.12</f>
        <v>0.12</v>
      </c>
      <c r="BH22" t="s">
        <v>76</v>
      </c>
      <c r="BJ22" t="s">
        <v>80</v>
      </c>
    </row>
    <row r="23" spans="1:62">
      <c r="A23" t="s">
        <v>62</v>
      </c>
      <c r="B23" t="s">
        <v>63</v>
      </c>
      <c r="C23">
        <v>284139</v>
      </c>
      <c r="D23" t="s">
        <v>147</v>
      </c>
      <c r="E23" t="s">
        <v>65</v>
      </c>
      <c r="F23" t="s">
        <v>148</v>
      </c>
      <c r="G23" t="s">
        <v>149</v>
      </c>
      <c r="H23" t="s">
        <v>63</v>
      </c>
      <c r="I23" t="s">
        <v>149</v>
      </c>
      <c r="J23" t="s">
        <v>149</v>
      </c>
      <c r="K23" t="s">
        <v>68</v>
      </c>
      <c r="L23">
        <v>202502060005</v>
      </c>
      <c r="M23" s="4">
        <v>45694</v>
      </c>
      <c r="N23" t="s">
        <v>69</v>
      </c>
      <c r="O23">
        <v>11</v>
      </c>
      <c r="P23" t="s">
        <v>150</v>
      </c>
      <c r="Q23" t="s">
        <v>71</v>
      </c>
      <c r="R23" t="s">
        <v>72</v>
      </c>
      <c r="T23" t="s">
        <v>73</v>
      </c>
      <c r="U23" t="s">
        <v>74</v>
      </c>
      <c r="X23" t="s">
        <v>74</v>
      </c>
      <c r="Z23">
        <f>32</f>
        <v>32</v>
      </c>
      <c r="AB23" t="s">
        <v>75</v>
      </c>
      <c r="AD23">
        <f>1</f>
        <v>1</v>
      </c>
      <c r="AI23" t="s">
        <v>78</v>
      </c>
      <c r="AM23" t="s">
        <v>79</v>
      </c>
      <c r="AS23" t="s">
        <v>74</v>
      </c>
      <c r="AT23" t="s">
        <v>81</v>
      </c>
      <c r="AU23" t="s">
        <v>81</v>
      </c>
      <c r="AW23" t="s">
        <v>73</v>
      </c>
      <c r="AX23">
        <f>16</f>
        <v>16</v>
      </c>
      <c r="AY23" t="s">
        <v>80</v>
      </c>
      <c r="AZ23" t="s">
        <v>90</v>
      </c>
      <c r="BA23" t="s">
        <v>81</v>
      </c>
      <c r="BB23" t="s">
        <v>73</v>
      </c>
      <c r="BC23" t="s">
        <v>73</v>
      </c>
      <c r="BE23">
        <f>1</f>
        <v>1</v>
      </c>
      <c r="BF23" t="s">
        <v>85</v>
      </c>
      <c r="BH23" t="s">
        <v>74</v>
      </c>
      <c r="BJ23" t="s">
        <v>80</v>
      </c>
    </row>
    <row r="24" spans="1:62">
      <c r="A24" t="s">
        <v>62</v>
      </c>
      <c r="B24" t="s">
        <v>63</v>
      </c>
      <c r="C24">
        <v>299460</v>
      </c>
      <c r="D24" t="s">
        <v>151</v>
      </c>
      <c r="E24" t="s">
        <v>65</v>
      </c>
      <c r="F24" t="s">
        <v>152</v>
      </c>
      <c r="G24" t="s">
        <v>149</v>
      </c>
      <c r="H24" t="s">
        <v>63</v>
      </c>
      <c r="I24" t="s">
        <v>149</v>
      </c>
      <c r="J24" t="s">
        <v>149</v>
      </c>
      <c r="K24" t="s">
        <v>68</v>
      </c>
      <c r="L24">
        <v>202506040014</v>
      </c>
      <c r="M24" s="4">
        <v>45812</v>
      </c>
      <c r="N24" t="s">
        <v>96</v>
      </c>
      <c r="O24">
        <v>21</v>
      </c>
      <c r="P24" t="s">
        <v>153</v>
      </c>
      <c r="Q24" t="s">
        <v>71</v>
      </c>
      <c r="U24" t="s">
        <v>89</v>
      </c>
      <c r="X24" t="s">
        <v>76</v>
      </c>
      <c r="Z24">
        <f>64</f>
        <v>64</v>
      </c>
      <c r="AB24" t="s">
        <v>75</v>
      </c>
      <c r="AC24">
        <f>4</f>
        <v>4</v>
      </c>
      <c r="AD24" t="s">
        <v>77</v>
      </c>
      <c r="AE24" t="s">
        <v>73</v>
      </c>
      <c r="AI24" t="s">
        <v>78</v>
      </c>
      <c r="AM24" t="s">
        <v>89</v>
      </c>
      <c r="AP24" t="s">
        <v>76</v>
      </c>
      <c r="AS24" t="s">
        <v>74</v>
      </c>
      <c r="AX24" t="s">
        <v>109</v>
      </c>
      <c r="AY24">
        <f>32</f>
        <v>32</v>
      </c>
      <c r="AZ24" t="s">
        <v>82</v>
      </c>
      <c r="BA24" t="s">
        <v>81</v>
      </c>
      <c r="BE24" t="s">
        <v>84</v>
      </c>
      <c r="BF24" t="s">
        <v>85</v>
      </c>
      <c r="BH24" t="s">
        <v>76</v>
      </c>
      <c r="BJ24" t="s">
        <v>92</v>
      </c>
    </row>
    <row r="25" spans="1:61">
      <c r="A25" t="s">
        <v>62</v>
      </c>
      <c r="B25" t="s">
        <v>63</v>
      </c>
      <c r="C25">
        <v>287377</v>
      </c>
      <c r="D25" t="s">
        <v>154</v>
      </c>
      <c r="E25" t="s">
        <v>65</v>
      </c>
      <c r="F25" t="s">
        <v>123</v>
      </c>
      <c r="G25" t="s">
        <v>149</v>
      </c>
      <c r="H25" t="s">
        <v>63</v>
      </c>
      <c r="I25" t="s">
        <v>149</v>
      </c>
      <c r="J25" t="s">
        <v>149</v>
      </c>
      <c r="K25" t="s">
        <v>95</v>
      </c>
      <c r="L25">
        <v>202502270054</v>
      </c>
      <c r="M25" s="4">
        <v>45715</v>
      </c>
      <c r="N25" t="s">
        <v>96</v>
      </c>
      <c r="O25">
        <v>21</v>
      </c>
      <c r="P25" t="s">
        <v>97</v>
      </c>
      <c r="Q25" t="s">
        <v>72</v>
      </c>
      <c r="V25" t="s">
        <v>76</v>
      </c>
      <c r="W25" t="s">
        <v>76</v>
      </c>
      <c r="X25" t="s">
        <v>74</v>
      </c>
      <c r="Y25" t="s">
        <v>98</v>
      </c>
      <c r="AB25" t="s">
        <v>91</v>
      </c>
      <c r="AC25" t="s">
        <v>90</v>
      </c>
      <c r="AE25" t="s">
        <v>83</v>
      </c>
      <c r="AF25" t="s">
        <v>99</v>
      </c>
      <c r="AG25" t="s">
        <v>79</v>
      </c>
      <c r="AH25" t="s">
        <v>85</v>
      </c>
      <c r="AI25" t="s">
        <v>90</v>
      </c>
      <c r="AJ25" t="s">
        <v>85</v>
      </c>
      <c r="AM25" t="s">
        <v>79</v>
      </c>
      <c r="AQ25" t="s">
        <v>90</v>
      </c>
      <c r="AR25">
        <f>0.25</f>
        <v>0.25</v>
      </c>
      <c r="AV25" t="s">
        <v>85</v>
      </c>
      <c r="BB25" t="s">
        <v>89</v>
      </c>
      <c r="BF25" t="s">
        <v>90</v>
      </c>
      <c r="BG25" t="s">
        <v>90</v>
      </c>
      <c r="BI25" t="s">
        <v>76</v>
      </c>
    </row>
    <row r="26" spans="1:62">
      <c r="A26" t="s">
        <v>62</v>
      </c>
      <c r="B26" t="s">
        <v>63</v>
      </c>
      <c r="C26">
        <v>293377</v>
      </c>
      <c r="D26" t="s">
        <v>155</v>
      </c>
      <c r="E26" t="s">
        <v>65</v>
      </c>
      <c r="F26" t="s">
        <v>148</v>
      </c>
      <c r="G26" t="s">
        <v>149</v>
      </c>
      <c r="H26" t="s">
        <v>63</v>
      </c>
      <c r="I26" t="s">
        <v>149</v>
      </c>
      <c r="J26" t="s">
        <v>149</v>
      </c>
      <c r="K26" t="s">
        <v>68</v>
      </c>
      <c r="L26">
        <v>202504070008</v>
      </c>
      <c r="M26" s="4">
        <v>45754</v>
      </c>
      <c r="N26" t="s">
        <v>96</v>
      </c>
      <c r="O26">
        <v>21</v>
      </c>
      <c r="P26" t="s">
        <v>156</v>
      </c>
      <c r="Q26" t="s">
        <v>71</v>
      </c>
      <c r="U26">
        <f>8</f>
        <v>8</v>
      </c>
      <c r="X26" t="s">
        <v>76</v>
      </c>
      <c r="Z26" t="s">
        <v>89</v>
      </c>
      <c r="AC26" t="s">
        <v>76</v>
      </c>
      <c r="AD26" t="s">
        <v>77</v>
      </c>
      <c r="AI26">
        <f>0.5</f>
        <v>0.5</v>
      </c>
      <c r="AM26" t="s">
        <v>89</v>
      </c>
      <c r="AP26" t="s">
        <v>76</v>
      </c>
      <c r="AT26" t="s">
        <v>83</v>
      </c>
      <c r="AX26" t="s">
        <v>109</v>
      </c>
      <c r="AZ26">
        <f>8</f>
        <v>8</v>
      </c>
      <c r="BA26">
        <f>4</f>
        <v>4</v>
      </c>
      <c r="BE26" t="s">
        <v>84</v>
      </c>
      <c r="BF26">
        <f>0.12</f>
        <v>0.12</v>
      </c>
      <c r="BH26" t="s">
        <v>76</v>
      </c>
      <c r="BJ26" t="s">
        <v>80</v>
      </c>
    </row>
    <row r="27" spans="1:62">
      <c r="A27" t="s">
        <v>62</v>
      </c>
      <c r="B27" t="s">
        <v>63</v>
      </c>
      <c r="C27">
        <v>304234</v>
      </c>
      <c r="D27" t="s">
        <v>157</v>
      </c>
      <c r="E27" t="s">
        <v>87</v>
      </c>
      <c r="F27" t="s">
        <v>88</v>
      </c>
      <c r="G27" t="s">
        <v>149</v>
      </c>
      <c r="H27" t="s">
        <v>63</v>
      </c>
      <c r="I27" t="s">
        <v>149</v>
      </c>
      <c r="J27" t="s">
        <v>149</v>
      </c>
      <c r="K27" t="s">
        <v>68</v>
      </c>
      <c r="L27">
        <v>202506270003</v>
      </c>
      <c r="M27" s="4">
        <v>45835</v>
      </c>
      <c r="N27" t="s">
        <v>69</v>
      </c>
      <c r="O27">
        <v>11</v>
      </c>
      <c r="P27" t="s">
        <v>70</v>
      </c>
      <c r="Q27" t="s">
        <v>71</v>
      </c>
      <c r="T27" t="s">
        <v>83</v>
      </c>
      <c r="U27" t="s">
        <v>89</v>
      </c>
      <c r="X27">
        <f>4</f>
        <v>4</v>
      </c>
      <c r="Z27" t="s">
        <v>89</v>
      </c>
      <c r="AB27" t="s">
        <v>75</v>
      </c>
      <c r="AC27" t="s">
        <v>76</v>
      </c>
      <c r="AD27" t="s">
        <v>77</v>
      </c>
      <c r="AI27" t="s">
        <v>78</v>
      </c>
      <c r="AM27" t="s">
        <v>89</v>
      </c>
      <c r="AN27" t="s">
        <v>80</v>
      </c>
      <c r="AP27" t="s">
        <v>76</v>
      </c>
      <c r="AS27" t="s">
        <v>84</v>
      </c>
      <c r="AT27">
        <f>16</f>
        <v>16</v>
      </c>
      <c r="AU27" t="s">
        <v>81</v>
      </c>
      <c r="AW27" t="s">
        <v>83</v>
      </c>
      <c r="AX27" t="s">
        <v>109</v>
      </c>
      <c r="AY27" t="s">
        <v>80</v>
      </c>
      <c r="AZ27" t="s">
        <v>90</v>
      </c>
      <c r="BA27" t="s">
        <v>91</v>
      </c>
      <c r="BB27" t="s">
        <v>83</v>
      </c>
      <c r="BC27" t="s">
        <v>89</v>
      </c>
      <c r="BE27" t="s">
        <v>84</v>
      </c>
      <c r="BF27" t="s">
        <v>85</v>
      </c>
      <c r="BH27">
        <f>4</f>
        <v>4</v>
      </c>
      <c r="BJ27" t="s">
        <v>80</v>
      </c>
    </row>
    <row r="28" spans="1:62">
      <c r="A28" t="s">
        <v>62</v>
      </c>
      <c r="B28" t="s">
        <v>63</v>
      </c>
      <c r="C28">
        <v>291549</v>
      </c>
      <c r="D28" t="s">
        <v>158</v>
      </c>
      <c r="E28" t="s">
        <v>87</v>
      </c>
      <c r="F28" t="s">
        <v>159</v>
      </c>
      <c r="G28" t="s">
        <v>149</v>
      </c>
      <c r="H28" t="s">
        <v>63</v>
      </c>
      <c r="I28" t="s">
        <v>149</v>
      </c>
      <c r="J28" t="s">
        <v>149</v>
      </c>
      <c r="K28" t="s">
        <v>95</v>
      </c>
      <c r="L28">
        <v>202503250002</v>
      </c>
      <c r="M28" s="4">
        <v>45741</v>
      </c>
      <c r="N28" t="s">
        <v>69</v>
      </c>
      <c r="O28">
        <v>11</v>
      </c>
      <c r="P28" t="s">
        <v>70</v>
      </c>
      <c r="Q28" t="s">
        <v>71</v>
      </c>
      <c r="T28" t="s">
        <v>83</v>
      </c>
      <c r="U28" t="s">
        <v>89</v>
      </c>
      <c r="X28" t="s">
        <v>76</v>
      </c>
      <c r="Z28" t="s">
        <v>89</v>
      </c>
      <c r="AB28" t="s">
        <v>75</v>
      </c>
      <c r="AC28" t="s">
        <v>76</v>
      </c>
      <c r="AD28" t="s">
        <v>77</v>
      </c>
      <c r="AI28" t="s">
        <v>78</v>
      </c>
      <c r="AM28" t="s">
        <v>89</v>
      </c>
      <c r="AN28">
        <f>32</f>
        <v>32</v>
      </c>
      <c r="AP28" t="s">
        <v>76</v>
      </c>
      <c r="AS28" t="s">
        <v>84</v>
      </c>
      <c r="AT28" t="s">
        <v>83</v>
      </c>
      <c r="AU28" t="s">
        <v>83</v>
      </c>
      <c r="AW28" t="s">
        <v>83</v>
      </c>
      <c r="AX28" t="s">
        <v>109</v>
      </c>
      <c r="AY28" t="s">
        <v>80</v>
      </c>
      <c r="AZ28" t="s">
        <v>90</v>
      </c>
      <c r="BA28" t="s">
        <v>91</v>
      </c>
      <c r="BB28" t="s">
        <v>83</v>
      </c>
      <c r="BC28" t="s">
        <v>89</v>
      </c>
      <c r="BE28" t="s">
        <v>84</v>
      </c>
      <c r="BF28" t="s">
        <v>85</v>
      </c>
      <c r="BH28">
        <f>4</f>
        <v>4</v>
      </c>
      <c r="BJ28" t="s">
        <v>80</v>
      </c>
    </row>
    <row r="29" spans="1:62">
      <c r="A29" t="s">
        <v>62</v>
      </c>
      <c r="B29" t="s">
        <v>63</v>
      </c>
      <c r="C29">
        <v>290299</v>
      </c>
      <c r="D29" t="s">
        <v>160</v>
      </c>
      <c r="E29" t="s">
        <v>87</v>
      </c>
      <c r="F29" t="s">
        <v>161</v>
      </c>
      <c r="G29" t="s">
        <v>149</v>
      </c>
      <c r="H29" t="s">
        <v>63</v>
      </c>
      <c r="I29" t="s">
        <v>149</v>
      </c>
      <c r="J29" t="s">
        <v>149</v>
      </c>
      <c r="K29" t="s">
        <v>95</v>
      </c>
      <c r="L29">
        <v>202503180002</v>
      </c>
      <c r="M29" s="4">
        <v>45734</v>
      </c>
      <c r="N29" t="s">
        <v>69</v>
      </c>
      <c r="O29">
        <v>11</v>
      </c>
      <c r="P29" t="s">
        <v>70</v>
      </c>
      <c r="Q29" t="s">
        <v>71</v>
      </c>
      <c r="T29" t="s">
        <v>83</v>
      </c>
      <c r="U29" t="s">
        <v>89</v>
      </c>
      <c r="X29" t="s">
        <v>74</v>
      </c>
      <c r="Z29" t="s">
        <v>89</v>
      </c>
      <c r="AB29" t="s">
        <v>75</v>
      </c>
      <c r="AC29" t="s">
        <v>76</v>
      </c>
      <c r="AD29" t="s">
        <v>77</v>
      </c>
      <c r="AI29" t="s">
        <v>78</v>
      </c>
      <c r="AM29" t="s">
        <v>79</v>
      </c>
      <c r="AN29" t="s">
        <v>80</v>
      </c>
      <c r="AP29" t="s">
        <v>76</v>
      </c>
      <c r="AS29" t="s">
        <v>84</v>
      </c>
      <c r="AT29" t="s">
        <v>83</v>
      </c>
      <c r="AU29" t="s">
        <v>81</v>
      </c>
      <c r="AW29">
        <f>16</f>
        <v>16</v>
      </c>
      <c r="AX29" t="s">
        <v>109</v>
      </c>
      <c r="AY29" t="s">
        <v>80</v>
      </c>
      <c r="AZ29" t="s">
        <v>90</v>
      </c>
      <c r="BA29" t="s">
        <v>91</v>
      </c>
      <c r="BB29" t="s">
        <v>83</v>
      </c>
      <c r="BC29" t="s">
        <v>89</v>
      </c>
      <c r="BE29" t="s">
        <v>84</v>
      </c>
      <c r="BF29" t="s">
        <v>85</v>
      </c>
      <c r="BH29">
        <f>8</f>
        <v>8</v>
      </c>
      <c r="BJ29" t="s">
        <v>80</v>
      </c>
    </row>
    <row r="30" spans="1:62">
      <c r="A30" t="s">
        <v>62</v>
      </c>
      <c r="B30" t="s">
        <v>63</v>
      </c>
      <c r="C30">
        <v>291537</v>
      </c>
      <c r="D30" t="s">
        <v>162</v>
      </c>
      <c r="E30" t="s">
        <v>65</v>
      </c>
      <c r="F30" t="s">
        <v>111</v>
      </c>
      <c r="G30" t="s">
        <v>149</v>
      </c>
      <c r="H30" t="s">
        <v>63</v>
      </c>
      <c r="I30" t="s">
        <v>149</v>
      </c>
      <c r="J30" t="s">
        <v>149</v>
      </c>
      <c r="K30" t="s">
        <v>95</v>
      </c>
      <c r="L30">
        <v>202503240033</v>
      </c>
      <c r="M30" s="4">
        <v>45740</v>
      </c>
      <c r="N30" t="s">
        <v>163</v>
      </c>
      <c r="O30">
        <v>12</v>
      </c>
      <c r="P30" t="s">
        <v>108</v>
      </c>
      <c r="Q30" t="s">
        <v>71</v>
      </c>
      <c r="T30" t="s">
        <v>83</v>
      </c>
      <c r="U30" t="s">
        <v>89</v>
      </c>
      <c r="X30" t="s">
        <v>76</v>
      </c>
      <c r="Z30" t="s">
        <v>89</v>
      </c>
      <c r="AB30" t="s">
        <v>90</v>
      </c>
      <c r="AC30" t="s">
        <v>76</v>
      </c>
      <c r="AD30" t="s">
        <v>77</v>
      </c>
      <c r="AE30" t="s">
        <v>83</v>
      </c>
      <c r="AI30" t="s">
        <v>99</v>
      </c>
      <c r="AM30" t="s">
        <v>89</v>
      </c>
      <c r="AP30" t="s">
        <v>76</v>
      </c>
      <c r="AS30" t="s">
        <v>84</v>
      </c>
      <c r="AT30" t="s">
        <v>83</v>
      </c>
      <c r="AW30" t="s">
        <v>83</v>
      </c>
      <c r="AX30" t="s">
        <v>109</v>
      </c>
      <c r="AY30" t="s">
        <v>80</v>
      </c>
      <c r="AZ30" t="s">
        <v>90</v>
      </c>
      <c r="BA30" t="s">
        <v>91</v>
      </c>
      <c r="BB30" t="s">
        <v>83</v>
      </c>
      <c r="BC30" t="s">
        <v>89</v>
      </c>
      <c r="BE30" t="s">
        <v>84</v>
      </c>
      <c r="BF30" t="s">
        <v>77</v>
      </c>
      <c r="BH30" t="s">
        <v>76</v>
      </c>
      <c r="BJ30" t="s">
        <v>80</v>
      </c>
    </row>
    <row r="31" spans="1:62">
      <c r="A31" t="s">
        <v>62</v>
      </c>
      <c r="B31" t="s">
        <v>63</v>
      </c>
      <c r="C31">
        <v>296266</v>
      </c>
      <c r="D31" t="s">
        <v>164</v>
      </c>
      <c r="E31" t="s">
        <v>87</v>
      </c>
      <c r="F31" t="s">
        <v>165</v>
      </c>
      <c r="G31" t="s">
        <v>149</v>
      </c>
      <c r="H31" t="s">
        <v>63</v>
      </c>
      <c r="I31" t="s">
        <v>149</v>
      </c>
      <c r="J31" t="s">
        <v>149</v>
      </c>
      <c r="K31" t="s">
        <v>68</v>
      </c>
      <c r="L31">
        <v>202504280002</v>
      </c>
      <c r="M31" s="4">
        <v>45775</v>
      </c>
      <c r="N31" t="s">
        <v>69</v>
      </c>
      <c r="O31">
        <v>11</v>
      </c>
      <c r="P31" t="s">
        <v>70</v>
      </c>
      <c r="Q31" t="s">
        <v>71</v>
      </c>
      <c r="T31" t="s">
        <v>73</v>
      </c>
      <c r="U31" t="s">
        <v>74</v>
      </c>
      <c r="X31" t="s">
        <v>76</v>
      </c>
      <c r="Z31" t="s">
        <v>89</v>
      </c>
      <c r="AB31" t="s">
        <v>75</v>
      </c>
      <c r="AC31" t="s">
        <v>76</v>
      </c>
      <c r="AD31" t="s">
        <v>77</v>
      </c>
      <c r="AI31" t="s">
        <v>78</v>
      </c>
      <c r="AM31" t="s">
        <v>89</v>
      </c>
      <c r="AN31" t="s">
        <v>80</v>
      </c>
      <c r="AP31" t="s">
        <v>76</v>
      </c>
      <c r="AS31">
        <f>8</f>
        <v>8</v>
      </c>
      <c r="AT31">
        <f>32</f>
        <v>32</v>
      </c>
      <c r="AU31" t="s">
        <v>81</v>
      </c>
      <c r="AW31" t="s">
        <v>73</v>
      </c>
      <c r="AX31" t="s">
        <v>109</v>
      </c>
      <c r="AY31">
        <f>32</f>
        <v>32</v>
      </c>
      <c r="AZ31">
        <f>4</f>
        <v>4</v>
      </c>
      <c r="BA31" t="s">
        <v>81</v>
      </c>
      <c r="BB31" t="s">
        <v>73</v>
      </c>
      <c r="BC31" t="s">
        <v>73</v>
      </c>
      <c r="BE31" t="s">
        <v>84</v>
      </c>
      <c r="BF31" t="s">
        <v>85</v>
      </c>
      <c r="BH31" t="s">
        <v>76</v>
      </c>
      <c r="BJ31">
        <f>64</f>
        <v>64</v>
      </c>
    </row>
    <row r="32" spans="1:62">
      <c r="A32" t="s">
        <v>62</v>
      </c>
      <c r="B32" t="s">
        <v>63</v>
      </c>
      <c r="C32">
        <v>296266</v>
      </c>
      <c r="D32" t="s">
        <v>164</v>
      </c>
      <c r="E32" t="s">
        <v>87</v>
      </c>
      <c r="F32" t="s">
        <v>165</v>
      </c>
      <c r="G32" t="s">
        <v>149</v>
      </c>
      <c r="H32" t="s">
        <v>63</v>
      </c>
      <c r="I32" t="s">
        <v>149</v>
      </c>
      <c r="J32" t="s">
        <v>149</v>
      </c>
      <c r="K32" t="s">
        <v>68</v>
      </c>
      <c r="L32">
        <v>202504280002</v>
      </c>
      <c r="M32" s="4">
        <v>45775</v>
      </c>
      <c r="N32" t="s">
        <v>69</v>
      </c>
      <c r="O32">
        <v>11</v>
      </c>
      <c r="P32" t="s">
        <v>108</v>
      </c>
      <c r="Q32" t="s">
        <v>71</v>
      </c>
      <c r="T32" t="s">
        <v>83</v>
      </c>
      <c r="U32" t="s">
        <v>89</v>
      </c>
      <c r="X32" t="s">
        <v>76</v>
      </c>
      <c r="Z32" t="s">
        <v>89</v>
      </c>
      <c r="AB32" t="s">
        <v>90</v>
      </c>
      <c r="AC32" t="s">
        <v>76</v>
      </c>
      <c r="AD32" t="s">
        <v>77</v>
      </c>
      <c r="AI32">
        <f>0.06</f>
        <v>0.06</v>
      </c>
      <c r="AM32" t="s">
        <v>89</v>
      </c>
      <c r="AN32" t="s">
        <v>80</v>
      </c>
      <c r="AP32" t="s">
        <v>76</v>
      </c>
      <c r="AS32" t="s">
        <v>84</v>
      </c>
      <c r="AT32" t="s">
        <v>83</v>
      </c>
      <c r="AW32" t="s">
        <v>83</v>
      </c>
      <c r="AX32" t="s">
        <v>109</v>
      </c>
      <c r="AY32" t="s">
        <v>80</v>
      </c>
      <c r="AZ32" t="s">
        <v>90</v>
      </c>
      <c r="BA32">
        <f>1</f>
        <v>1</v>
      </c>
      <c r="BB32" t="s">
        <v>83</v>
      </c>
      <c r="BC32" t="s">
        <v>89</v>
      </c>
      <c r="BE32" t="s">
        <v>84</v>
      </c>
      <c r="BF32">
        <f>1</f>
        <v>1</v>
      </c>
      <c r="BH32" t="s">
        <v>76</v>
      </c>
      <c r="BJ32" t="s">
        <v>80</v>
      </c>
    </row>
    <row r="33" spans="1:62">
      <c r="A33" t="s">
        <v>62</v>
      </c>
      <c r="B33" t="s">
        <v>63</v>
      </c>
      <c r="C33">
        <v>283069</v>
      </c>
      <c r="D33" t="s">
        <v>166</v>
      </c>
      <c r="E33" t="s">
        <v>87</v>
      </c>
      <c r="F33" t="s">
        <v>159</v>
      </c>
      <c r="G33" t="s">
        <v>149</v>
      </c>
      <c r="H33" t="s">
        <v>63</v>
      </c>
      <c r="I33" t="s">
        <v>149</v>
      </c>
      <c r="J33" t="s">
        <v>149</v>
      </c>
      <c r="K33" t="s">
        <v>95</v>
      </c>
      <c r="L33">
        <v>202501260006</v>
      </c>
      <c r="M33" s="4">
        <v>45683</v>
      </c>
      <c r="N33" t="s">
        <v>69</v>
      </c>
      <c r="O33">
        <v>11</v>
      </c>
      <c r="P33" t="s">
        <v>70</v>
      </c>
      <c r="Q33" t="s">
        <v>71</v>
      </c>
      <c r="T33" t="s">
        <v>73</v>
      </c>
      <c r="U33" t="s">
        <v>74</v>
      </c>
      <c r="X33">
        <f>4</f>
        <v>4</v>
      </c>
      <c r="Z33" t="s">
        <v>89</v>
      </c>
      <c r="AB33" t="s">
        <v>75</v>
      </c>
      <c r="AC33">
        <f>4</f>
        <v>4</v>
      </c>
      <c r="AD33" t="s">
        <v>77</v>
      </c>
      <c r="AI33" t="s">
        <v>78</v>
      </c>
      <c r="AM33" t="s">
        <v>79</v>
      </c>
      <c r="AN33" t="s">
        <v>80</v>
      </c>
      <c r="AP33" t="s">
        <v>76</v>
      </c>
      <c r="AS33" t="s">
        <v>74</v>
      </c>
      <c r="AT33" t="s">
        <v>83</v>
      </c>
      <c r="AU33" t="s">
        <v>81</v>
      </c>
      <c r="AW33" t="s">
        <v>83</v>
      </c>
      <c r="AX33">
        <f>16</f>
        <v>16</v>
      </c>
      <c r="AY33" t="s">
        <v>80</v>
      </c>
      <c r="AZ33" t="s">
        <v>82</v>
      </c>
      <c r="BA33" t="s">
        <v>81</v>
      </c>
      <c r="BB33" t="s">
        <v>73</v>
      </c>
      <c r="BC33" t="s">
        <v>73</v>
      </c>
      <c r="BE33" t="s">
        <v>84</v>
      </c>
      <c r="BF33" t="s">
        <v>85</v>
      </c>
      <c r="BH33">
        <f>4</f>
        <v>4</v>
      </c>
      <c r="BJ33" t="s">
        <v>80</v>
      </c>
    </row>
    <row r="34" spans="1:61">
      <c r="A34" t="s">
        <v>62</v>
      </c>
      <c r="B34" t="s">
        <v>63</v>
      </c>
      <c r="C34">
        <v>279311</v>
      </c>
      <c r="D34" t="s">
        <v>167</v>
      </c>
      <c r="E34" t="s">
        <v>65</v>
      </c>
      <c r="F34" t="s">
        <v>168</v>
      </c>
      <c r="G34" t="s">
        <v>149</v>
      </c>
      <c r="H34" t="s">
        <v>63</v>
      </c>
      <c r="I34" t="s">
        <v>149</v>
      </c>
      <c r="J34" t="s">
        <v>149</v>
      </c>
      <c r="K34" t="s">
        <v>68</v>
      </c>
      <c r="L34">
        <v>202501020016</v>
      </c>
      <c r="M34" s="4">
        <v>45659</v>
      </c>
      <c r="N34" t="s">
        <v>96</v>
      </c>
      <c r="O34">
        <v>21</v>
      </c>
      <c r="P34" t="s">
        <v>169</v>
      </c>
      <c r="Q34" t="s">
        <v>72</v>
      </c>
      <c r="T34">
        <f>1</f>
        <v>1</v>
      </c>
      <c r="U34">
        <f>1</f>
        <v>1</v>
      </c>
      <c r="W34" t="s">
        <v>100</v>
      </c>
      <c r="Y34">
        <f>1</f>
        <v>1</v>
      </c>
      <c r="AB34" t="s">
        <v>90</v>
      </c>
      <c r="AD34" t="s">
        <v>84</v>
      </c>
      <c r="AE34" t="s">
        <v>109</v>
      </c>
      <c r="AF34" t="s">
        <v>76</v>
      </c>
      <c r="AG34" t="s">
        <v>126</v>
      </c>
      <c r="AJ34" t="s">
        <v>79</v>
      </c>
      <c r="AM34" t="s">
        <v>78</v>
      </c>
      <c r="AQ34">
        <f>0.5</f>
        <v>0.5</v>
      </c>
      <c r="AV34" t="s">
        <v>75</v>
      </c>
      <c r="AW34" t="s">
        <v>76</v>
      </c>
      <c r="BD34">
        <f>1</f>
        <v>1</v>
      </c>
      <c r="BF34" t="s">
        <v>89</v>
      </c>
      <c r="BG34" t="s">
        <v>90</v>
      </c>
      <c r="BI34" t="s">
        <v>76</v>
      </c>
    </row>
    <row r="35" spans="1:62">
      <c r="A35" t="s">
        <v>62</v>
      </c>
      <c r="B35" t="s">
        <v>63</v>
      </c>
      <c r="C35">
        <v>287565</v>
      </c>
      <c r="D35" t="s">
        <v>170</v>
      </c>
      <c r="E35" t="s">
        <v>65</v>
      </c>
      <c r="F35" t="s">
        <v>128</v>
      </c>
      <c r="G35" t="s">
        <v>149</v>
      </c>
      <c r="H35" t="s">
        <v>63</v>
      </c>
      <c r="I35" t="s">
        <v>149</v>
      </c>
      <c r="J35" t="s">
        <v>149</v>
      </c>
      <c r="K35" t="s">
        <v>68</v>
      </c>
      <c r="L35">
        <v>202503040026</v>
      </c>
      <c r="M35" s="4">
        <v>45720</v>
      </c>
      <c r="N35" t="s">
        <v>124</v>
      </c>
      <c r="O35">
        <v>64</v>
      </c>
      <c r="P35" t="s">
        <v>70</v>
      </c>
      <c r="Q35" t="s">
        <v>71</v>
      </c>
      <c r="T35" t="s">
        <v>83</v>
      </c>
      <c r="U35" t="s">
        <v>89</v>
      </c>
      <c r="X35" t="s">
        <v>74</v>
      </c>
      <c r="Z35">
        <f>4</f>
        <v>4</v>
      </c>
      <c r="AB35" t="s">
        <v>75</v>
      </c>
      <c r="AC35">
        <f>4</f>
        <v>4</v>
      </c>
      <c r="AD35" t="s">
        <v>77</v>
      </c>
      <c r="AE35" t="s">
        <v>83</v>
      </c>
      <c r="AI35" t="s">
        <v>78</v>
      </c>
      <c r="AM35" t="s">
        <v>79</v>
      </c>
      <c r="AP35" t="s">
        <v>76</v>
      </c>
      <c r="AS35" t="s">
        <v>84</v>
      </c>
      <c r="AT35" t="s">
        <v>81</v>
      </c>
      <c r="AU35" t="s">
        <v>81</v>
      </c>
      <c r="AW35" t="s">
        <v>73</v>
      </c>
      <c r="AX35" t="s">
        <v>109</v>
      </c>
      <c r="AY35" t="s">
        <v>80</v>
      </c>
      <c r="AZ35" t="s">
        <v>90</v>
      </c>
      <c r="BA35" t="s">
        <v>91</v>
      </c>
      <c r="BB35" t="s">
        <v>83</v>
      </c>
      <c r="BC35" t="s">
        <v>85</v>
      </c>
      <c r="BE35" t="s">
        <v>84</v>
      </c>
      <c r="BF35" t="s">
        <v>85</v>
      </c>
      <c r="BH35" t="s">
        <v>74</v>
      </c>
      <c r="BJ35" t="s">
        <v>92</v>
      </c>
    </row>
    <row r="36" spans="1:62">
      <c r="A36" t="s">
        <v>62</v>
      </c>
      <c r="B36" t="s">
        <v>63</v>
      </c>
      <c r="C36">
        <v>288867</v>
      </c>
      <c r="D36" t="s">
        <v>171</v>
      </c>
      <c r="E36" t="s">
        <v>87</v>
      </c>
      <c r="F36" t="s">
        <v>128</v>
      </c>
      <c r="G36" t="s">
        <v>149</v>
      </c>
      <c r="H36" t="s">
        <v>63</v>
      </c>
      <c r="I36" t="s">
        <v>149</v>
      </c>
      <c r="J36" t="s">
        <v>149</v>
      </c>
      <c r="K36" t="s">
        <v>68</v>
      </c>
      <c r="L36">
        <v>202503080005</v>
      </c>
      <c r="M36" s="4">
        <v>45724</v>
      </c>
      <c r="N36" t="s">
        <v>69</v>
      </c>
      <c r="O36">
        <v>11</v>
      </c>
      <c r="P36" t="s">
        <v>70</v>
      </c>
      <c r="Q36" t="s">
        <v>71</v>
      </c>
      <c r="T36" t="s">
        <v>83</v>
      </c>
      <c r="U36" t="s">
        <v>89</v>
      </c>
      <c r="X36">
        <f>4</f>
        <v>4</v>
      </c>
      <c r="Z36" t="s">
        <v>89</v>
      </c>
      <c r="AB36" t="s">
        <v>75</v>
      </c>
      <c r="AC36" t="s">
        <v>76</v>
      </c>
      <c r="AD36" t="s">
        <v>77</v>
      </c>
      <c r="AI36" t="s">
        <v>78</v>
      </c>
      <c r="AM36" t="s">
        <v>89</v>
      </c>
      <c r="AN36" t="s">
        <v>80</v>
      </c>
      <c r="AP36" t="s">
        <v>76</v>
      </c>
      <c r="AS36" t="s">
        <v>84</v>
      </c>
      <c r="AT36" t="s">
        <v>83</v>
      </c>
      <c r="AU36" t="s">
        <v>83</v>
      </c>
      <c r="AW36" t="s">
        <v>83</v>
      </c>
      <c r="AX36" t="s">
        <v>109</v>
      </c>
      <c r="AY36" t="s">
        <v>80</v>
      </c>
      <c r="AZ36" t="s">
        <v>90</v>
      </c>
      <c r="BA36" t="s">
        <v>91</v>
      </c>
      <c r="BB36" t="s">
        <v>83</v>
      </c>
      <c r="BC36" t="s">
        <v>89</v>
      </c>
      <c r="BE36" t="s">
        <v>84</v>
      </c>
      <c r="BF36" t="s">
        <v>85</v>
      </c>
      <c r="BH36">
        <f>4</f>
        <v>4</v>
      </c>
      <c r="BJ36" t="s">
        <v>80</v>
      </c>
    </row>
    <row r="37" spans="1:62">
      <c r="A37" t="s">
        <v>62</v>
      </c>
      <c r="B37" t="s">
        <v>63</v>
      </c>
      <c r="C37">
        <v>301538</v>
      </c>
      <c r="D37" t="s">
        <v>172</v>
      </c>
      <c r="E37" t="s">
        <v>87</v>
      </c>
      <c r="F37" t="s">
        <v>102</v>
      </c>
      <c r="G37" t="s">
        <v>149</v>
      </c>
      <c r="H37" t="s">
        <v>63</v>
      </c>
      <c r="I37" t="s">
        <v>149</v>
      </c>
      <c r="J37" t="s">
        <v>149</v>
      </c>
      <c r="K37" t="s">
        <v>68</v>
      </c>
      <c r="L37">
        <v>202506080022</v>
      </c>
      <c r="M37" s="4">
        <v>45816</v>
      </c>
      <c r="N37" t="s">
        <v>69</v>
      </c>
      <c r="O37">
        <v>11</v>
      </c>
      <c r="P37" t="s">
        <v>70</v>
      </c>
      <c r="Q37" t="s">
        <v>71</v>
      </c>
      <c r="T37" t="s">
        <v>83</v>
      </c>
      <c r="U37" t="s">
        <v>89</v>
      </c>
      <c r="X37">
        <f>4</f>
        <v>4</v>
      </c>
      <c r="Z37" t="s">
        <v>89</v>
      </c>
      <c r="AB37" t="s">
        <v>90</v>
      </c>
      <c r="AC37">
        <f>4</f>
        <v>4</v>
      </c>
      <c r="AD37" t="s">
        <v>77</v>
      </c>
      <c r="AI37" t="s">
        <v>99</v>
      </c>
      <c r="AM37" t="s">
        <v>89</v>
      </c>
      <c r="AN37" t="s">
        <v>80</v>
      </c>
      <c r="AP37" t="s">
        <v>76</v>
      </c>
      <c r="AS37" t="s">
        <v>84</v>
      </c>
      <c r="AT37">
        <f>16</f>
        <v>16</v>
      </c>
      <c r="AU37" t="s">
        <v>81</v>
      </c>
      <c r="AW37" t="s">
        <v>83</v>
      </c>
      <c r="AX37">
        <f>16</f>
        <v>16</v>
      </c>
      <c r="AY37" t="s">
        <v>80</v>
      </c>
      <c r="AZ37" t="s">
        <v>90</v>
      </c>
      <c r="BA37" t="s">
        <v>91</v>
      </c>
      <c r="BB37" t="s">
        <v>83</v>
      </c>
      <c r="BC37" t="s">
        <v>89</v>
      </c>
      <c r="BE37" t="s">
        <v>84</v>
      </c>
      <c r="BF37" t="s">
        <v>77</v>
      </c>
      <c r="BH37">
        <f>4</f>
        <v>4</v>
      </c>
      <c r="BJ37" t="s">
        <v>80</v>
      </c>
    </row>
    <row r="38" spans="1:58">
      <c r="A38" t="s">
        <v>62</v>
      </c>
      <c r="B38" t="s">
        <v>63</v>
      </c>
      <c r="C38">
        <v>297596</v>
      </c>
      <c r="D38" t="s">
        <v>173</v>
      </c>
      <c r="E38" t="s">
        <v>65</v>
      </c>
      <c r="F38" t="s">
        <v>174</v>
      </c>
      <c r="G38" t="s">
        <v>149</v>
      </c>
      <c r="H38" t="s">
        <v>63</v>
      </c>
      <c r="I38" t="s">
        <v>149</v>
      </c>
      <c r="J38" t="s">
        <v>149</v>
      </c>
      <c r="K38" t="s">
        <v>68</v>
      </c>
      <c r="L38">
        <v>202505090013</v>
      </c>
      <c r="M38" s="4">
        <v>45786</v>
      </c>
      <c r="N38" t="s">
        <v>107</v>
      </c>
      <c r="O38">
        <v>3</v>
      </c>
      <c r="P38" t="s">
        <v>131</v>
      </c>
      <c r="Q38" t="s">
        <v>71</v>
      </c>
      <c r="AC38" t="s">
        <v>109</v>
      </c>
      <c r="AE38" t="s">
        <v>83</v>
      </c>
      <c r="AM38" t="s">
        <v>89</v>
      </c>
      <c r="AZ38">
        <f>4</f>
        <v>4</v>
      </c>
      <c r="BF38" t="s">
        <v>89</v>
      </c>
    </row>
    <row r="39" spans="1:62">
      <c r="A39" t="s">
        <v>62</v>
      </c>
      <c r="B39" t="s">
        <v>63</v>
      </c>
      <c r="C39">
        <v>289306</v>
      </c>
      <c r="D39" t="s">
        <v>175</v>
      </c>
      <c r="E39" t="s">
        <v>87</v>
      </c>
      <c r="F39" t="s">
        <v>121</v>
      </c>
      <c r="G39" t="s">
        <v>149</v>
      </c>
      <c r="H39" t="s">
        <v>63</v>
      </c>
      <c r="I39" t="s">
        <v>149</v>
      </c>
      <c r="J39" t="s">
        <v>149</v>
      </c>
      <c r="K39" t="s">
        <v>68</v>
      </c>
      <c r="L39">
        <v>202503110053</v>
      </c>
      <c r="M39" s="4">
        <v>45727</v>
      </c>
      <c r="N39" t="s">
        <v>69</v>
      </c>
      <c r="O39">
        <v>11</v>
      </c>
      <c r="P39" t="s">
        <v>108</v>
      </c>
      <c r="Q39" t="s">
        <v>71</v>
      </c>
      <c r="T39" t="s">
        <v>83</v>
      </c>
      <c r="U39" t="s">
        <v>89</v>
      </c>
      <c r="X39" t="s">
        <v>76</v>
      </c>
      <c r="Z39" t="s">
        <v>89</v>
      </c>
      <c r="AB39" t="s">
        <v>90</v>
      </c>
      <c r="AC39" t="s">
        <v>76</v>
      </c>
      <c r="AD39" t="s">
        <v>77</v>
      </c>
      <c r="AI39">
        <f>0.06</f>
        <v>0.06</v>
      </c>
      <c r="AM39" t="s">
        <v>79</v>
      </c>
      <c r="AN39">
        <f>32</f>
        <v>32</v>
      </c>
      <c r="AP39" t="s">
        <v>76</v>
      </c>
      <c r="AS39" t="s">
        <v>84</v>
      </c>
      <c r="AT39">
        <f>16</f>
        <v>16</v>
      </c>
      <c r="AW39" t="s">
        <v>83</v>
      </c>
      <c r="AX39" t="s">
        <v>109</v>
      </c>
      <c r="AY39" t="s">
        <v>80</v>
      </c>
      <c r="AZ39" t="s">
        <v>90</v>
      </c>
      <c r="BA39">
        <f>1</f>
        <v>1</v>
      </c>
      <c r="BB39" t="s">
        <v>83</v>
      </c>
      <c r="BC39" t="s">
        <v>89</v>
      </c>
      <c r="BE39" t="s">
        <v>84</v>
      </c>
      <c r="BF39" t="s">
        <v>77</v>
      </c>
      <c r="BH39" t="s">
        <v>76</v>
      </c>
      <c r="BJ39" t="s">
        <v>80</v>
      </c>
    </row>
    <row r="40" spans="1:62">
      <c r="A40" t="s">
        <v>62</v>
      </c>
      <c r="B40" t="s">
        <v>63</v>
      </c>
      <c r="C40">
        <v>303296</v>
      </c>
      <c r="D40" t="s">
        <v>176</v>
      </c>
      <c r="E40" t="s">
        <v>87</v>
      </c>
      <c r="F40" t="s">
        <v>128</v>
      </c>
      <c r="G40" t="s">
        <v>149</v>
      </c>
      <c r="H40" t="s">
        <v>63</v>
      </c>
      <c r="I40" t="s">
        <v>149</v>
      </c>
      <c r="J40" t="s">
        <v>149</v>
      </c>
      <c r="K40" t="s">
        <v>68</v>
      </c>
      <c r="L40">
        <v>202506200010</v>
      </c>
      <c r="M40" s="4">
        <v>45828</v>
      </c>
      <c r="N40" t="s">
        <v>69</v>
      </c>
      <c r="O40">
        <v>11</v>
      </c>
      <c r="P40" t="s">
        <v>70</v>
      </c>
      <c r="Q40" t="s">
        <v>71</v>
      </c>
      <c r="T40" t="s">
        <v>83</v>
      </c>
      <c r="U40" t="s">
        <v>89</v>
      </c>
      <c r="X40">
        <f>4</f>
        <v>4</v>
      </c>
      <c r="Z40" t="s">
        <v>89</v>
      </c>
      <c r="AB40" t="s">
        <v>75</v>
      </c>
      <c r="AC40" t="s">
        <v>76</v>
      </c>
      <c r="AD40" t="s">
        <v>77</v>
      </c>
      <c r="AI40" t="s">
        <v>78</v>
      </c>
      <c r="AM40" t="s">
        <v>79</v>
      </c>
      <c r="AN40" t="s">
        <v>80</v>
      </c>
      <c r="AP40" t="s">
        <v>76</v>
      </c>
      <c r="AS40" t="s">
        <v>84</v>
      </c>
      <c r="AT40" t="s">
        <v>81</v>
      </c>
      <c r="AU40" t="s">
        <v>81</v>
      </c>
      <c r="AW40" t="s">
        <v>83</v>
      </c>
      <c r="AX40" t="s">
        <v>109</v>
      </c>
      <c r="AY40" t="s">
        <v>80</v>
      </c>
      <c r="AZ40" t="s">
        <v>90</v>
      </c>
      <c r="BA40" t="s">
        <v>91</v>
      </c>
      <c r="BB40" t="s">
        <v>83</v>
      </c>
      <c r="BC40" t="s">
        <v>79</v>
      </c>
      <c r="BE40" t="s">
        <v>84</v>
      </c>
      <c r="BF40" t="s">
        <v>85</v>
      </c>
      <c r="BH40" t="s">
        <v>76</v>
      </c>
      <c r="BJ40" t="s">
        <v>80</v>
      </c>
    </row>
    <row r="41" spans="1:62">
      <c r="A41" t="s">
        <v>62</v>
      </c>
      <c r="B41" t="s">
        <v>63</v>
      </c>
      <c r="C41">
        <v>283595</v>
      </c>
      <c r="D41" t="s">
        <v>177</v>
      </c>
      <c r="E41" t="s">
        <v>87</v>
      </c>
      <c r="F41" t="s">
        <v>168</v>
      </c>
      <c r="G41" t="s">
        <v>149</v>
      </c>
      <c r="H41" t="s">
        <v>63</v>
      </c>
      <c r="I41" t="s">
        <v>149</v>
      </c>
      <c r="J41" t="s">
        <v>149</v>
      </c>
      <c r="K41" t="s">
        <v>68</v>
      </c>
      <c r="L41">
        <v>202502020003</v>
      </c>
      <c r="M41" s="4">
        <v>45690</v>
      </c>
      <c r="N41" t="s">
        <v>69</v>
      </c>
      <c r="O41">
        <v>11</v>
      </c>
      <c r="P41" t="s">
        <v>70</v>
      </c>
      <c r="Q41" t="s">
        <v>71</v>
      </c>
      <c r="T41" t="s">
        <v>73</v>
      </c>
      <c r="U41" t="s">
        <v>74</v>
      </c>
      <c r="X41">
        <f>4</f>
        <v>4</v>
      </c>
      <c r="Z41">
        <f>4</f>
        <v>4</v>
      </c>
      <c r="AB41" t="s">
        <v>75</v>
      </c>
      <c r="AC41" t="s">
        <v>76</v>
      </c>
      <c r="AD41" t="s">
        <v>77</v>
      </c>
      <c r="AI41" t="s">
        <v>78</v>
      </c>
      <c r="AM41" t="s">
        <v>79</v>
      </c>
      <c r="AN41" t="s">
        <v>80</v>
      </c>
      <c r="AP41" t="s">
        <v>76</v>
      </c>
      <c r="AS41" t="s">
        <v>74</v>
      </c>
      <c r="AT41" t="s">
        <v>81</v>
      </c>
      <c r="AU41" t="s">
        <v>81</v>
      </c>
      <c r="AW41" t="s">
        <v>73</v>
      </c>
      <c r="AX41" t="s">
        <v>109</v>
      </c>
      <c r="AY41">
        <f>32</f>
        <v>32</v>
      </c>
      <c r="AZ41" t="s">
        <v>82</v>
      </c>
      <c r="BA41" t="s">
        <v>81</v>
      </c>
      <c r="BB41" t="s">
        <v>73</v>
      </c>
      <c r="BC41" t="s">
        <v>73</v>
      </c>
      <c r="BE41" t="s">
        <v>84</v>
      </c>
      <c r="BF41" t="s">
        <v>85</v>
      </c>
      <c r="BH41">
        <f>4</f>
        <v>4</v>
      </c>
      <c r="BJ41" t="s">
        <v>92</v>
      </c>
    </row>
    <row r="42" spans="1:61">
      <c r="A42" t="s">
        <v>62</v>
      </c>
      <c r="B42" t="s">
        <v>63</v>
      </c>
      <c r="C42">
        <v>284872</v>
      </c>
      <c r="D42" t="s">
        <v>178</v>
      </c>
      <c r="E42" t="s">
        <v>65</v>
      </c>
      <c r="F42" t="s">
        <v>179</v>
      </c>
      <c r="G42" t="s">
        <v>149</v>
      </c>
      <c r="H42" t="s">
        <v>63</v>
      </c>
      <c r="I42" t="s">
        <v>149</v>
      </c>
      <c r="J42" t="s">
        <v>149</v>
      </c>
      <c r="K42" t="s">
        <v>95</v>
      </c>
      <c r="L42">
        <v>202502110001</v>
      </c>
      <c r="M42" s="4">
        <v>45698</v>
      </c>
      <c r="N42" t="s">
        <v>180</v>
      </c>
      <c r="O42">
        <v>24</v>
      </c>
      <c r="P42" t="s">
        <v>97</v>
      </c>
      <c r="Q42" t="s">
        <v>72</v>
      </c>
      <c r="V42" t="s">
        <v>76</v>
      </c>
      <c r="W42" t="s">
        <v>76</v>
      </c>
      <c r="X42" t="s">
        <v>76</v>
      </c>
      <c r="Y42" t="s">
        <v>98</v>
      </c>
      <c r="AB42" t="s">
        <v>91</v>
      </c>
      <c r="AC42" t="s">
        <v>90</v>
      </c>
      <c r="AE42" t="s">
        <v>83</v>
      </c>
      <c r="AF42" t="s">
        <v>99</v>
      </c>
      <c r="AG42" t="s">
        <v>84</v>
      </c>
      <c r="AH42" t="s">
        <v>85</v>
      </c>
      <c r="AI42" t="s">
        <v>90</v>
      </c>
      <c r="AJ42" t="s">
        <v>85</v>
      </c>
      <c r="AM42" t="s">
        <v>90</v>
      </c>
      <c r="AQ42" t="s">
        <v>90</v>
      </c>
      <c r="AR42">
        <f>0.25</f>
        <v>0.25</v>
      </c>
      <c r="AV42" t="s">
        <v>85</v>
      </c>
      <c r="BB42" t="s">
        <v>89</v>
      </c>
      <c r="BF42" t="s">
        <v>90</v>
      </c>
      <c r="BG42" t="s">
        <v>90</v>
      </c>
      <c r="BI42" t="s">
        <v>76</v>
      </c>
    </row>
    <row r="43" spans="1:62">
      <c r="A43" t="s">
        <v>62</v>
      </c>
      <c r="B43" t="s">
        <v>63</v>
      </c>
      <c r="C43">
        <v>285798</v>
      </c>
      <c r="D43" t="s">
        <v>181</v>
      </c>
      <c r="E43" t="s">
        <v>87</v>
      </c>
      <c r="F43" t="s">
        <v>182</v>
      </c>
      <c r="G43" t="s">
        <v>149</v>
      </c>
      <c r="H43" t="s">
        <v>63</v>
      </c>
      <c r="I43" t="s">
        <v>149</v>
      </c>
      <c r="J43" t="s">
        <v>149</v>
      </c>
      <c r="K43" t="s">
        <v>95</v>
      </c>
      <c r="L43">
        <v>202502200021</v>
      </c>
      <c r="M43" s="4">
        <v>45708</v>
      </c>
      <c r="N43" t="s">
        <v>69</v>
      </c>
      <c r="O43">
        <v>11</v>
      </c>
      <c r="P43" t="s">
        <v>70</v>
      </c>
      <c r="Q43" t="s">
        <v>71</v>
      </c>
      <c r="T43" t="s">
        <v>83</v>
      </c>
      <c r="U43" t="s">
        <v>89</v>
      </c>
      <c r="X43">
        <f>4</f>
        <v>4</v>
      </c>
      <c r="Z43" t="s">
        <v>89</v>
      </c>
      <c r="AB43" t="s">
        <v>75</v>
      </c>
      <c r="AC43" t="s">
        <v>76</v>
      </c>
      <c r="AD43" t="s">
        <v>77</v>
      </c>
      <c r="AI43" t="s">
        <v>78</v>
      </c>
      <c r="AM43" t="s">
        <v>89</v>
      </c>
      <c r="AN43" t="s">
        <v>80</v>
      </c>
      <c r="AP43" t="s">
        <v>76</v>
      </c>
      <c r="AS43" t="s">
        <v>84</v>
      </c>
      <c r="AT43">
        <f>16</f>
        <v>16</v>
      </c>
      <c r="AU43" t="s">
        <v>81</v>
      </c>
      <c r="AW43" t="s">
        <v>73</v>
      </c>
      <c r="AX43">
        <f>16</f>
        <v>16</v>
      </c>
      <c r="AY43" t="s">
        <v>80</v>
      </c>
      <c r="AZ43" t="s">
        <v>90</v>
      </c>
      <c r="BA43" t="s">
        <v>91</v>
      </c>
      <c r="BB43" t="s">
        <v>83</v>
      </c>
      <c r="BC43" t="s">
        <v>89</v>
      </c>
      <c r="BE43" t="s">
        <v>84</v>
      </c>
      <c r="BF43" t="s">
        <v>85</v>
      </c>
      <c r="BH43">
        <f>4</f>
        <v>4</v>
      </c>
      <c r="BJ43" t="s">
        <v>80</v>
      </c>
    </row>
    <row r="44" spans="1:62">
      <c r="A44" t="s">
        <v>62</v>
      </c>
      <c r="B44" t="s">
        <v>63</v>
      </c>
      <c r="C44">
        <v>282335</v>
      </c>
      <c r="D44" t="s">
        <v>183</v>
      </c>
      <c r="E44" t="s">
        <v>87</v>
      </c>
      <c r="F44" t="s">
        <v>128</v>
      </c>
      <c r="G44" t="s">
        <v>149</v>
      </c>
      <c r="H44" t="s">
        <v>63</v>
      </c>
      <c r="I44" t="s">
        <v>149</v>
      </c>
      <c r="J44" t="s">
        <v>149</v>
      </c>
      <c r="K44" t="s">
        <v>68</v>
      </c>
      <c r="L44">
        <v>202501220042</v>
      </c>
      <c r="M44" s="4">
        <v>45679</v>
      </c>
      <c r="N44" t="s">
        <v>69</v>
      </c>
      <c r="O44">
        <v>11</v>
      </c>
      <c r="P44" t="s">
        <v>70</v>
      </c>
      <c r="Q44" t="s">
        <v>71</v>
      </c>
      <c r="R44" t="s">
        <v>72</v>
      </c>
      <c r="T44" t="s">
        <v>73</v>
      </c>
      <c r="U44" t="s">
        <v>74</v>
      </c>
      <c r="X44" t="s">
        <v>76</v>
      </c>
      <c r="Z44" t="s">
        <v>92</v>
      </c>
      <c r="AB44" t="s">
        <v>75</v>
      </c>
      <c r="AC44">
        <f>4</f>
        <v>4</v>
      </c>
      <c r="AD44" t="s">
        <v>77</v>
      </c>
      <c r="AI44" t="s">
        <v>78</v>
      </c>
      <c r="AM44" t="s">
        <v>89</v>
      </c>
      <c r="AN44" t="s">
        <v>80</v>
      </c>
      <c r="AP44" t="s">
        <v>76</v>
      </c>
      <c r="AS44" t="s">
        <v>74</v>
      </c>
      <c r="AT44" t="s">
        <v>81</v>
      </c>
      <c r="AU44" t="s">
        <v>81</v>
      </c>
      <c r="AW44" t="s">
        <v>73</v>
      </c>
      <c r="AX44" t="s">
        <v>109</v>
      </c>
      <c r="AY44">
        <f>32</f>
        <v>32</v>
      </c>
      <c r="AZ44" t="s">
        <v>82</v>
      </c>
      <c r="BA44" t="s">
        <v>81</v>
      </c>
      <c r="BB44" t="s">
        <v>73</v>
      </c>
      <c r="BC44" t="s">
        <v>73</v>
      </c>
      <c r="BE44" t="s">
        <v>84</v>
      </c>
      <c r="BF44" t="s">
        <v>85</v>
      </c>
      <c r="BH44">
        <f>4</f>
        <v>4</v>
      </c>
      <c r="BJ44" t="s">
        <v>92</v>
      </c>
    </row>
    <row r="45" spans="1:62">
      <c r="A45" t="s">
        <v>62</v>
      </c>
      <c r="B45" t="s">
        <v>63</v>
      </c>
      <c r="C45">
        <v>280374</v>
      </c>
      <c r="D45" t="s">
        <v>184</v>
      </c>
      <c r="E45" t="s">
        <v>65</v>
      </c>
      <c r="F45" t="s">
        <v>88</v>
      </c>
      <c r="G45" t="s">
        <v>149</v>
      </c>
      <c r="H45" t="s">
        <v>63</v>
      </c>
      <c r="I45" t="s">
        <v>149</v>
      </c>
      <c r="J45" t="s">
        <v>149</v>
      </c>
      <c r="K45" t="s">
        <v>68</v>
      </c>
      <c r="L45">
        <v>202501080001</v>
      </c>
      <c r="M45" s="4">
        <v>45665</v>
      </c>
      <c r="N45" t="s">
        <v>69</v>
      </c>
      <c r="O45">
        <v>11</v>
      </c>
      <c r="P45" t="s">
        <v>185</v>
      </c>
      <c r="Q45" t="s">
        <v>71</v>
      </c>
      <c r="T45" t="s">
        <v>73</v>
      </c>
      <c r="U45" t="s">
        <v>74</v>
      </c>
      <c r="X45" t="s">
        <v>74</v>
      </c>
      <c r="Z45">
        <f>16</f>
        <v>16</v>
      </c>
      <c r="AB45" t="s">
        <v>75</v>
      </c>
      <c r="AC45" t="s">
        <v>74</v>
      </c>
      <c r="AD45" t="s">
        <v>77</v>
      </c>
      <c r="AI45" t="s">
        <v>78</v>
      </c>
      <c r="AM45" t="s">
        <v>89</v>
      </c>
      <c r="AN45" t="s">
        <v>80</v>
      </c>
      <c r="AP45" t="s">
        <v>76</v>
      </c>
      <c r="AS45" t="s">
        <v>74</v>
      </c>
      <c r="AT45">
        <f>32</f>
        <v>32</v>
      </c>
      <c r="AW45" t="s">
        <v>73</v>
      </c>
      <c r="AX45" t="s">
        <v>109</v>
      </c>
      <c r="AY45">
        <f>32</f>
        <v>32</v>
      </c>
      <c r="AZ45" t="s">
        <v>82</v>
      </c>
      <c r="BA45" t="s">
        <v>81</v>
      </c>
      <c r="BB45" t="s">
        <v>73</v>
      </c>
      <c r="BC45" t="s">
        <v>85</v>
      </c>
      <c r="BE45" t="s">
        <v>84</v>
      </c>
      <c r="BF45" t="s">
        <v>85</v>
      </c>
      <c r="BH45" t="s">
        <v>74</v>
      </c>
      <c r="BJ45" t="s">
        <v>92</v>
      </c>
    </row>
    <row r="46" spans="1:62">
      <c r="A46" t="s">
        <v>62</v>
      </c>
      <c r="B46" t="s">
        <v>63</v>
      </c>
      <c r="C46">
        <v>283919</v>
      </c>
      <c r="D46" t="s">
        <v>186</v>
      </c>
      <c r="E46" t="s">
        <v>87</v>
      </c>
      <c r="F46" t="s">
        <v>187</v>
      </c>
      <c r="G46" t="s">
        <v>149</v>
      </c>
      <c r="H46" t="s">
        <v>63</v>
      </c>
      <c r="I46" t="s">
        <v>149</v>
      </c>
      <c r="J46" t="s">
        <v>149</v>
      </c>
      <c r="K46" t="s">
        <v>95</v>
      </c>
      <c r="L46">
        <v>202502060001</v>
      </c>
      <c r="M46" s="4">
        <v>45694</v>
      </c>
      <c r="N46" t="s">
        <v>96</v>
      </c>
      <c r="O46">
        <v>21</v>
      </c>
      <c r="P46" t="s">
        <v>70</v>
      </c>
      <c r="Q46" t="s">
        <v>71</v>
      </c>
      <c r="T46" t="s">
        <v>83</v>
      </c>
      <c r="U46" t="s">
        <v>89</v>
      </c>
      <c r="X46" t="s">
        <v>74</v>
      </c>
      <c r="Z46" t="s">
        <v>89</v>
      </c>
      <c r="AB46" t="s">
        <v>75</v>
      </c>
      <c r="AC46" t="s">
        <v>76</v>
      </c>
      <c r="AD46" t="s">
        <v>77</v>
      </c>
      <c r="AE46" t="s">
        <v>83</v>
      </c>
      <c r="AI46" t="s">
        <v>78</v>
      </c>
      <c r="AM46" t="s">
        <v>79</v>
      </c>
      <c r="AP46" t="s">
        <v>76</v>
      </c>
      <c r="AS46" t="s">
        <v>84</v>
      </c>
      <c r="AT46">
        <f>16</f>
        <v>16</v>
      </c>
      <c r="AU46" t="s">
        <v>81</v>
      </c>
      <c r="AW46" t="s">
        <v>83</v>
      </c>
      <c r="AX46" t="s">
        <v>109</v>
      </c>
      <c r="AY46" t="s">
        <v>80</v>
      </c>
      <c r="AZ46" t="s">
        <v>90</v>
      </c>
      <c r="BA46" t="s">
        <v>91</v>
      </c>
      <c r="BB46" t="s">
        <v>83</v>
      </c>
      <c r="BC46" t="s">
        <v>89</v>
      </c>
      <c r="BE46" t="s">
        <v>84</v>
      </c>
      <c r="BF46" t="s">
        <v>85</v>
      </c>
      <c r="BH46">
        <f>8</f>
        <v>8</v>
      </c>
      <c r="BJ46" t="s">
        <v>80</v>
      </c>
    </row>
    <row r="47" spans="1:62">
      <c r="A47" t="s">
        <v>62</v>
      </c>
      <c r="B47" t="s">
        <v>63</v>
      </c>
      <c r="C47">
        <v>284246</v>
      </c>
      <c r="D47" t="s">
        <v>188</v>
      </c>
      <c r="E47" t="s">
        <v>87</v>
      </c>
      <c r="F47" t="s">
        <v>174</v>
      </c>
      <c r="G47" t="s">
        <v>149</v>
      </c>
      <c r="H47" t="s">
        <v>63</v>
      </c>
      <c r="I47" t="s">
        <v>149</v>
      </c>
      <c r="J47" t="s">
        <v>149</v>
      </c>
      <c r="K47" t="s">
        <v>68</v>
      </c>
      <c r="L47">
        <v>202502100001</v>
      </c>
      <c r="M47" s="4">
        <v>45698</v>
      </c>
      <c r="N47" t="s">
        <v>69</v>
      </c>
      <c r="O47">
        <v>11</v>
      </c>
      <c r="P47" t="s">
        <v>70</v>
      </c>
      <c r="Q47" t="s">
        <v>71</v>
      </c>
      <c r="R47" t="s">
        <v>72</v>
      </c>
      <c r="T47" t="s">
        <v>73</v>
      </c>
      <c r="U47" t="s">
        <v>74</v>
      </c>
      <c r="X47" t="s">
        <v>76</v>
      </c>
      <c r="Z47" t="s">
        <v>89</v>
      </c>
      <c r="AB47" t="s">
        <v>75</v>
      </c>
      <c r="AC47" t="s">
        <v>74</v>
      </c>
      <c r="AD47" t="s">
        <v>77</v>
      </c>
      <c r="AI47" t="s">
        <v>78</v>
      </c>
      <c r="AM47" t="s">
        <v>79</v>
      </c>
      <c r="AN47" t="s">
        <v>80</v>
      </c>
      <c r="AP47" t="s">
        <v>76</v>
      </c>
      <c r="AS47" t="s">
        <v>74</v>
      </c>
      <c r="AT47">
        <f>16</f>
        <v>16</v>
      </c>
      <c r="AU47" t="s">
        <v>81</v>
      </c>
      <c r="AW47" t="s">
        <v>83</v>
      </c>
      <c r="AX47" t="s">
        <v>109</v>
      </c>
      <c r="AY47" t="s">
        <v>80</v>
      </c>
      <c r="AZ47" t="s">
        <v>82</v>
      </c>
      <c r="BA47" t="s">
        <v>81</v>
      </c>
      <c r="BB47" t="s">
        <v>73</v>
      </c>
      <c r="BC47" t="s">
        <v>73</v>
      </c>
      <c r="BE47" t="s">
        <v>84</v>
      </c>
      <c r="BF47" t="s">
        <v>85</v>
      </c>
      <c r="BH47">
        <f>4</f>
        <v>4</v>
      </c>
      <c r="BJ47" t="s">
        <v>80</v>
      </c>
    </row>
    <row r="48" spans="1:62">
      <c r="A48" t="s">
        <v>62</v>
      </c>
      <c r="B48" t="s">
        <v>63</v>
      </c>
      <c r="C48">
        <v>283995</v>
      </c>
      <c r="D48" t="s">
        <v>189</v>
      </c>
      <c r="E48" t="s">
        <v>65</v>
      </c>
      <c r="F48" t="s">
        <v>190</v>
      </c>
      <c r="G48" t="s">
        <v>149</v>
      </c>
      <c r="H48" t="s">
        <v>63</v>
      </c>
      <c r="I48" t="s">
        <v>149</v>
      </c>
      <c r="J48" t="s">
        <v>149</v>
      </c>
      <c r="K48" t="s">
        <v>95</v>
      </c>
      <c r="L48">
        <v>202502080015</v>
      </c>
      <c r="M48" s="4">
        <v>45696</v>
      </c>
      <c r="N48" t="s">
        <v>96</v>
      </c>
      <c r="O48">
        <v>21</v>
      </c>
      <c r="P48" t="s">
        <v>70</v>
      </c>
      <c r="Q48" t="s">
        <v>71</v>
      </c>
      <c r="T48" t="s">
        <v>73</v>
      </c>
      <c r="U48" t="s">
        <v>89</v>
      </c>
      <c r="X48" t="s">
        <v>76</v>
      </c>
      <c r="Z48" t="s">
        <v>89</v>
      </c>
      <c r="AB48" t="s">
        <v>90</v>
      </c>
      <c r="AC48">
        <f>4</f>
        <v>4</v>
      </c>
      <c r="AD48" t="s">
        <v>77</v>
      </c>
      <c r="AE48" t="s">
        <v>83</v>
      </c>
      <c r="AI48">
        <f>0.5</f>
        <v>0.5</v>
      </c>
      <c r="AM48" t="s">
        <v>89</v>
      </c>
      <c r="AP48" t="s">
        <v>76</v>
      </c>
      <c r="AS48">
        <f>4</f>
        <v>4</v>
      </c>
      <c r="AT48" t="s">
        <v>81</v>
      </c>
      <c r="AU48" t="s">
        <v>81</v>
      </c>
      <c r="AW48" t="s">
        <v>73</v>
      </c>
      <c r="AX48" t="s">
        <v>109</v>
      </c>
      <c r="AY48" t="s">
        <v>80</v>
      </c>
      <c r="AZ48">
        <f>4</f>
        <v>4</v>
      </c>
      <c r="BA48">
        <f>8</f>
        <v>8</v>
      </c>
      <c r="BB48" t="s">
        <v>73</v>
      </c>
      <c r="BC48" t="s">
        <v>85</v>
      </c>
      <c r="BE48" t="s">
        <v>84</v>
      </c>
      <c r="BF48">
        <f>1</f>
        <v>1</v>
      </c>
      <c r="BH48" t="s">
        <v>76</v>
      </c>
      <c r="BJ48" t="s">
        <v>80</v>
      </c>
    </row>
    <row r="49" spans="1:62">
      <c r="A49" t="s">
        <v>62</v>
      </c>
      <c r="B49" t="s">
        <v>63</v>
      </c>
      <c r="C49">
        <v>295571</v>
      </c>
      <c r="D49" t="s">
        <v>191</v>
      </c>
      <c r="E49" t="s">
        <v>87</v>
      </c>
      <c r="F49" t="s">
        <v>106</v>
      </c>
      <c r="G49" t="s">
        <v>149</v>
      </c>
      <c r="H49" t="s">
        <v>63</v>
      </c>
      <c r="I49" t="s">
        <v>149</v>
      </c>
      <c r="J49" t="s">
        <v>149</v>
      </c>
      <c r="K49" t="s">
        <v>68</v>
      </c>
      <c r="L49">
        <v>202504230015</v>
      </c>
      <c r="M49" s="4">
        <v>45770</v>
      </c>
      <c r="N49" t="s">
        <v>69</v>
      </c>
      <c r="O49">
        <v>11</v>
      </c>
      <c r="P49" t="s">
        <v>70</v>
      </c>
      <c r="Q49" t="s">
        <v>71</v>
      </c>
      <c r="R49" t="s">
        <v>72</v>
      </c>
      <c r="T49" t="s">
        <v>73</v>
      </c>
      <c r="U49" t="s">
        <v>74</v>
      </c>
      <c r="X49">
        <f>4</f>
        <v>4</v>
      </c>
      <c r="Z49" t="s">
        <v>89</v>
      </c>
      <c r="AB49" t="s">
        <v>75</v>
      </c>
      <c r="AC49" t="s">
        <v>76</v>
      </c>
      <c r="AD49" t="s">
        <v>77</v>
      </c>
      <c r="AI49" t="s">
        <v>78</v>
      </c>
      <c r="AM49" t="s">
        <v>89</v>
      </c>
      <c r="AN49" t="s">
        <v>80</v>
      </c>
      <c r="AP49" t="s">
        <v>76</v>
      </c>
      <c r="AS49" t="s">
        <v>74</v>
      </c>
      <c r="AT49">
        <f>32</f>
        <v>32</v>
      </c>
      <c r="AU49" t="s">
        <v>81</v>
      </c>
      <c r="AW49" t="s">
        <v>83</v>
      </c>
      <c r="AX49">
        <f>16</f>
        <v>16</v>
      </c>
      <c r="AY49" t="s">
        <v>80</v>
      </c>
      <c r="AZ49">
        <f>16</f>
        <v>16</v>
      </c>
      <c r="BA49" t="s">
        <v>81</v>
      </c>
      <c r="BB49" t="s">
        <v>73</v>
      </c>
      <c r="BC49" t="s">
        <v>73</v>
      </c>
      <c r="BE49" t="s">
        <v>84</v>
      </c>
      <c r="BF49" t="s">
        <v>85</v>
      </c>
      <c r="BH49">
        <f>4</f>
        <v>4</v>
      </c>
      <c r="BJ49" t="s">
        <v>80</v>
      </c>
    </row>
    <row r="50" spans="1:61">
      <c r="A50" t="s">
        <v>62</v>
      </c>
      <c r="B50" t="s">
        <v>63</v>
      </c>
      <c r="C50">
        <v>291302</v>
      </c>
      <c r="D50" t="s">
        <v>192</v>
      </c>
      <c r="E50" t="s">
        <v>65</v>
      </c>
      <c r="F50" t="s">
        <v>193</v>
      </c>
      <c r="G50" t="s">
        <v>149</v>
      </c>
      <c r="H50" t="s">
        <v>63</v>
      </c>
      <c r="I50" t="s">
        <v>149</v>
      </c>
      <c r="J50" t="s">
        <v>149</v>
      </c>
      <c r="K50" t="s">
        <v>68</v>
      </c>
      <c r="L50">
        <v>202503230011</v>
      </c>
      <c r="M50" s="4">
        <v>45739</v>
      </c>
      <c r="N50" t="s">
        <v>107</v>
      </c>
      <c r="O50">
        <v>3</v>
      </c>
      <c r="P50" t="s">
        <v>169</v>
      </c>
      <c r="Q50" t="s">
        <v>72</v>
      </c>
      <c r="T50" t="s">
        <v>98</v>
      </c>
      <c r="U50">
        <f>1</f>
        <v>1</v>
      </c>
      <c r="W50">
        <f>8</f>
        <v>8</v>
      </c>
      <c r="Y50">
        <f>1</f>
        <v>1</v>
      </c>
      <c r="AB50" t="s">
        <v>90</v>
      </c>
      <c r="AD50" t="s">
        <v>84</v>
      </c>
      <c r="AE50" t="s">
        <v>109</v>
      </c>
      <c r="AF50" t="s">
        <v>76</v>
      </c>
      <c r="AG50" t="s">
        <v>126</v>
      </c>
      <c r="AJ50" t="s">
        <v>79</v>
      </c>
      <c r="AM50" t="s">
        <v>90</v>
      </c>
      <c r="AQ50">
        <f>0.5</f>
        <v>0.5</v>
      </c>
      <c r="AV50" t="s">
        <v>75</v>
      </c>
      <c r="AW50">
        <f>2</f>
        <v>2</v>
      </c>
      <c r="BD50">
        <f>0.5</f>
        <v>0.5</v>
      </c>
      <c r="BF50" t="s">
        <v>89</v>
      </c>
      <c r="BG50" t="s">
        <v>90</v>
      </c>
      <c r="BI50" t="s">
        <v>76</v>
      </c>
    </row>
    <row r="51" spans="1:62">
      <c r="A51" t="s">
        <v>62</v>
      </c>
      <c r="B51" t="s">
        <v>63</v>
      </c>
      <c r="C51">
        <v>279339</v>
      </c>
      <c r="D51" t="s">
        <v>194</v>
      </c>
      <c r="E51" t="s">
        <v>65</v>
      </c>
      <c r="F51" t="s">
        <v>195</v>
      </c>
      <c r="G51" t="s">
        <v>149</v>
      </c>
      <c r="H51" t="s">
        <v>63</v>
      </c>
      <c r="I51" t="s">
        <v>149</v>
      </c>
      <c r="J51" t="s">
        <v>149</v>
      </c>
      <c r="K51" t="s">
        <v>95</v>
      </c>
      <c r="L51">
        <v>202501200035</v>
      </c>
      <c r="M51" s="4">
        <v>45677</v>
      </c>
      <c r="N51" t="s">
        <v>163</v>
      </c>
      <c r="O51">
        <v>12</v>
      </c>
      <c r="P51" t="s">
        <v>70</v>
      </c>
      <c r="Q51" t="s">
        <v>71</v>
      </c>
      <c r="R51" t="s">
        <v>72</v>
      </c>
      <c r="T51" t="s">
        <v>73</v>
      </c>
      <c r="U51" t="s">
        <v>74</v>
      </c>
      <c r="X51" t="s">
        <v>74</v>
      </c>
      <c r="Z51" t="s">
        <v>89</v>
      </c>
      <c r="AB51" t="s">
        <v>75</v>
      </c>
      <c r="AC51" t="s">
        <v>76</v>
      </c>
      <c r="AD51" t="s">
        <v>77</v>
      </c>
      <c r="AE51" t="s">
        <v>83</v>
      </c>
      <c r="AI51" t="s">
        <v>78</v>
      </c>
      <c r="AM51" t="s">
        <v>79</v>
      </c>
      <c r="AP51" t="s">
        <v>76</v>
      </c>
      <c r="AS51" t="s">
        <v>74</v>
      </c>
      <c r="AT51">
        <f>32</f>
        <v>32</v>
      </c>
      <c r="AU51" t="s">
        <v>81</v>
      </c>
      <c r="AW51" t="s">
        <v>83</v>
      </c>
      <c r="AX51" t="s">
        <v>109</v>
      </c>
      <c r="AY51" t="s">
        <v>80</v>
      </c>
      <c r="AZ51">
        <f>4</f>
        <v>4</v>
      </c>
      <c r="BA51" t="s">
        <v>81</v>
      </c>
      <c r="BB51" t="s">
        <v>73</v>
      </c>
      <c r="BC51" t="s">
        <v>85</v>
      </c>
      <c r="BE51" t="s">
        <v>84</v>
      </c>
      <c r="BF51" t="s">
        <v>85</v>
      </c>
      <c r="BH51" t="s">
        <v>74</v>
      </c>
      <c r="BJ51" t="s">
        <v>80</v>
      </c>
    </row>
    <row r="52" spans="1:62">
      <c r="A52" t="s">
        <v>62</v>
      </c>
      <c r="B52" t="s">
        <v>63</v>
      </c>
      <c r="C52">
        <v>302057</v>
      </c>
      <c r="D52" t="s">
        <v>196</v>
      </c>
      <c r="E52" t="s">
        <v>87</v>
      </c>
      <c r="F52" t="s">
        <v>182</v>
      </c>
      <c r="G52" t="s">
        <v>149</v>
      </c>
      <c r="H52" t="s">
        <v>63</v>
      </c>
      <c r="I52" t="s">
        <v>149</v>
      </c>
      <c r="J52" t="s">
        <v>149</v>
      </c>
      <c r="K52" t="s">
        <v>95</v>
      </c>
      <c r="L52">
        <v>202506120003</v>
      </c>
      <c r="M52" s="4">
        <v>45820</v>
      </c>
      <c r="N52" t="s">
        <v>69</v>
      </c>
      <c r="O52">
        <v>11</v>
      </c>
      <c r="P52" t="s">
        <v>70</v>
      </c>
      <c r="Q52" t="s">
        <v>71</v>
      </c>
      <c r="T52" t="s">
        <v>83</v>
      </c>
      <c r="U52" t="s">
        <v>89</v>
      </c>
      <c r="X52" t="s">
        <v>74</v>
      </c>
      <c r="Z52" t="s">
        <v>89</v>
      </c>
      <c r="AB52" t="s">
        <v>75</v>
      </c>
      <c r="AC52">
        <f>8</f>
        <v>8</v>
      </c>
      <c r="AD52" t="s">
        <v>77</v>
      </c>
      <c r="AI52" t="s">
        <v>78</v>
      </c>
      <c r="AM52" t="s">
        <v>79</v>
      </c>
      <c r="AN52" t="s">
        <v>80</v>
      </c>
      <c r="AP52" t="s">
        <v>76</v>
      </c>
      <c r="AS52" t="s">
        <v>84</v>
      </c>
      <c r="AT52" t="s">
        <v>81</v>
      </c>
      <c r="AU52" t="s">
        <v>81</v>
      </c>
      <c r="AW52">
        <f>16</f>
        <v>16</v>
      </c>
      <c r="AX52" t="s">
        <v>109</v>
      </c>
      <c r="AY52" t="s">
        <v>80</v>
      </c>
      <c r="AZ52" t="s">
        <v>90</v>
      </c>
      <c r="BA52" t="s">
        <v>91</v>
      </c>
      <c r="BB52" t="s">
        <v>83</v>
      </c>
      <c r="BC52" t="s">
        <v>79</v>
      </c>
      <c r="BE52" t="s">
        <v>84</v>
      </c>
      <c r="BF52" t="s">
        <v>85</v>
      </c>
      <c r="BH52">
        <f>8</f>
        <v>8</v>
      </c>
      <c r="BJ52" t="s">
        <v>92</v>
      </c>
    </row>
    <row r="53" ht="14.25" customHeight="1" spans="1:62">
      <c r="A53" t="s">
        <v>62</v>
      </c>
      <c r="B53" t="s">
        <v>63</v>
      </c>
      <c r="C53">
        <v>300224</v>
      </c>
      <c r="D53" t="s">
        <v>197</v>
      </c>
      <c r="E53" t="s">
        <v>87</v>
      </c>
      <c r="F53" t="s">
        <v>139</v>
      </c>
      <c r="G53" t="s">
        <v>149</v>
      </c>
      <c r="H53" t="s">
        <v>63</v>
      </c>
      <c r="I53" t="s">
        <v>149</v>
      </c>
      <c r="J53" t="s">
        <v>149</v>
      </c>
      <c r="K53" t="s">
        <v>95</v>
      </c>
      <c r="L53">
        <v>202505280017</v>
      </c>
      <c r="M53" s="4">
        <v>45805</v>
      </c>
      <c r="N53" t="s">
        <v>69</v>
      </c>
      <c r="O53">
        <v>11</v>
      </c>
      <c r="P53" t="s">
        <v>70</v>
      </c>
      <c r="Q53" t="s">
        <v>71</v>
      </c>
      <c r="T53">
        <f>16</f>
        <v>16</v>
      </c>
      <c r="U53" t="s">
        <v>89</v>
      </c>
      <c r="X53">
        <f>4</f>
        <v>4</v>
      </c>
      <c r="Z53" t="s">
        <v>92</v>
      </c>
      <c r="AB53" t="s">
        <v>75</v>
      </c>
      <c r="AC53" t="s">
        <v>76</v>
      </c>
      <c r="AD53" t="s">
        <v>77</v>
      </c>
      <c r="AI53" t="s">
        <v>78</v>
      </c>
      <c r="AM53" t="s">
        <v>89</v>
      </c>
      <c r="AN53" t="s">
        <v>80</v>
      </c>
      <c r="AP53" t="s">
        <v>76</v>
      </c>
      <c r="AS53" t="s">
        <v>84</v>
      </c>
      <c r="AT53" t="s">
        <v>81</v>
      </c>
      <c r="AU53" t="s">
        <v>81</v>
      </c>
      <c r="AW53" t="s">
        <v>73</v>
      </c>
      <c r="AX53">
        <f>16</f>
        <v>16</v>
      </c>
      <c r="AY53" t="s">
        <v>80</v>
      </c>
      <c r="AZ53" t="s">
        <v>90</v>
      </c>
      <c r="BA53" t="s">
        <v>91</v>
      </c>
      <c r="BB53" t="s">
        <v>83</v>
      </c>
      <c r="BC53" t="s">
        <v>79</v>
      </c>
      <c r="BE53" t="s">
        <v>84</v>
      </c>
      <c r="BF53" t="s">
        <v>85</v>
      </c>
      <c r="BH53">
        <f>4</f>
        <v>4</v>
      </c>
      <c r="BJ53" t="s">
        <v>92</v>
      </c>
    </row>
    <row r="54" spans="1:62">
      <c r="A54" t="s">
        <v>62</v>
      </c>
      <c r="B54" t="s">
        <v>63</v>
      </c>
      <c r="C54">
        <v>298887</v>
      </c>
      <c r="D54" t="s">
        <v>198</v>
      </c>
      <c r="E54" t="s">
        <v>87</v>
      </c>
      <c r="F54" t="s">
        <v>102</v>
      </c>
      <c r="G54" t="s">
        <v>149</v>
      </c>
      <c r="H54" t="s">
        <v>63</v>
      </c>
      <c r="I54" t="s">
        <v>149</v>
      </c>
      <c r="J54" t="s">
        <v>149</v>
      </c>
      <c r="K54" t="s">
        <v>68</v>
      </c>
      <c r="L54">
        <v>202505190002</v>
      </c>
      <c r="M54" s="4">
        <v>45796</v>
      </c>
      <c r="N54" t="s">
        <v>69</v>
      </c>
      <c r="O54">
        <v>11</v>
      </c>
      <c r="P54" t="s">
        <v>70</v>
      </c>
      <c r="Q54" t="s">
        <v>71</v>
      </c>
      <c r="T54" t="s">
        <v>83</v>
      </c>
      <c r="U54" t="s">
        <v>89</v>
      </c>
      <c r="X54" t="s">
        <v>74</v>
      </c>
      <c r="Z54" t="s">
        <v>89</v>
      </c>
      <c r="AB54" t="s">
        <v>75</v>
      </c>
      <c r="AC54" t="s">
        <v>76</v>
      </c>
      <c r="AD54" t="s">
        <v>77</v>
      </c>
      <c r="AI54" t="s">
        <v>78</v>
      </c>
      <c r="AM54" t="s">
        <v>89</v>
      </c>
      <c r="AN54" t="s">
        <v>80</v>
      </c>
      <c r="AP54" t="s">
        <v>76</v>
      </c>
      <c r="AS54" t="s">
        <v>84</v>
      </c>
      <c r="AT54">
        <f>16</f>
        <v>16</v>
      </c>
      <c r="AU54" t="s">
        <v>81</v>
      </c>
      <c r="AW54" t="s">
        <v>83</v>
      </c>
      <c r="AX54" t="s">
        <v>109</v>
      </c>
      <c r="AY54" t="s">
        <v>80</v>
      </c>
      <c r="AZ54" t="s">
        <v>90</v>
      </c>
      <c r="BA54" t="s">
        <v>91</v>
      </c>
      <c r="BB54" t="s">
        <v>83</v>
      </c>
      <c r="BC54" t="s">
        <v>89</v>
      </c>
      <c r="BE54" t="s">
        <v>84</v>
      </c>
      <c r="BF54" t="s">
        <v>85</v>
      </c>
      <c r="BH54">
        <f>4</f>
        <v>4</v>
      </c>
      <c r="BJ54" t="s">
        <v>80</v>
      </c>
    </row>
    <row r="55" spans="1:61">
      <c r="A55" t="s">
        <v>62</v>
      </c>
      <c r="B55" t="s">
        <v>63</v>
      </c>
      <c r="C55">
        <v>298887</v>
      </c>
      <c r="D55" t="s">
        <v>198</v>
      </c>
      <c r="E55" t="s">
        <v>87</v>
      </c>
      <c r="F55" t="s">
        <v>102</v>
      </c>
      <c r="G55" t="s">
        <v>149</v>
      </c>
      <c r="H55" t="s">
        <v>63</v>
      </c>
      <c r="I55" t="s">
        <v>149</v>
      </c>
      <c r="J55" t="s">
        <v>149</v>
      </c>
      <c r="K55" t="s">
        <v>68</v>
      </c>
      <c r="L55">
        <v>202505190002</v>
      </c>
      <c r="M55" s="4">
        <v>45796</v>
      </c>
      <c r="N55" t="s">
        <v>69</v>
      </c>
      <c r="O55">
        <v>11</v>
      </c>
      <c r="P55" t="s">
        <v>199</v>
      </c>
      <c r="Q55" t="s">
        <v>72</v>
      </c>
      <c r="V55" t="s">
        <v>76</v>
      </c>
      <c r="W55">
        <f>8</f>
        <v>8</v>
      </c>
      <c r="Y55">
        <f>0.12</f>
        <v>0.12</v>
      </c>
      <c r="AF55">
        <f>2</f>
        <v>2</v>
      </c>
      <c r="AK55" t="s">
        <v>200</v>
      </c>
      <c r="AL55" t="s">
        <v>201</v>
      </c>
      <c r="AN55">
        <f>32</f>
        <v>32</v>
      </c>
      <c r="AQ55" t="s">
        <v>84</v>
      </c>
      <c r="AU55" t="s">
        <v>91</v>
      </c>
      <c r="BF55" t="s">
        <v>89</v>
      </c>
      <c r="BG55">
        <f>1</f>
        <v>1</v>
      </c>
      <c r="BI55" t="s">
        <v>76</v>
      </c>
    </row>
    <row r="56" spans="1:61">
      <c r="A56" t="s">
        <v>62</v>
      </c>
      <c r="B56" t="s">
        <v>63</v>
      </c>
      <c r="C56">
        <v>288752</v>
      </c>
      <c r="D56" t="s">
        <v>202</v>
      </c>
      <c r="E56" t="s">
        <v>65</v>
      </c>
      <c r="F56" t="s">
        <v>203</v>
      </c>
      <c r="G56" t="s">
        <v>149</v>
      </c>
      <c r="H56" t="s">
        <v>63</v>
      </c>
      <c r="I56" t="s">
        <v>149</v>
      </c>
      <c r="J56" t="s">
        <v>149</v>
      </c>
      <c r="K56" t="s">
        <v>95</v>
      </c>
      <c r="L56">
        <v>202503070028</v>
      </c>
      <c r="M56" s="4">
        <v>45723</v>
      </c>
      <c r="N56" t="s">
        <v>96</v>
      </c>
      <c r="O56">
        <v>21</v>
      </c>
      <c r="P56" t="s">
        <v>113</v>
      </c>
      <c r="Q56" t="s">
        <v>72</v>
      </c>
      <c r="V56" t="s">
        <v>76</v>
      </c>
      <c r="W56" t="s">
        <v>76</v>
      </c>
      <c r="X56" t="s">
        <v>76</v>
      </c>
      <c r="Y56" t="s">
        <v>98</v>
      </c>
      <c r="AB56">
        <f>0.5</f>
        <v>0.5</v>
      </c>
      <c r="AC56" t="s">
        <v>90</v>
      </c>
      <c r="AE56" t="s">
        <v>83</v>
      </c>
      <c r="AF56" t="s">
        <v>78</v>
      </c>
      <c r="AG56" t="s">
        <v>84</v>
      </c>
      <c r="AH56" t="s">
        <v>85</v>
      </c>
      <c r="AI56" t="s">
        <v>78</v>
      </c>
      <c r="AJ56" t="s">
        <v>85</v>
      </c>
      <c r="AM56" t="s">
        <v>79</v>
      </c>
      <c r="AQ56" t="s">
        <v>90</v>
      </c>
      <c r="AR56">
        <f>4</f>
        <v>4</v>
      </c>
      <c r="AV56" t="s">
        <v>85</v>
      </c>
      <c r="BF56" t="s">
        <v>78</v>
      </c>
      <c r="BG56">
        <f>1</f>
        <v>1</v>
      </c>
      <c r="BI56" t="s">
        <v>76</v>
      </c>
    </row>
    <row r="57" spans="1:61">
      <c r="A57" t="s">
        <v>62</v>
      </c>
      <c r="B57" t="s">
        <v>63</v>
      </c>
      <c r="C57">
        <v>280547</v>
      </c>
      <c r="D57" t="s">
        <v>204</v>
      </c>
      <c r="E57" t="s">
        <v>65</v>
      </c>
      <c r="F57" t="s">
        <v>205</v>
      </c>
      <c r="G57" t="s">
        <v>149</v>
      </c>
      <c r="H57" t="s">
        <v>63</v>
      </c>
      <c r="I57" t="s">
        <v>149</v>
      </c>
      <c r="J57" t="s">
        <v>149</v>
      </c>
      <c r="K57" t="s">
        <v>68</v>
      </c>
      <c r="L57">
        <v>202501150035</v>
      </c>
      <c r="M57" s="4">
        <v>45673</v>
      </c>
      <c r="N57" t="s">
        <v>124</v>
      </c>
      <c r="O57">
        <v>64</v>
      </c>
      <c r="P57" t="s">
        <v>97</v>
      </c>
      <c r="Q57" t="s">
        <v>72</v>
      </c>
      <c r="V57">
        <f>2</f>
        <v>2</v>
      </c>
      <c r="W57" t="s">
        <v>76</v>
      </c>
      <c r="X57" t="s">
        <v>76</v>
      </c>
      <c r="Y57">
        <f>0.25</f>
        <v>0.25</v>
      </c>
      <c r="AB57" t="s">
        <v>91</v>
      </c>
      <c r="AC57" t="s">
        <v>90</v>
      </c>
      <c r="AE57" t="s">
        <v>83</v>
      </c>
      <c r="AF57" t="s">
        <v>99</v>
      </c>
      <c r="AG57" t="s">
        <v>84</v>
      </c>
      <c r="AH57" t="s">
        <v>90</v>
      </c>
      <c r="AI57" t="s">
        <v>90</v>
      </c>
      <c r="AJ57" t="s">
        <v>90</v>
      </c>
      <c r="AM57" t="s">
        <v>90</v>
      </c>
      <c r="AQ57" t="s">
        <v>90</v>
      </c>
      <c r="AR57">
        <f>0.25</f>
        <v>0.25</v>
      </c>
      <c r="AV57">
        <f>2</f>
        <v>2</v>
      </c>
      <c r="BB57" t="s">
        <v>89</v>
      </c>
      <c r="BF57" t="s">
        <v>90</v>
      </c>
      <c r="BG57" t="s">
        <v>90</v>
      </c>
      <c r="BI57" t="s">
        <v>76</v>
      </c>
    </row>
    <row r="58" spans="1:62">
      <c r="A58" t="s">
        <v>62</v>
      </c>
      <c r="B58" t="s">
        <v>63</v>
      </c>
      <c r="C58">
        <v>285157</v>
      </c>
      <c r="D58" t="s">
        <v>206</v>
      </c>
      <c r="E58" t="s">
        <v>65</v>
      </c>
      <c r="F58" t="s">
        <v>148</v>
      </c>
      <c r="G58" t="s">
        <v>149</v>
      </c>
      <c r="H58" t="s">
        <v>63</v>
      </c>
      <c r="I58" t="s">
        <v>149</v>
      </c>
      <c r="J58" t="s">
        <v>149</v>
      </c>
      <c r="K58" t="s">
        <v>68</v>
      </c>
      <c r="L58">
        <v>202502110057</v>
      </c>
      <c r="M58" s="4">
        <v>45699</v>
      </c>
      <c r="N58" t="s">
        <v>163</v>
      </c>
      <c r="O58">
        <v>12</v>
      </c>
      <c r="P58" t="s">
        <v>108</v>
      </c>
      <c r="Q58" t="s">
        <v>71</v>
      </c>
      <c r="T58" t="s">
        <v>83</v>
      </c>
      <c r="U58" t="s">
        <v>89</v>
      </c>
      <c r="X58" t="s">
        <v>76</v>
      </c>
      <c r="Z58" t="s">
        <v>89</v>
      </c>
      <c r="AB58" t="s">
        <v>90</v>
      </c>
      <c r="AC58" t="s">
        <v>76</v>
      </c>
      <c r="AD58" t="s">
        <v>77</v>
      </c>
      <c r="AE58" t="s">
        <v>83</v>
      </c>
      <c r="AI58">
        <f>0.5</f>
        <v>0.5</v>
      </c>
      <c r="AM58" t="s">
        <v>79</v>
      </c>
      <c r="AP58" t="s">
        <v>76</v>
      </c>
      <c r="AS58" t="s">
        <v>84</v>
      </c>
      <c r="AT58" t="s">
        <v>83</v>
      </c>
      <c r="AW58" t="s">
        <v>83</v>
      </c>
      <c r="AX58" t="s">
        <v>109</v>
      </c>
      <c r="AY58" t="s">
        <v>80</v>
      </c>
      <c r="AZ58" t="s">
        <v>90</v>
      </c>
      <c r="BA58" t="s">
        <v>91</v>
      </c>
      <c r="BB58" t="s">
        <v>83</v>
      </c>
      <c r="BC58" t="s">
        <v>89</v>
      </c>
      <c r="BE58" t="s">
        <v>84</v>
      </c>
      <c r="BF58">
        <f>1</f>
        <v>1</v>
      </c>
      <c r="BH58" t="s">
        <v>76</v>
      </c>
      <c r="BJ58" t="s">
        <v>80</v>
      </c>
    </row>
    <row r="59" spans="1:62">
      <c r="A59" t="s">
        <v>62</v>
      </c>
      <c r="B59" t="s">
        <v>63</v>
      </c>
      <c r="C59">
        <v>292558</v>
      </c>
      <c r="D59" t="s">
        <v>207</v>
      </c>
      <c r="E59" t="s">
        <v>87</v>
      </c>
      <c r="F59" t="s">
        <v>161</v>
      </c>
      <c r="G59" t="s">
        <v>149</v>
      </c>
      <c r="H59" t="s">
        <v>63</v>
      </c>
      <c r="I59" t="s">
        <v>149</v>
      </c>
      <c r="J59" t="s">
        <v>149</v>
      </c>
      <c r="K59" t="s">
        <v>95</v>
      </c>
      <c r="L59">
        <v>202504060009</v>
      </c>
      <c r="M59" s="4">
        <v>45753</v>
      </c>
      <c r="N59" t="s">
        <v>69</v>
      </c>
      <c r="O59">
        <v>11</v>
      </c>
      <c r="P59" t="s">
        <v>70</v>
      </c>
      <c r="Q59" t="s">
        <v>71</v>
      </c>
      <c r="T59" t="s">
        <v>73</v>
      </c>
      <c r="U59" t="s">
        <v>74</v>
      </c>
      <c r="X59" t="s">
        <v>76</v>
      </c>
      <c r="Z59" t="s">
        <v>89</v>
      </c>
      <c r="AB59" t="s">
        <v>75</v>
      </c>
      <c r="AC59" t="s">
        <v>76</v>
      </c>
      <c r="AD59" t="s">
        <v>77</v>
      </c>
      <c r="AI59" t="s">
        <v>78</v>
      </c>
      <c r="AM59" t="s">
        <v>89</v>
      </c>
      <c r="AN59" t="s">
        <v>80</v>
      </c>
      <c r="AP59" t="s">
        <v>76</v>
      </c>
      <c r="AS59" t="s">
        <v>74</v>
      </c>
      <c r="AT59">
        <f>16</f>
        <v>16</v>
      </c>
      <c r="AU59" t="s">
        <v>81</v>
      </c>
      <c r="AW59">
        <f>16</f>
        <v>16</v>
      </c>
      <c r="AX59" t="s">
        <v>109</v>
      </c>
      <c r="AY59" t="s">
        <v>80</v>
      </c>
      <c r="AZ59" t="s">
        <v>82</v>
      </c>
      <c r="BA59" t="s">
        <v>81</v>
      </c>
      <c r="BB59" t="s">
        <v>73</v>
      </c>
      <c r="BC59" t="s">
        <v>73</v>
      </c>
      <c r="BE59" t="s">
        <v>84</v>
      </c>
      <c r="BF59" t="s">
        <v>85</v>
      </c>
      <c r="BH59">
        <f>4</f>
        <v>4</v>
      </c>
      <c r="BJ59" t="s">
        <v>80</v>
      </c>
    </row>
    <row r="60" spans="1:62">
      <c r="A60" t="s">
        <v>62</v>
      </c>
      <c r="B60" t="s">
        <v>63</v>
      </c>
      <c r="C60">
        <v>294372</v>
      </c>
      <c r="D60" t="s">
        <v>208</v>
      </c>
      <c r="E60" t="s">
        <v>87</v>
      </c>
      <c r="F60" t="s">
        <v>209</v>
      </c>
      <c r="G60" t="s">
        <v>149</v>
      </c>
      <c r="H60" t="s">
        <v>63</v>
      </c>
      <c r="I60" t="s">
        <v>149</v>
      </c>
      <c r="J60" t="s">
        <v>149</v>
      </c>
      <c r="K60" t="s">
        <v>95</v>
      </c>
      <c r="L60">
        <v>202504150003</v>
      </c>
      <c r="M60" s="4">
        <v>45762</v>
      </c>
      <c r="N60" t="s">
        <v>69</v>
      </c>
      <c r="O60">
        <v>11</v>
      </c>
      <c r="P60" t="s">
        <v>108</v>
      </c>
      <c r="Q60" t="s">
        <v>71</v>
      </c>
      <c r="T60" t="s">
        <v>73</v>
      </c>
      <c r="U60">
        <f>8</f>
        <v>8</v>
      </c>
      <c r="X60" t="s">
        <v>76</v>
      </c>
      <c r="Z60">
        <f>64</f>
        <v>64</v>
      </c>
      <c r="AB60" t="s">
        <v>75</v>
      </c>
      <c r="AC60">
        <f>8</f>
        <v>8</v>
      </c>
      <c r="AD60" t="s">
        <v>77</v>
      </c>
      <c r="AI60" t="s">
        <v>78</v>
      </c>
      <c r="AM60" t="s">
        <v>79</v>
      </c>
      <c r="AN60" t="s">
        <v>92</v>
      </c>
      <c r="AP60" t="s">
        <v>76</v>
      </c>
      <c r="AS60">
        <f>4</f>
        <v>4</v>
      </c>
      <c r="AT60" t="s">
        <v>81</v>
      </c>
      <c r="AW60" t="s">
        <v>73</v>
      </c>
      <c r="AX60" t="s">
        <v>109</v>
      </c>
      <c r="AY60">
        <f>32</f>
        <v>32</v>
      </c>
      <c r="AZ60">
        <f>8</f>
        <v>8</v>
      </c>
      <c r="BA60">
        <f>8</f>
        <v>8</v>
      </c>
      <c r="BB60" t="s">
        <v>73</v>
      </c>
      <c r="BC60" t="s">
        <v>73</v>
      </c>
      <c r="BE60" t="s">
        <v>84</v>
      </c>
      <c r="BF60" t="s">
        <v>85</v>
      </c>
      <c r="BH60" t="s">
        <v>76</v>
      </c>
      <c r="BJ60">
        <f>64</f>
        <v>64</v>
      </c>
    </row>
    <row r="61" spans="1:62">
      <c r="A61" t="s">
        <v>62</v>
      </c>
      <c r="B61" t="s">
        <v>63</v>
      </c>
      <c r="C61">
        <v>303950</v>
      </c>
      <c r="D61" t="s">
        <v>210</v>
      </c>
      <c r="E61" t="s">
        <v>87</v>
      </c>
      <c r="F61" t="s">
        <v>111</v>
      </c>
      <c r="G61" t="s">
        <v>149</v>
      </c>
      <c r="H61" t="s">
        <v>63</v>
      </c>
      <c r="I61" t="s">
        <v>149</v>
      </c>
      <c r="J61" t="s">
        <v>149</v>
      </c>
      <c r="K61" t="s">
        <v>95</v>
      </c>
      <c r="L61">
        <v>202506240031</v>
      </c>
      <c r="M61" s="4">
        <v>45832</v>
      </c>
      <c r="N61" t="s">
        <v>163</v>
      </c>
      <c r="O61">
        <v>12</v>
      </c>
      <c r="P61" t="s">
        <v>70</v>
      </c>
      <c r="Q61" t="s">
        <v>71</v>
      </c>
      <c r="T61" t="s">
        <v>83</v>
      </c>
      <c r="U61" t="s">
        <v>89</v>
      </c>
      <c r="X61" t="s">
        <v>74</v>
      </c>
      <c r="Z61" t="s">
        <v>89</v>
      </c>
      <c r="AB61" t="s">
        <v>75</v>
      </c>
      <c r="AC61" t="s">
        <v>76</v>
      </c>
      <c r="AD61" t="s">
        <v>77</v>
      </c>
      <c r="AE61" t="s">
        <v>83</v>
      </c>
      <c r="AI61" t="s">
        <v>78</v>
      </c>
      <c r="AM61" t="s">
        <v>79</v>
      </c>
      <c r="AP61" t="s">
        <v>76</v>
      </c>
      <c r="AS61" t="s">
        <v>84</v>
      </c>
      <c r="AT61" t="s">
        <v>83</v>
      </c>
      <c r="AU61" t="s">
        <v>81</v>
      </c>
      <c r="AW61" t="s">
        <v>83</v>
      </c>
      <c r="AX61" t="s">
        <v>109</v>
      </c>
      <c r="AY61" t="s">
        <v>80</v>
      </c>
      <c r="AZ61" t="s">
        <v>90</v>
      </c>
      <c r="BA61" t="s">
        <v>91</v>
      </c>
      <c r="BB61" t="s">
        <v>83</v>
      </c>
      <c r="BC61" t="s">
        <v>89</v>
      </c>
      <c r="BE61">
        <f>1</f>
        <v>1</v>
      </c>
      <c r="BF61" t="s">
        <v>85</v>
      </c>
      <c r="BH61">
        <f>4</f>
        <v>4</v>
      </c>
      <c r="BJ61" t="s">
        <v>80</v>
      </c>
    </row>
    <row r="62" spans="1:62">
      <c r="A62" t="s">
        <v>62</v>
      </c>
      <c r="B62" t="s">
        <v>63</v>
      </c>
      <c r="C62">
        <v>299340</v>
      </c>
      <c r="D62" t="s">
        <v>210</v>
      </c>
      <c r="E62" t="s">
        <v>87</v>
      </c>
      <c r="F62" t="s">
        <v>111</v>
      </c>
      <c r="G62" t="s">
        <v>149</v>
      </c>
      <c r="H62" t="s">
        <v>63</v>
      </c>
      <c r="I62" t="s">
        <v>149</v>
      </c>
      <c r="J62" t="s">
        <v>149</v>
      </c>
      <c r="K62" t="s">
        <v>95</v>
      </c>
      <c r="L62">
        <v>202505220011</v>
      </c>
      <c r="M62" s="4">
        <v>45799</v>
      </c>
      <c r="N62" t="s">
        <v>69</v>
      </c>
      <c r="O62">
        <v>11</v>
      </c>
      <c r="P62" t="s">
        <v>70</v>
      </c>
      <c r="Q62" t="s">
        <v>71</v>
      </c>
      <c r="T62" t="s">
        <v>83</v>
      </c>
      <c r="U62" t="s">
        <v>89</v>
      </c>
      <c r="X62" t="s">
        <v>74</v>
      </c>
      <c r="Z62" t="s">
        <v>89</v>
      </c>
      <c r="AB62" t="s">
        <v>75</v>
      </c>
      <c r="AC62" t="s">
        <v>76</v>
      </c>
      <c r="AD62" t="s">
        <v>77</v>
      </c>
      <c r="AI62" t="s">
        <v>78</v>
      </c>
      <c r="AM62" t="s">
        <v>79</v>
      </c>
      <c r="AN62" t="s">
        <v>80</v>
      </c>
      <c r="AP62" t="s">
        <v>76</v>
      </c>
      <c r="AS62" t="s">
        <v>84</v>
      </c>
      <c r="AT62" t="s">
        <v>83</v>
      </c>
      <c r="AU62" t="s">
        <v>81</v>
      </c>
      <c r="AW62" t="s">
        <v>83</v>
      </c>
      <c r="AX62" t="s">
        <v>109</v>
      </c>
      <c r="AY62" t="s">
        <v>80</v>
      </c>
      <c r="AZ62" t="s">
        <v>90</v>
      </c>
      <c r="BA62" t="s">
        <v>91</v>
      </c>
      <c r="BB62" t="s">
        <v>83</v>
      </c>
      <c r="BC62">
        <f>4</f>
        <v>4</v>
      </c>
      <c r="BE62" t="s">
        <v>84</v>
      </c>
      <c r="BF62" t="s">
        <v>85</v>
      </c>
      <c r="BH62">
        <f>8</f>
        <v>8</v>
      </c>
      <c r="BJ62" t="s">
        <v>80</v>
      </c>
    </row>
    <row r="63" spans="1:62">
      <c r="A63" t="s">
        <v>62</v>
      </c>
      <c r="B63" t="s">
        <v>63</v>
      </c>
      <c r="C63">
        <v>280989</v>
      </c>
      <c r="D63" t="s">
        <v>211</v>
      </c>
      <c r="E63" t="s">
        <v>87</v>
      </c>
      <c r="F63" t="s">
        <v>121</v>
      </c>
      <c r="G63" t="s">
        <v>149</v>
      </c>
      <c r="H63" t="s">
        <v>63</v>
      </c>
      <c r="I63" t="s">
        <v>149</v>
      </c>
      <c r="J63" t="s">
        <v>149</v>
      </c>
      <c r="K63" t="s">
        <v>68</v>
      </c>
      <c r="L63">
        <v>202501130062</v>
      </c>
      <c r="M63" s="4">
        <v>45670</v>
      </c>
      <c r="N63" t="s">
        <v>69</v>
      </c>
      <c r="O63">
        <v>11</v>
      </c>
      <c r="P63" t="s">
        <v>70</v>
      </c>
      <c r="Q63" t="s">
        <v>71</v>
      </c>
      <c r="T63" t="s">
        <v>83</v>
      </c>
      <c r="U63" t="s">
        <v>89</v>
      </c>
      <c r="X63">
        <f>4</f>
        <v>4</v>
      </c>
      <c r="Z63" t="s">
        <v>89</v>
      </c>
      <c r="AB63" t="s">
        <v>75</v>
      </c>
      <c r="AC63" t="s">
        <v>76</v>
      </c>
      <c r="AD63" t="s">
        <v>77</v>
      </c>
      <c r="AI63" t="s">
        <v>78</v>
      </c>
      <c r="AM63" t="s">
        <v>89</v>
      </c>
      <c r="AN63" t="s">
        <v>80</v>
      </c>
      <c r="AP63" t="s">
        <v>76</v>
      </c>
      <c r="AS63" t="s">
        <v>84</v>
      </c>
      <c r="AT63" t="s">
        <v>83</v>
      </c>
      <c r="AU63" t="s">
        <v>83</v>
      </c>
      <c r="AW63" t="s">
        <v>83</v>
      </c>
      <c r="AX63">
        <f>16</f>
        <v>16</v>
      </c>
      <c r="AY63" t="s">
        <v>80</v>
      </c>
      <c r="AZ63" t="s">
        <v>90</v>
      </c>
      <c r="BA63" t="s">
        <v>91</v>
      </c>
      <c r="BB63" t="s">
        <v>83</v>
      </c>
      <c r="BC63" t="s">
        <v>89</v>
      </c>
      <c r="BE63" t="s">
        <v>84</v>
      </c>
      <c r="BF63" t="s">
        <v>85</v>
      </c>
      <c r="BH63">
        <f>4</f>
        <v>4</v>
      </c>
      <c r="BJ63" t="s">
        <v>80</v>
      </c>
    </row>
    <row r="64" spans="1:62">
      <c r="A64" t="s">
        <v>62</v>
      </c>
      <c r="B64" t="s">
        <v>63</v>
      </c>
      <c r="C64">
        <v>288634</v>
      </c>
      <c r="D64" t="s">
        <v>212</v>
      </c>
      <c r="E64" t="s">
        <v>65</v>
      </c>
      <c r="F64" t="s">
        <v>139</v>
      </c>
      <c r="G64" t="s">
        <v>213</v>
      </c>
      <c r="H64" t="s">
        <v>63</v>
      </c>
      <c r="I64" t="s">
        <v>213</v>
      </c>
      <c r="J64" t="s">
        <v>213</v>
      </c>
      <c r="K64" t="s">
        <v>95</v>
      </c>
      <c r="L64">
        <v>202503060027</v>
      </c>
      <c r="M64" s="4">
        <v>45722</v>
      </c>
      <c r="N64" t="s">
        <v>107</v>
      </c>
      <c r="O64">
        <v>3</v>
      </c>
      <c r="P64" t="s">
        <v>70</v>
      </c>
      <c r="Q64" t="s">
        <v>71</v>
      </c>
      <c r="T64" t="s">
        <v>73</v>
      </c>
      <c r="U64" t="s">
        <v>74</v>
      </c>
      <c r="X64" t="s">
        <v>74</v>
      </c>
      <c r="Z64">
        <f>64</f>
        <v>64</v>
      </c>
      <c r="AB64" t="s">
        <v>75</v>
      </c>
      <c r="AC64">
        <f>8</f>
        <v>8</v>
      </c>
      <c r="AD64" t="s">
        <v>77</v>
      </c>
      <c r="AE64" t="s">
        <v>73</v>
      </c>
      <c r="AI64" t="s">
        <v>78</v>
      </c>
      <c r="AM64" t="s">
        <v>79</v>
      </c>
      <c r="AP64" t="s">
        <v>76</v>
      </c>
      <c r="AS64" t="s">
        <v>74</v>
      </c>
      <c r="AT64" t="s">
        <v>81</v>
      </c>
      <c r="AU64" t="s">
        <v>81</v>
      </c>
      <c r="AW64" t="s">
        <v>73</v>
      </c>
      <c r="AX64">
        <f>16</f>
        <v>16</v>
      </c>
      <c r="AY64" t="s">
        <v>80</v>
      </c>
      <c r="AZ64" t="s">
        <v>82</v>
      </c>
      <c r="BA64" t="s">
        <v>81</v>
      </c>
      <c r="BB64" t="s">
        <v>73</v>
      </c>
      <c r="BC64" t="s">
        <v>85</v>
      </c>
      <c r="BE64" t="s">
        <v>84</v>
      </c>
      <c r="BF64" t="s">
        <v>85</v>
      </c>
      <c r="BH64" t="s">
        <v>74</v>
      </c>
      <c r="BJ64" t="s">
        <v>92</v>
      </c>
    </row>
    <row r="65" spans="1:61">
      <c r="A65" t="s">
        <v>62</v>
      </c>
      <c r="B65" t="s">
        <v>63</v>
      </c>
      <c r="C65">
        <v>296620</v>
      </c>
      <c r="D65" t="s">
        <v>214</v>
      </c>
      <c r="E65" t="s">
        <v>65</v>
      </c>
      <c r="F65" t="s">
        <v>139</v>
      </c>
      <c r="G65" t="s">
        <v>213</v>
      </c>
      <c r="H65" t="s">
        <v>63</v>
      </c>
      <c r="I65" t="s">
        <v>213</v>
      </c>
      <c r="J65" t="s">
        <v>213</v>
      </c>
      <c r="K65" t="s">
        <v>95</v>
      </c>
      <c r="L65">
        <v>202505020007</v>
      </c>
      <c r="M65" s="4">
        <v>45779</v>
      </c>
      <c r="N65" t="s">
        <v>107</v>
      </c>
      <c r="O65">
        <v>3</v>
      </c>
      <c r="P65" t="s">
        <v>97</v>
      </c>
      <c r="Q65" t="s">
        <v>72</v>
      </c>
      <c r="V65" t="s">
        <v>76</v>
      </c>
      <c r="W65" t="s">
        <v>76</v>
      </c>
      <c r="X65" t="s">
        <v>76</v>
      </c>
      <c r="Y65" t="s">
        <v>98</v>
      </c>
      <c r="AB65" t="s">
        <v>91</v>
      </c>
      <c r="AC65" t="s">
        <v>90</v>
      </c>
      <c r="AE65" t="s">
        <v>83</v>
      </c>
      <c r="AF65" t="s">
        <v>99</v>
      </c>
      <c r="AG65" t="s">
        <v>84</v>
      </c>
      <c r="AH65" t="s">
        <v>90</v>
      </c>
      <c r="AI65">
        <f>1</f>
        <v>1</v>
      </c>
      <c r="AJ65" t="s">
        <v>90</v>
      </c>
      <c r="AM65" t="s">
        <v>90</v>
      </c>
      <c r="AQ65" t="s">
        <v>90</v>
      </c>
      <c r="AR65">
        <f>0.25</f>
        <v>0.25</v>
      </c>
      <c r="AV65">
        <f>2</f>
        <v>2</v>
      </c>
      <c r="BB65" t="s">
        <v>89</v>
      </c>
      <c r="BF65" t="s">
        <v>90</v>
      </c>
      <c r="BG65" t="s">
        <v>90</v>
      </c>
      <c r="BI65" t="s">
        <v>76</v>
      </c>
    </row>
    <row r="66" spans="1:62">
      <c r="A66" t="s">
        <v>62</v>
      </c>
      <c r="B66" t="s">
        <v>63</v>
      </c>
      <c r="C66">
        <v>281092</v>
      </c>
      <c r="D66" t="s">
        <v>215</v>
      </c>
      <c r="E66" t="s">
        <v>65</v>
      </c>
      <c r="F66" t="s">
        <v>174</v>
      </c>
      <c r="G66" t="s">
        <v>213</v>
      </c>
      <c r="H66" t="s">
        <v>63</v>
      </c>
      <c r="I66" t="s">
        <v>213</v>
      </c>
      <c r="J66" t="s">
        <v>213</v>
      </c>
      <c r="K66" t="s">
        <v>68</v>
      </c>
      <c r="L66">
        <v>202501200019</v>
      </c>
      <c r="M66" s="4">
        <v>45677</v>
      </c>
      <c r="N66" t="s">
        <v>107</v>
      </c>
      <c r="O66">
        <v>3</v>
      </c>
      <c r="P66" t="s">
        <v>216</v>
      </c>
      <c r="Q66" t="s">
        <v>71</v>
      </c>
      <c r="T66" t="s">
        <v>73</v>
      </c>
      <c r="U66" t="s">
        <v>74</v>
      </c>
      <c r="X66" t="s">
        <v>74</v>
      </c>
      <c r="Z66" t="s">
        <v>92</v>
      </c>
      <c r="AB66" t="s">
        <v>75</v>
      </c>
      <c r="AC66">
        <f>4</f>
        <v>4</v>
      </c>
      <c r="AD66" t="s">
        <v>100</v>
      </c>
      <c r="AE66" t="s">
        <v>73</v>
      </c>
      <c r="AI66" t="s">
        <v>78</v>
      </c>
      <c r="AM66" t="s">
        <v>79</v>
      </c>
      <c r="AP66" t="s">
        <v>78</v>
      </c>
      <c r="AS66" t="s">
        <v>74</v>
      </c>
      <c r="AX66" t="s">
        <v>141</v>
      </c>
      <c r="AY66" t="s">
        <v>141</v>
      </c>
      <c r="AZ66" t="s">
        <v>82</v>
      </c>
      <c r="BA66" t="s">
        <v>81</v>
      </c>
      <c r="BE66" t="s">
        <v>100</v>
      </c>
      <c r="BF66" t="s">
        <v>85</v>
      </c>
      <c r="BH66" t="s">
        <v>74</v>
      </c>
      <c r="BJ66" t="s">
        <v>92</v>
      </c>
    </row>
    <row r="67" spans="1:61">
      <c r="A67" t="s">
        <v>62</v>
      </c>
      <c r="B67" t="s">
        <v>63</v>
      </c>
      <c r="C67">
        <v>281092</v>
      </c>
      <c r="D67" t="s">
        <v>215</v>
      </c>
      <c r="E67" t="s">
        <v>65</v>
      </c>
      <c r="F67" t="s">
        <v>174</v>
      </c>
      <c r="G67" t="s">
        <v>213</v>
      </c>
      <c r="H67" t="s">
        <v>63</v>
      </c>
      <c r="I67" t="s">
        <v>213</v>
      </c>
      <c r="J67" t="s">
        <v>213</v>
      </c>
      <c r="K67" t="s">
        <v>68</v>
      </c>
      <c r="L67">
        <v>202501140022</v>
      </c>
      <c r="M67" s="4">
        <v>45671</v>
      </c>
      <c r="N67" t="s">
        <v>107</v>
      </c>
      <c r="O67">
        <v>3</v>
      </c>
      <c r="P67" t="s">
        <v>97</v>
      </c>
      <c r="Q67" t="s">
        <v>72</v>
      </c>
      <c r="S67" t="s">
        <v>72</v>
      </c>
      <c r="V67" t="s">
        <v>76</v>
      </c>
      <c r="W67" t="s">
        <v>76</v>
      </c>
      <c r="X67" t="s">
        <v>76</v>
      </c>
      <c r="Y67" t="s">
        <v>98</v>
      </c>
      <c r="AB67" t="s">
        <v>91</v>
      </c>
      <c r="AC67" t="s">
        <v>90</v>
      </c>
      <c r="AE67">
        <f>16</f>
        <v>16</v>
      </c>
      <c r="AF67" t="s">
        <v>99</v>
      </c>
      <c r="AG67" t="s">
        <v>84</v>
      </c>
      <c r="AH67" t="s">
        <v>90</v>
      </c>
      <c r="AI67" t="s">
        <v>90</v>
      </c>
      <c r="AJ67" t="s">
        <v>90</v>
      </c>
      <c r="AM67" t="s">
        <v>90</v>
      </c>
      <c r="AQ67" t="s">
        <v>90</v>
      </c>
      <c r="AR67">
        <f>4</f>
        <v>4</v>
      </c>
      <c r="AV67" t="s">
        <v>76</v>
      </c>
      <c r="BB67" t="s">
        <v>100</v>
      </c>
      <c r="BF67" t="s">
        <v>90</v>
      </c>
      <c r="BG67" t="s">
        <v>90</v>
      </c>
      <c r="BI67" t="s">
        <v>76</v>
      </c>
    </row>
    <row r="68" spans="1:62">
      <c r="A68" t="s">
        <v>62</v>
      </c>
      <c r="B68" t="s">
        <v>63</v>
      </c>
      <c r="C68">
        <v>295146</v>
      </c>
      <c r="D68" t="s">
        <v>217</v>
      </c>
      <c r="E68" t="s">
        <v>65</v>
      </c>
      <c r="F68" t="s">
        <v>218</v>
      </c>
      <c r="G68" t="s">
        <v>213</v>
      </c>
      <c r="H68" t="s">
        <v>63</v>
      </c>
      <c r="I68" t="s">
        <v>213</v>
      </c>
      <c r="J68" t="s">
        <v>213</v>
      </c>
      <c r="K68" t="s">
        <v>95</v>
      </c>
      <c r="L68">
        <v>202504210037</v>
      </c>
      <c r="M68" s="4">
        <v>45768</v>
      </c>
      <c r="N68" t="s">
        <v>116</v>
      </c>
      <c r="O68">
        <v>63</v>
      </c>
      <c r="P68" t="s">
        <v>108</v>
      </c>
      <c r="Q68" t="s">
        <v>71</v>
      </c>
      <c r="T68" t="s">
        <v>83</v>
      </c>
      <c r="U68" t="s">
        <v>89</v>
      </c>
      <c r="X68" t="s">
        <v>76</v>
      </c>
      <c r="Z68" t="s">
        <v>89</v>
      </c>
      <c r="AB68" t="s">
        <v>90</v>
      </c>
      <c r="AC68" t="s">
        <v>76</v>
      </c>
      <c r="AD68" t="s">
        <v>77</v>
      </c>
      <c r="AE68" t="s">
        <v>83</v>
      </c>
      <c r="AI68">
        <f>0.06</f>
        <v>0.06</v>
      </c>
      <c r="AM68" t="s">
        <v>89</v>
      </c>
      <c r="AP68" t="s">
        <v>76</v>
      </c>
      <c r="AS68" t="s">
        <v>84</v>
      </c>
      <c r="AT68" t="s">
        <v>83</v>
      </c>
      <c r="AW68" t="s">
        <v>83</v>
      </c>
      <c r="AX68" t="s">
        <v>109</v>
      </c>
      <c r="AY68" t="s">
        <v>80</v>
      </c>
      <c r="AZ68" t="s">
        <v>90</v>
      </c>
      <c r="BA68" t="s">
        <v>91</v>
      </c>
      <c r="BB68" t="s">
        <v>83</v>
      </c>
      <c r="BC68" t="s">
        <v>89</v>
      </c>
      <c r="BE68" t="s">
        <v>84</v>
      </c>
      <c r="BF68">
        <f>0.12</f>
        <v>0.12</v>
      </c>
      <c r="BH68" t="s">
        <v>76</v>
      </c>
      <c r="BJ68" t="s">
        <v>80</v>
      </c>
    </row>
    <row r="69" spans="1:62">
      <c r="A69" t="s">
        <v>62</v>
      </c>
      <c r="B69" t="s">
        <v>63</v>
      </c>
      <c r="C69">
        <v>298291</v>
      </c>
      <c r="D69" t="s">
        <v>219</v>
      </c>
      <c r="E69" t="s">
        <v>87</v>
      </c>
      <c r="F69" t="s">
        <v>119</v>
      </c>
      <c r="G69" t="s">
        <v>213</v>
      </c>
      <c r="H69" t="s">
        <v>63</v>
      </c>
      <c r="I69" t="s">
        <v>213</v>
      </c>
      <c r="J69" t="s">
        <v>213</v>
      </c>
      <c r="K69" t="s">
        <v>68</v>
      </c>
      <c r="L69">
        <v>202505190005</v>
      </c>
      <c r="M69" s="4">
        <v>45796</v>
      </c>
      <c r="N69" t="s">
        <v>107</v>
      </c>
      <c r="O69">
        <v>3</v>
      </c>
      <c r="P69" t="s">
        <v>156</v>
      </c>
      <c r="Q69" t="s">
        <v>71</v>
      </c>
      <c r="U69">
        <f>32</f>
        <v>32</v>
      </c>
      <c r="X69" t="s">
        <v>82</v>
      </c>
      <c r="Z69" t="s">
        <v>92</v>
      </c>
      <c r="AA69" t="s">
        <v>92</v>
      </c>
      <c r="AC69" t="s">
        <v>109</v>
      </c>
      <c r="AD69" t="s">
        <v>82</v>
      </c>
      <c r="AI69" t="s">
        <v>79</v>
      </c>
      <c r="AM69" t="s">
        <v>79</v>
      </c>
      <c r="AO69" t="s">
        <v>89</v>
      </c>
      <c r="AP69" t="s">
        <v>89</v>
      </c>
      <c r="AQ69" t="s">
        <v>74</v>
      </c>
      <c r="AT69">
        <f>32</f>
        <v>32</v>
      </c>
      <c r="AX69" t="s">
        <v>220</v>
      </c>
      <c r="AZ69" t="s">
        <v>81</v>
      </c>
      <c r="BA69" t="s">
        <v>141</v>
      </c>
      <c r="BD69" t="s">
        <v>141</v>
      </c>
      <c r="BE69" t="s">
        <v>82</v>
      </c>
      <c r="BF69">
        <f>8</f>
        <v>8</v>
      </c>
      <c r="BH69" t="s">
        <v>82</v>
      </c>
      <c r="BJ69" t="s">
        <v>92</v>
      </c>
    </row>
    <row r="70" spans="1:62">
      <c r="A70" t="s">
        <v>62</v>
      </c>
      <c r="B70" t="s">
        <v>63</v>
      </c>
      <c r="C70">
        <v>298041</v>
      </c>
      <c r="D70" t="s">
        <v>221</v>
      </c>
      <c r="E70" t="s">
        <v>65</v>
      </c>
      <c r="F70" t="s">
        <v>222</v>
      </c>
      <c r="G70" t="s">
        <v>213</v>
      </c>
      <c r="H70" t="s">
        <v>63</v>
      </c>
      <c r="I70" t="s">
        <v>213</v>
      </c>
      <c r="J70" t="s">
        <v>213</v>
      </c>
      <c r="K70" t="s">
        <v>68</v>
      </c>
      <c r="L70">
        <v>202505210033</v>
      </c>
      <c r="M70" s="4">
        <v>45799</v>
      </c>
      <c r="N70" t="s">
        <v>124</v>
      </c>
      <c r="O70">
        <v>64</v>
      </c>
      <c r="P70" t="s">
        <v>70</v>
      </c>
      <c r="Q70" t="s">
        <v>71</v>
      </c>
      <c r="R70" t="s">
        <v>72</v>
      </c>
      <c r="T70" t="s">
        <v>73</v>
      </c>
      <c r="U70" t="s">
        <v>74</v>
      </c>
      <c r="X70">
        <f>4</f>
        <v>4</v>
      </c>
      <c r="Z70" t="s">
        <v>89</v>
      </c>
      <c r="AB70" t="s">
        <v>75</v>
      </c>
      <c r="AC70" t="s">
        <v>74</v>
      </c>
      <c r="AD70" t="s">
        <v>77</v>
      </c>
      <c r="AE70" t="s">
        <v>73</v>
      </c>
      <c r="AI70" t="s">
        <v>78</v>
      </c>
      <c r="AM70" t="s">
        <v>79</v>
      </c>
      <c r="AP70" t="s">
        <v>76</v>
      </c>
      <c r="AS70" t="s">
        <v>74</v>
      </c>
      <c r="AT70">
        <f>16</f>
        <v>16</v>
      </c>
      <c r="AU70" t="s">
        <v>81</v>
      </c>
      <c r="AW70" t="s">
        <v>83</v>
      </c>
      <c r="AX70">
        <f>16</f>
        <v>16</v>
      </c>
      <c r="AY70" t="s">
        <v>80</v>
      </c>
      <c r="AZ70">
        <f>16</f>
        <v>16</v>
      </c>
      <c r="BA70" t="s">
        <v>81</v>
      </c>
      <c r="BB70" t="s">
        <v>73</v>
      </c>
      <c r="BC70" t="s">
        <v>85</v>
      </c>
      <c r="BE70" t="s">
        <v>84</v>
      </c>
      <c r="BF70" t="s">
        <v>85</v>
      </c>
      <c r="BH70">
        <f>4</f>
        <v>4</v>
      </c>
      <c r="BJ70" t="s">
        <v>80</v>
      </c>
    </row>
    <row r="71" spans="1:62">
      <c r="A71" t="s">
        <v>62</v>
      </c>
      <c r="B71" t="s">
        <v>63</v>
      </c>
      <c r="C71">
        <v>296819</v>
      </c>
      <c r="D71" t="s">
        <v>223</v>
      </c>
      <c r="E71" t="s">
        <v>87</v>
      </c>
      <c r="F71" t="s">
        <v>224</v>
      </c>
      <c r="G71" t="s">
        <v>213</v>
      </c>
      <c r="H71" t="s">
        <v>63</v>
      </c>
      <c r="I71" t="s">
        <v>213</v>
      </c>
      <c r="J71" t="s">
        <v>213</v>
      </c>
      <c r="K71" t="s">
        <v>95</v>
      </c>
      <c r="L71">
        <v>202505020016</v>
      </c>
      <c r="M71" s="4">
        <v>45779</v>
      </c>
      <c r="N71" t="s">
        <v>107</v>
      </c>
      <c r="O71">
        <v>3</v>
      </c>
      <c r="P71" t="s">
        <v>70</v>
      </c>
      <c r="Q71" t="s">
        <v>71</v>
      </c>
      <c r="R71" t="s">
        <v>72</v>
      </c>
      <c r="T71" t="s">
        <v>73</v>
      </c>
      <c r="U71" t="s">
        <v>74</v>
      </c>
      <c r="X71" t="s">
        <v>74</v>
      </c>
      <c r="Z71" t="s">
        <v>92</v>
      </c>
      <c r="AB71" t="s">
        <v>75</v>
      </c>
      <c r="AC71" t="s">
        <v>74</v>
      </c>
      <c r="AD71" t="s">
        <v>77</v>
      </c>
      <c r="AE71" t="s">
        <v>83</v>
      </c>
      <c r="AI71" t="s">
        <v>78</v>
      </c>
      <c r="AM71" t="s">
        <v>79</v>
      </c>
      <c r="AP71" t="s">
        <v>76</v>
      </c>
      <c r="AS71" t="s">
        <v>74</v>
      </c>
      <c r="AT71" t="s">
        <v>81</v>
      </c>
      <c r="AU71" t="s">
        <v>81</v>
      </c>
      <c r="AW71" t="s">
        <v>83</v>
      </c>
      <c r="AX71" t="s">
        <v>109</v>
      </c>
      <c r="AY71" t="s">
        <v>80</v>
      </c>
      <c r="AZ71">
        <f>16</f>
        <v>16</v>
      </c>
      <c r="BA71" t="s">
        <v>81</v>
      </c>
      <c r="BB71" t="s">
        <v>83</v>
      </c>
      <c r="BC71" t="s">
        <v>85</v>
      </c>
      <c r="BE71" t="s">
        <v>84</v>
      </c>
      <c r="BF71" t="s">
        <v>85</v>
      </c>
      <c r="BH71">
        <f>4</f>
        <v>4</v>
      </c>
      <c r="BJ71" t="s">
        <v>92</v>
      </c>
    </row>
    <row r="72" spans="1:61">
      <c r="A72" t="s">
        <v>62</v>
      </c>
      <c r="B72" t="s">
        <v>63</v>
      </c>
      <c r="C72">
        <v>287547</v>
      </c>
      <c r="D72" t="s">
        <v>225</v>
      </c>
      <c r="E72" t="s">
        <v>65</v>
      </c>
      <c r="F72" t="s">
        <v>174</v>
      </c>
      <c r="G72" t="s">
        <v>213</v>
      </c>
      <c r="H72" t="s">
        <v>63</v>
      </c>
      <c r="I72" t="s">
        <v>213</v>
      </c>
      <c r="J72" t="s">
        <v>213</v>
      </c>
      <c r="K72" t="s">
        <v>68</v>
      </c>
      <c r="L72">
        <v>202502270002</v>
      </c>
      <c r="M72" s="4">
        <v>45715</v>
      </c>
      <c r="N72" t="s">
        <v>103</v>
      </c>
      <c r="O72">
        <v>65</v>
      </c>
      <c r="P72" t="s">
        <v>97</v>
      </c>
      <c r="Q72" t="s">
        <v>72</v>
      </c>
      <c r="V72" t="s">
        <v>76</v>
      </c>
      <c r="W72" t="s">
        <v>76</v>
      </c>
      <c r="X72" t="s">
        <v>76</v>
      </c>
      <c r="Y72">
        <f>2</f>
        <v>2</v>
      </c>
      <c r="AB72" t="s">
        <v>75</v>
      </c>
      <c r="AC72" t="s">
        <v>90</v>
      </c>
      <c r="AE72" t="s">
        <v>73</v>
      </c>
      <c r="AF72" t="s">
        <v>99</v>
      </c>
      <c r="AG72" t="s">
        <v>84</v>
      </c>
      <c r="AH72" t="s">
        <v>90</v>
      </c>
      <c r="AI72" t="s">
        <v>78</v>
      </c>
      <c r="AJ72" t="s">
        <v>90</v>
      </c>
      <c r="AM72" t="s">
        <v>90</v>
      </c>
      <c r="AQ72" t="s">
        <v>90</v>
      </c>
      <c r="AR72">
        <f>0.12</f>
        <v>0.12</v>
      </c>
      <c r="AV72">
        <f>2</f>
        <v>2</v>
      </c>
      <c r="BB72" t="s">
        <v>89</v>
      </c>
      <c r="BF72" t="s">
        <v>78</v>
      </c>
      <c r="BG72" t="s">
        <v>90</v>
      </c>
      <c r="BI72" t="s">
        <v>76</v>
      </c>
    </row>
    <row r="73" spans="1:62">
      <c r="A73" t="s">
        <v>62</v>
      </c>
      <c r="B73" t="s">
        <v>63</v>
      </c>
      <c r="C73">
        <v>292140</v>
      </c>
      <c r="D73" t="s">
        <v>226</v>
      </c>
      <c r="E73" t="s">
        <v>65</v>
      </c>
      <c r="F73" t="s">
        <v>130</v>
      </c>
      <c r="G73" t="s">
        <v>213</v>
      </c>
      <c r="H73" t="s">
        <v>63</v>
      </c>
      <c r="I73" t="s">
        <v>213</v>
      </c>
      <c r="J73" t="s">
        <v>213</v>
      </c>
      <c r="K73" t="s">
        <v>95</v>
      </c>
      <c r="L73">
        <v>202503290013</v>
      </c>
      <c r="M73" s="4">
        <v>45745</v>
      </c>
      <c r="N73" t="s">
        <v>116</v>
      </c>
      <c r="O73">
        <v>63</v>
      </c>
      <c r="P73" t="s">
        <v>104</v>
      </c>
      <c r="Q73" t="s">
        <v>71</v>
      </c>
      <c r="U73">
        <f>8</f>
        <v>8</v>
      </c>
      <c r="X73">
        <f>4</f>
        <v>4</v>
      </c>
      <c r="Z73">
        <f>16</f>
        <v>16</v>
      </c>
      <c r="AA73">
        <f>64</f>
        <v>64</v>
      </c>
      <c r="AD73" t="s">
        <v>76</v>
      </c>
      <c r="AI73" t="s">
        <v>76</v>
      </c>
      <c r="AO73" t="s">
        <v>89</v>
      </c>
      <c r="AP73" t="s">
        <v>89</v>
      </c>
      <c r="AS73">
        <f>8</f>
        <v>8</v>
      </c>
      <c r="AX73">
        <f>16</f>
        <v>16</v>
      </c>
      <c r="AZ73">
        <f>8</f>
        <v>8</v>
      </c>
      <c r="BE73" t="s">
        <v>76</v>
      </c>
      <c r="BF73" t="s">
        <v>89</v>
      </c>
      <c r="BH73" t="s">
        <v>76</v>
      </c>
      <c r="BJ73" t="s">
        <v>92</v>
      </c>
    </row>
    <row r="74" spans="1:62">
      <c r="A74" t="s">
        <v>62</v>
      </c>
      <c r="B74" t="s">
        <v>63</v>
      </c>
      <c r="C74">
        <v>299755</v>
      </c>
      <c r="D74" t="s">
        <v>227</v>
      </c>
      <c r="E74" t="s">
        <v>65</v>
      </c>
      <c r="F74" t="s">
        <v>228</v>
      </c>
      <c r="G74" t="s">
        <v>213</v>
      </c>
      <c r="H74" t="s">
        <v>63</v>
      </c>
      <c r="I74" t="s">
        <v>213</v>
      </c>
      <c r="J74" t="s">
        <v>213</v>
      </c>
      <c r="K74" t="s">
        <v>95</v>
      </c>
      <c r="L74">
        <v>202505260018</v>
      </c>
      <c r="M74" s="4">
        <v>45803</v>
      </c>
      <c r="N74" t="s">
        <v>103</v>
      </c>
      <c r="O74">
        <v>65</v>
      </c>
      <c r="P74" t="s">
        <v>108</v>
      </c>
      <c r="Q74" t="s">
        <v>71</v>
      </c>
      <c r="T74" t="s">
        <v>83</v>
      </c>
      <c r="U74" t="s">
        <v>89</v>
      </c>
      <c r="X74" t="s">
        <v>76</v>
      </c>
      <c r="Z74" t="s">
        <v>89</v>
      </c>
      <c r="AB74" t="s">
        <v>90</v>
      </c>
      <c r="AC74" t="s">
        <v>76</v>
      </c>
      <c r="AD74" t="s">
        <v>77</v>
      </c>
      <c r="AE74" t="s">
        <v>83</v>
      </c>
      <c r="AI74" t="s">
        <v>99</v>
      </c>
      <c r="AM74" t="s">
        <v>89</v>
      </c>
      <c r="AP74" t="s">
        <v>76</v>
      </c>
      <c r="AS74" t="s">
        <v>84</v>
      </c>
      <c r="AT74" t="s">
        <v>83</v>
      </c>
      <c r="AW74" t="s">
        <v>83</v>
      </c>
      <c r="AX74" t="s">
        <v>109</v>
      </c>
      <c r="AY74" t="s">
        <v>80</v>
      </c>
      <c r="AZ74" t="s">
        <v>90</v>
      </c>
      <c r="BA74" t="s">
        <v>91</v>
      </c>
      <c r="BB74" t="s">
        <v>83</v>
      </c>
      <c r="BC74" t="s">
        <v>89</v>
      </c>
      <c r="BE74" t="s">
        <v>84</v>
      </c>
      <c r="BF74">
        <f>0.12</f>
        <v>0.12</v>
      </c>
      <c r="BH74" t="s">
        <v>76</v>
      </c>
      <c r="BJ74" t="s">
        <v>80</v>
      </c>
    </row>
    <row r="75" spans="1:62">
      <c r="A75" t="s">
        <v>62</v>
      </c>
      <c r="B75" t="s">
        <v>63</v>
      </c>
      <c r="C75">
        <v>284550</v>
      </c>
      <c r="D75" t="s">
        <v>229</v>
      </c>
      <c r="E75" t="s">
        <v>65</v>
      </c>
      <c r="F75" t="s">
        <v>230</v>
      </c>
      <c r="G75" t="s">
        <v>213</v>
      </c>
      <c r="H75" t="s">
        <v>63</v>
      </c>
      <c r="I75" t="s">
        <v>213</v>
      </c>
      <c r="J75" t="s">
        <v>213</v>
      </c>
      <c r="K75" t="s">
        <v>95</v>
      </c>
      <c r="L75">
        <v>202502090020</v>
      </c>
      <c r="M75" s="4">
        <v>45697</v>
      </c>
      <c r="N75" t="s">
        <v>103</v>
      </c>
      <c r="O75">
        <v>65</v>
      </c>
      <c r="P75" t="s">
        <v>108</v>
      </c>
      <c r="Q75" t="s">
        <v>71</v>
      </c>
      <c r="T75" t="s">
        <v>83</v>
      </c>
      <c r="U75" t="s">
        <v>89</v>
      </c>
      <c r="X75" t="s">
        <v>76</v>
      </c>
      <c r="Z75" t="s">
        <v>89</v>
      </c>
      <c r="AB75" t="s">
        <v>90</v>
      </c>
      <c r="AC75" t="s">
        <v>76</v>
      </c>
      <c r="AD75" t="s">
        <v>77</v>
      </c>
      <c r="AE75" t="s">
        <v>83</v>
      </c>
      <c r="AI75">
        <f>0.06</f>
        <v>0.06</v>
      </c>
      <c r="AM75" t="s">
        <v>89</v>
      </c>
      <c r="AP75" t="s">
        <v>76</v>
      </c>
      <c r="AS75" t="s">
        <v>84</v>
      </c>
      <c r="AT75" t="s">
        <v>83</v>
      </c>
      <c r="AW75" t="s">
        <v>83</v>
      </c>
      <c r="AX75" t="s">
        <v>109</v>
      </c>
      <c r="AY75" t="s">
        <v>80</v>
      </c>
      <c r="AZ75" t="s">
        <v>90</v>
      </c>
      <c r="BA75" t="s">
        <v>91</v>
      </c>
      <c r="BB75" t="s">
        <v>83</v>
      </c>
      <c r="BC75" t="s">
        <v>89</v>
      </c>
      <c r="BE75" t="s">
        <v>84</v>
      </c>
      <c r="BF75">
        <f>0.12</f>
        <v>0.12</v>
      </c>
      <c r="BH75" t="s">
        <v>76</v>
      </c>
      <c r="BJ75" t="s">
        <v>80</v>
      </c>
    </row>
    <row r="76" spans="1:62">
      <c r="A76" t="s">
        <v>62</v>
      </c>
      <c r="B76" t="s">
        <v>63</v>
      </c>
      <c r="C76">
        <v>282663</v>
      </c>
      <c r="D76" t="s">
        <v>231</v>
      </c>
      <c r="E76" t="s">
        <v>65</v>
      </c>
      <c r="F76" t="s">
        <v>165</v>
      </c>
      <c r="G76" t="s">
        <v>213</v>
      </c>
      <c r="H76" t="s">
        <v>63</v>
      </c>
      <c r="I76" t="s">
        <v>213</v>
      </c>
      <c r="J76" t="s">
        <v>213</v>
      </c>
      <c r="K76" t="s">
        <v>68</v>
      </c>
      <c r="L76">
        <v>202501240027</v>
      </c>
      <c r="M76" s="4">
        <v>45681</v>
      </c>
      <c r="N76" t="s">
        <v>163</v>
      </c>
      <c r="O76">
        <v>12</v>
      </c>
      <c r="P76" t="s">
        <v>156</v>
      </c>
      <c r="Q76" t="s">
        <v>71</v>
      </c>
      <c r="U76" t="s">
        <v>73</v>
      </c>
      <c r="X76">
        <f>8</f>
        <v>8</v>
      </c>
      <c r="Z76" t="s">
        <v>92</v>
      </c>
      <c r="AC76">
        <f>4</f>
        <v>4</v>
      </c>
      <c r="AD76" t="s">
        <v>100</v>
      </c>
      <c r="AI76" t="s">
        <v>78</v>
      </c>
      <c r="AM76" t="s">
        <v>89</v>
      </c>
      <c r="AP76" t="s">
        <v>76</v>
      </c>
      <c r="AT76" t="s">
        <v>81</v>
      </c>
      <c r="AX76" t="s">
        <v>109</v>
      </c>
      <c r="AZ76" t="s">
        <v>73</v>
      </c>
      <c r="BA76" t="s">
        <v>141</v>
      </c>
      <c r="BE76" t="s">
        <v>100</v>
      </c>
      <c r="BF76" t="s">
        <v>85</v>
      </c>
      <c r="BH76" t="s">
        <v>76</v>
      </c>
      <c r="BJ76" t="s">
        <v>92</v>
      </c>
    </row>
    <row r="77" spans="1:62">
      <c r="A77" t="s">
        <v>62</v>
      </c>
      <c r="B77" t="s">
        <v>63</v>
      </c>
      <c r="C77">
        <v>278633</v>
      </c>
      <c r="D77" t="s">
        <v>232</v>
      </c>
      <c r="E77" t="s">
        <v>65</v>
      </c>
      <c r="F77" t="s">
        <v>128</v>
      </c>
      <c r="G77" t="s">
        <v>213</v>
      </c>
      <c r="H77" t="s">
        <v>63</v>
      </c>
      <c r="I77" t="s">
        <v>213</v>
      </c>
      <c r="J77" t="s">
        <v>213</v>
      </c>
      <c r="K77" t="s">
        <v>68</v>
      </c>
      <c r="L77">
        <v>202501120012</v>
      </c>
      <c r="M77" s="4">
        <v>45669</v>
      </c>
      <c r="N77" t="s">
        <v>96</v>
      </c>
      <c r="O77">
        <v>21</v>
      </c>
      <c r="P77" t="s">
        <v>104</v>
      </c>
      <c r="Q77" t="s">
        <v>71</v>
      </c>
      <c r="U77">
        <f>4</f>
        <v>4</v>
      </c>
      <c r="X77">
        <f>4</f>
        <v>4</v>
      </c>
      <c r="Z77">
        <f>8</f>
        <v>8</v>
      </c>
      <c r="AA77" t="s">
        <v>83</v>
      </c>
      <c r="AD77" t="s">
        <v>76</v>
      </c>
      <c r="AI77" t="s">
        <v>76</v>
      </c>
      <c r="AO77" t="s">
        <v>89</v>
      </c>
      <c r="AP77" t="s">
        <v>89</v>
      </c>
      <c r="AS77">
        <f>8</f>
        <v>8</v>
      </c>
      <c r="AX77">
        <f>16</f>
        <v>16</v>
      </c>
      <c r="AZ77">
        <f>4</f>
        <v>4</v>
      </c>
      <c r="BE77" t="s">
        <v>76</v>
      </c>
      <c r="BF77">
        <f>4</f>
        <v>4</v>
      </c>
      <c r="BH77" t="s">
        <v>76</v>
      </c>
      <c r="BJ77">
        <f>32</f>
        <v>32</v>
      </c>
    </row>
    <row r="78" spans="1:61">
      <c r="A78" t="s">
        <v>62</v>
      </c>
      <c r="B78" t="s">
        <v>63</v>
      </c>
      <c r="C78">
        <v>278598</v>
      </c>
      <c r="D78" t="s">
        <v>233</v>
      </c>
      <c r="E78" t="s">
        <v>65</v>
      </c>
      <c r="F78" t="s">
        <v>203</v>
      </c>
      <c r="G78" t="s">
        <v>213</v>
      </c>
      <c r="H78" t="s">
        <v>63</v>
      </c>
      <c r="I78" t="s">
        <v>213</v>
      </c>
      <c r="J78" t="s">
        <v>213</v>
      </c>
      <c r="K78" t="s">
        <v>95</v>
      </c>
      <c r="L78">
        <v>202501010038</v>
      </c>
      <c r="M78" s="4">
        <v>45658</v>
      </c>
      <c r="N78" t="s">
        <v>103</v>
      </c>
      <c r="O78">
        <v>65</v>
      </c>
      <c r="P78" t="s">
        <v>97</v>
      </c>
      <c r="Q78" t="s">
        <v>72</v>
      </c>
      <c r="V78" t="s">
        <v>76</v>
      </c>
      <c r="W78" t="s">
        <v>74</v>
      </c>
      <c r="X78">
        <f>4</f>
        <v>4</v>
      </c>
      <c r="Y78" t="s">
        <v>98</v>
      </c>
      <c r="AB78" t="s">
        <v>91</v>
      </c>
      <c r="AC78" t="s">
        <v>90</v>
      </c>
      <c r="AE78" t="s">
        <v>83</v>
      </c>
      <c r="AF78" t="s">
        <v>99</v>
      </c>
      <c r="AG78" t="s">
        <v>84</v>
      </c>
      <c r="AH78">
        <f>2</f>
        <v>2</v>
      </c>
      <c r="AI78" t="s">
        <v>90</v>
      </c>
      <c r="AJ78" t="s">
        <v>90</v>
      </c>
      <c r="AM78" t="s">
        <v>90</v>
      </c>
      <c r="AQ78">
        <f>1</f>
        <v>1</v>
      </c>
      <c r="AR78">
        <f>0.5</f>
        <v>0.5</v>
      </c>
      <c r="AV78">
        <f>2</f>
        <v>2</v>
      </c>
      <c r="BB78" t="s">
        <v>89</v>
      </c>
      <c r="BF78" t="s">
        <v>90</v>
      </c>
      <c r="BG78" t="s">
        <v>90</v>
      </c>
      <c r="BI78" t="s">
        <v>76</v>
      </c>
    </row>
    <row r="79" spans="1:62">
      <c r="A79" t="s">
        <v>62</v>
      </c>
      <c r="B79" t="s">
        <v>63</v>
      </c>
      <c r="C79">
        <v>290195</v>
      </c>
      <c r="D79" t="s">
        <v>234</v>
      </c>
      <c r="E79" t="s">
        <v>65</v>
      </c>
      <c r="F79" t="s">
        <v>209</v>
      </c>
      <c r="G79" t="s">
        <v>213</v>
      </c>
      <c r="H79" t="s">
        <v>63</v>
      </c>
      <c r="I79" t="s">
        <v>213</v>
      </c>
      <c r="J79" t="s">
        <v>213</v>
      </c>
      <c r="K79" t="s">
        <v>95</v>
      </c>
      <c r="L79">
        <v>202503160023</v>
      </c>
      <c r="M79" s="4">
        <v>45732</v>
      </c>
      <c r="N79" t="s">
        <v>116</v>
      </c>
      <c r="O79">
        <v>63</v>
      </c>
      <c r="P79" t="s">
        <v>108</v>
      </c>
      <c r="Q79" t="s">
        <v>71</v>
      </c>
      <c r="T79" t="s">
        <v>83</v>
      </c>
      <c r="U79" t="s">
        <v>89</v>
      </c>
      <c r="X79" t="s">
        <v>76</v>
      </c>
      <c r="Z79" t="s">
        <v>89</v>
      </c>
      <c r="AB79" t="s">
        <v>90</v>
      </c>
      <c r="AC79" t="s">
        <v>76</v>
      </c>
      <c r="AD79" t="s">
        <v>77</v>
      </c>
      <c r="AE79" t="s">
        <v>83</v>
      </c>
      <c r="AI79">
        <f>0.06</f>
        <v>0.06</v>
      </c>
      <c r="AM79" t="s">
        <v>89</v>
      </c>
      <c r="AP79" t="s">
        <v>76</v>
      </c>
      <c r="AS79" t="s">
        <v>84</v>
      </c>
      <c r="AT79" t="s">
        <v>83</v>
      </c>
      <c r="AW79" t="s">
        <v>83</v>
      </c>
      <c r="AX79" t="s">
        <v>109</v>
      </c>
      <c r="AY79" t="s">
        <v>80</v>
      </c>
      <c r="AZ79" t="s">
        <v>90</v>
      </c>
      <c r="BA79" t="s">
        <v>91</v>
      </c>
      <c r="BB79" t="s">
        <v>83</v>
      </c>
      <c r="BC79" t="s">
        <v>89</v>
      </c>
      <c r="BE79" t="s">
        <v>84</v>
      </c>
      <c r="BF79">
        <f>0.12</f>
        <v>0.12</v>
      </c>
      <c r="BH79" t="s">
        <v>76</v>
      </c>
      <c r="BJ79" t="s">
        <v>80</v>
      </c>
    </row>
    <row r="80" spans="1:62">
      <c r="A80" t="s">
        <v>62</v>
      </c>
      <c r="B80" t="s">
        <v>63</v>
      </c>
      <c r="C80">
        <v>288712</v>
      </c>
      <c r="D80" t="s">
        <v>235</v>
      </c>
      <c r="E80" t="s">
        <v>65</v>
      </c>
      <c r="F80" t="s">
        <v>165</v>
      </c>
      <c r="G80" t="s">
        <v>213</v>
      </c>
      <c r="H80" t="s">
        <v>63</v>
      </c>
      <c r="I80" t="s">
        <v>213</v>
      </c>
      <c r="J80" t="s">
        <v>213</v>
      </c>
      <c r="K80" t="s">
        <v>68</v>
      </c>
      <c r="L80">
        <v>202503060023</v>
      </c>
      <c r="M80" s="4">
        <v>45722</v>
      </c>
      <c r="N80" t="s">
        <v>69</v>
      </c>
      <c r="O80">
        <v>11</v>
      </c>
      <c r="P80" t="s">
        <v>70</v>
      </c>
      <c r="Q80" t="s">
        <v>71</v>
      </c>
      <c r="T80" t="s">
        <v>73</v>
      </c>
      <c r="U80" t="s">
        <v>74</v>
      </c>
      <c r="X80" t="s">
        <v>76</v>
      </c>
      <c r="Z80">
        <f>4</f>
        <v>4</v>
      </c>
      <c r="AB80" t="s">
        <v>75</v>
      </c>
      <c r="AC80">
        <f>4</f>
        <v>4</v>
      </c>
      <c r="AD80" t="s">
        <v>77</v>
      </c>
      <c r="AI80" t="s">
        <v>78</v>
      </c>
      <c r="AM80" t="s">
        <v>79</v>
      </c>
      <c r="AN80" t="s">
        <v>80</v>
      </c>
      <c r="AP80" t="s">
        <v>76</v>
      </c>
      <c r="AS80" t="s">
        <v>74</v>
      </c>
      <c r="AT80">
        <f>16</f>
        <v>16</v>
      </c>
      <c r="AU80" t="s">
        <v>81</v>
      </c>
      <c r="AW80" t="s">
        <v>83</v>
      </c>
      <c r="AX80" t="s">
        <v>109</v>
      </c>
      <c r="AY80" t="s">
        <v>80</v>
      </c>
      <c r="AZ80">
        <f>16</f>
        <v>16</v>
      </c>
      <c r="BA80" t="s">
        <v>81</v>
      </c>
      <c r="BB80" t="s">
        <v>73</v>
      </c>
      <c r="BC80" t="s">
        <v>73</v>
      </c>
      <c r="BE80" t="s">
        <v>84</v>
      </c>
      <c r="BF80" t="s">
        <v>85</v>
      </c>
      <c r="BH80" t="s">
        <v>76</v>
      </c>
      <c r="BJ80" t="s">
        <v>80</v>
      </c>
    </row>
    <row r="81" spans="1:62">
      <c r="A81" t="s">
        <v>62</v>
      </c>
      <c r="B81" t="s">
        <v>63</v>
      </c>
      <c r="C81">
        <v>292844</v>
      </c>
      <c r="D81" t="s">
        <v>236</v>
      </c>
      <c r="E81" t="s">
        <v>65</v>
      </c>
      <c r="F81" t="s">
        <v>203</v>
      </c>
      <c r="G81" t="s">
        <v>213</v>
      </c>
      <c r="H81" t="s">
        <v>63</v>
      </c>
      <c r="I81" t="s">
        <v>213</v>
      </c>
      <c r="J81" t="s">
        <v>213</v>
      </c>
      <c r="K81" t="s">
        <v>95</v>
      </c>
      <c r="L81">
        <v>202504040025</v>
      </c>
      <c r="M81" s="4">
        <v>45751</v>
      </c>
      <c r="N81" t="s">
        <v>116</v>
      </c>
      <c r="O81">
        <v>63</v>
      </c>
      <c r="P81" t="s">
        <v>216</v>
      </c>
      <c r="Q81" t="s">
        <v>71</v>
      </c>
      <c r="T81" t="s">
        <v>83</v>
      </c>
      <c r="U81" t="s">
        <v>89</v>
      </c>
      <c r="X81" t="s">
        <v>76</v>
      </c>
      <c r="Z81" t="s">
        <v>89</v>
      </c>
      <c r="AB81" t="s">
        <v>90</v>
      </c>
      <c r="AC81" t="s">
        <v>76</v>
      </c>
      <c r="AD81" t="s">
        <v>77</v>
      </c>
      <c r="AE81" t="s">
        <v>83</v>
      </c>
      <c r="AI81" t="s">
        <v>99</v>
      </c>
      <c r="AM81" t="s">
        <v>89</v>
      </c>
      <c r="AP81" t="s">
        <v>76</v>
      </c>
      <c r="AS81" t="s">
        <v>84</v>
      </c>
      <c r="AX81" t="s">
        <v>109</v>
      </c>
      <c r="AY81" t="s">
        <v>80</v>
      </c>
      <c r="AZ81" t="s">
        <v>90</v>
      </c>
      <c r="BA81" t="s">
        <v>91</v>
      </c>
      <c r="BE81" t="s">
        <v>84</v>
      </c>
      <c r="BF81">
        <f>0.12</f>
        <v>0.12</v>
      </c>
      <c r="BH81" t="s">
        <v>76</v>
      </c>
      <c r="BJ81" t="s">
        <v>80</v>
      </c>
    </row>
    <row r="82" spans="1:61">
      <c r="A82" t="s">
        <v>62</v>
      </c>
      <c r="B82" t="s">
        <v>63</v>
      </c>
      <c r="C82">
        <v>292844</v>
      </c>
      <c r="D82" t="s">
        <v>236</v>
      </c>
      <c r="E82" t="s">
        <v>65</v>
      </c>
      <c r="F82" t="s">
        <v>203</v>
      </c>
      <c r="G82" t="s">
        <v>213</v>
      </c>
      <c r="H82" t="s">
        <v>63</v>
      </c>
      <c r="I82" t="s">
        <v>213</v>
      </c>
      <c r="J82" t="s">
        <v>213</v>
      </c>
      <c r="K82" t="s">
        <v>95</v>
      </c>
      <c r="L82">
        <v>202504110018</v>
      </c>
      <c r="M82" s="4">
        <v>45758</v>
      </c>
      <c r="N82" t="s">
        <v>237</v>
      </c>
      <c r="O82">
        <v>169</v>
      </c>
      <c r="P82" t="s">
        <v>97</v>
      </c>
      <c r="Q82" t="s">
        <v>72</v>
      </c>
      <c r="S82" t="s">
        <v>72</v>
      </c>
      <c r="V82">
        <f>2</f>
        <v>2</v>
      </c>
      <c r="W82" t="s">
        <v>74</v>
      </c>
      <c r="X82" t="s">
        <v>74</v>
      </c>
      <c r="Y82" t="s">
        <v>98</v>
      </c>
      <c r="AB82" t="s">
        <v>75</v>
      </c>
      <c r="AC82" t="s">
        <v>90</v>
      </c>
      <c r="AE82" t="s">
        <v>83</v>
      </c>
      <c r="AF82" t="s">
        <v>99</v>
      </c>
      <c r="AG82" t="s">
        <v>79</v>
      </c>
      <c r="AH82" t="s">
        <v>85</v>
      </c>
      <c r="AI82" t="s">
        <v>78</v>
      </c>
      <c r="AJ82" t="s">
        <v>85</v>
      </c>
      <c r="AM82" t="s">
        <v>79</v>
      </c>
      <c r="AQ82">
        <f>4</f>
        <v>4</v>
      </c>
      <c r="AR82" t="s">
        <v>79</v>
      </c>
      <c r="AV82" t="s">
        <v>85</v>
      </c>
      <c r="BB82" t="s">
        <v>100</v>
      </c>
      <c r="BF82" t="s">
        <v>78</v>
      </c>
      <c r="BG82">
        <f>1</f>
        <v>1</v>
      </c>
      <c r="BI82" t="s">
        <v>76</v>
      </c>
    </row>
    <row r="83" spans="1:62">
      <c r="A83" t="s">
        <v>62</v>
      </c>
      <c r="B83" t="s">
        <v>63</v>
      </c>
      <c r="C83">
        <v>279401</v>
      </c>
      <c r="D83" t="s">
        <v>238</v>
      </c>
      <c r="E83" t="s">
        <v>65</v>
      </c>
      <c r="F83" t="s">
        <v>205</v>
      </c>
      <c r="G83" t="s">
        <v>213</v>
      </c>
      <c r="H83" t="s">
        <v>63</v>
      </c>
      <c r="I83" t="s">
        <v>213</v>
      </c>
      <c r="J83" t="s">
        <v>213</v>
      </c>
      <c r="K83" t="s">
        <v>68</v>
      </c>
      <c r="L83">
        <v>202501120027</v>
      </c>
      <c r="M83" s="4">
        <v>45669</v>
      </c>
      <c r="N83" t="s">
        <v>116</v>
      </c>
      <c r="O83">
        <v>63</v>
      </c>
      <c r="P83" t="s">
        <v>239</v>
      </c>
      <c r="Q83" t="s">
        <v>71</v>
      </c>
      <c r="T83" t="s">
        <v>73</v>
      </c>
      <c r="U83" t="s">
        <v>74</v>
      </c>
      <c r="X83">
        <f>4</f>
        <v>4</v>
      </c>
      <c r="Z83">
        <f>16</f>
        <v>16</v>
      </c>
      <c r="AB83" t="s">
        <v>75</v>
      </c>
      <c r="AC83" t="s">
        <v>74</v>
      </c>
      <c r="AD83" t="s">
        <v>77</v>
      </c>
      <c r="AE83" t="s">
        <v>73</v>
      </c>
      <c r="AI83" t="s">
        <v>78</v>
      </c>
      <c r="AM83" t="s">
        <v>79</v>
      </c>
      <c r="AP83" t="s">
        <v>76</v>
      </c>
      <c r="AS83" t="s">
        <v>74</v>
      </c>
      <c r="AT83" t="s">
        <v>81</v>
      </c>
      <c r="AW83" t="s">
        <v>73</v>
      </c>
      <c r="AX83">
        <f>16</f>
        <v>16</v>
      </c>
      <c r="AY83">
        <f>32</f>
        <v>32</v>
      </c>
      <c r="AZ83" t="s">
        <v>82</v>
      </c>
      <c r="BA83" t="s">
        <v>81</v>
      </c>
      <c r="BB83" t="s">
        <v>73</v>
      </c>
      <c r="BC83" t="s">
        <v>85</v>
      </c>
      <c r="BE83" t="s">
        <v>84</v>
      </c>
      <c r="BF83" t="s">
        <v>85</v>
      </c>
      <c r="BH83">
        <f>4</f>
        <v>4</v>
      </c>
      <c r="BJ83" t="s">
        <v>92</v>
      </c>
    </row>
    <row r="84" spans="1:62">
      <c r="A84" t="s">
        <v>62</v>
      </c>
      <c r="B84" t="s">
        <v>63</v>
      </c>
      <c r="C84">
        <v>279401</v>
      </c>
      <c r="D84" t="s">
        <v>238</v>
      </c>
      <c r="E84" t="s">
        <v>65</v>
      </c>
      <c r="F84" t="s">
        <v>205</v>
      </c>
      <c r="G84" t="s">
        <v>213</v>
      </c>
      <c r="H84" t="s">
        <v>63</v>
      </c>
      <c r="I84" t="s">
        <v>213</v>
      </c>
      <c r="J84" t="s">
        <v>213</v>
      </c>
      <c r="K84" t="s">
        <v>68</v>
      </c>
      <c r="L84">
        <v>202501280017</v>
      </c>
      <c r="M84" s="4">
        <v>45685</v>
      </c>
      <c r="N84" t="s">
        <v>107</v>
      </c>
      <c r="O84">
        <v>3</v>
      </c>
      <c r="P84" t="s">
        <v>108</v>
      </c>
      <c r="Q84" t="s">
        <v>71</v>
      </c>
      <c r="T84" t="s">
        <v>73</v>
      </c>
      <c r="U84" t="s">
        <v>74</v>
      </c>
      <c r="X84" t="s">
        <v>76</v>
      </c>
      <c r="Z84" t="s">
        <v>89</v>
      </c>
      <c r="AB84" t="s">
        <v>75</v>
      </c>
      <c r="AC84" t="s">
        <v>74</v>
      </c>
      <c r="AD84" t="s">
        <v>77</v>
      </c>
      <c r="AE84" t="s">
        <v>73</v>
      </c>
      <c r="AI84" t="s">
        <v>78</v>
      </c>
      <c r="AM84" t="s">
        <v>79</v>
      </c>
      <c r="AP84" t="s">
        <v>76</v>
      </c>
      <c r="AS84" t="s">
        <v>74</v>
      </c>
      <c r="AT84">
        <f>32</f>
        <v>32</v>
      </c>
      <c r="AW84" t="s">
        <v>73</v>
      </c>
      <c r="AX84" t="s">
        <v>109</v>
      </c>
      <c r="AY84" t="s">
        <v>80</v>
      </c>
      <c r="AZ84" t="s">
        <v>82</v>
      </c>
      <c r="BA84" t="s">
        <v>81</v>
      </c>
      <c r="BB84" t="s">
        <v>73</v>
      </c>
      <c r="BC84" t="s">
        <v>85</v>
      </c>
      <c r="BE84" t="s">
        <v>84</v>
      </c>
      <c r="BF84" t="s">
        <v>85</v>
      </c>
      <c r="BH84" t="s">
        <v>76</v>
      </c>
      <c r="BJ84" t="s">
        <v>80</v>
      </c>
    </row>
    <row r="85" spans="1:62">
      <c r="A85" t="s">
        <v>62</v>
      </c>
      <c r="B85" t="s">
        <v>63</v>
      </c>
      <c r="C85">
        <v>279401</v>
      </c>
      <c r="D85" t="s">
        <v>238</v>
      </c>
      <c r="E85" t="s">
        <v>65</v>
      </c>
      <c r="F85" t="s">
        <v>205</v>
      </c>
      <c r="G85" t="s">
        <v>213</v>
      </c>
      <c r="H85" t="s">
        <v>63</v>
      </c>
      <c r="I85" t="s">
        <v>213</v>
      </c>
      <c r="J85" t="s">
        <v>213</v>
      </c>
      <c r="K85" t="s">
        <v>68</v>
      </c>
      <c r="L85">
        <v>202501290013</v>
      </c>
      <c r="M85" s="4">
        <v>45686</v>
      </c>
      <c r="N85" t="s">
        <v>116</v>
      </c>
      <c r="O85">
        <v>63</v>
      </c>
      <c r="P85" t="s">
        <v>104</v>
      </c>
      <c r="Q85" t="s">
        <v>71</v>
      </c>
      <c r="U85">
        <f>32</f>
        <v>32</v>
      </c>
      <c r="X85" t="s">
        <v>89</v>
      </c>
      <c r="Z85">
        <f>8</f>
        <v>8</v>
      </c>
      <c r="AA85" t="s">
        <v>83</v>
      </c>
      <c r="AD85" t="s">
        <v>76</v>
      </c>
      <c r="AI85" t="s">
        <v>76</v>
      </c>
      <c r="AO85" t="s">
        <v>89</v>
      </c>
      <c r="AP85" t="s">
        <v>89</v>
      </c>
      <c r="AS85">
        <f>32</f>
        <v>32</v>
      </c>
      <c r="AX85" t="s">
        <v>109</v>
      </c>
      <c r="AZ85">
        <f>32</f>
        <v>32</v>
      </c>
      <c r="BE85" t="s">
        <v>76</v>
      </c>
      <c r="BF85" t="s">
        <v>89</v>
      </c>
      <c r="BH85" t="s">
        <v>76</v>
      </c>
      <c r="BJ85">
        <f>64</f>
        <v>64</v>
      </c>
    </row>
    <row r="86" spans="1:62">
      <c r="A86" t="s">
        <v>62</v>
      </c>
      <c r="B86" t="s">
        <v>63</v>
      </c>
      <c r="C86">
        <v>279401</v>
      </c>
      <c r="D86" t="s">
        <v>238</v>
      </c>
      <c r="E86" t="s">
        <v>65</v>
      </c>
      <c r="F86" t="s">
        <v>205</v>
      </c>
      <c r="G86" t="s">
        <v>213</v>
      </c>
      <c r="H86" t="s">
        <v>63</v>
      </c>
      <c r="I86" t="s">
        <v>213</v>
      </c>
      <c r="J86" t="s">
        <v>213</v>
      </c>
      <c r="K86" t="s">
        <v>68</v>
      </c>
      <c r="L86">
        <v>202501160048</v>
      </c>
      <c r="M86" s="4">
        <v>45674</v>
      </c>
      <c r="N86" t="s">
        <v>116</v>
      </c>
      <c r="O86">
        <v>63</v>
      </c>
      <c r="P86" t="s">
        <v>131</v>
      </c>
      <c r="Q86" t="s">
        <v>71</v>
      </c>
      <c r="AC86" t="s">
        <v>76</v>
      </c>
      <c r="AE86" t="s">
        <v>83</v>
      </c>
      <c r="AM86" t="s">
        <v>89</v>
      </c>
      <c r="AZ86">
        <f>4</f>
        <v>4</v>
      </c>
      <c r="BF86" t="s">
        <v>85</v>
      </c>
      <c r="BJ86" t="s">
        <v>80</v>
      </c>
    </row>
    <row r="87" spans="1:61">
      <c r="A87" t="s">
        <v>62</v>
      </c>
      <c r="B87" t="s">
        <v>63</v>
      </c>
      <c r="C87">
        <v>279401</v>
      </c>
      <c r="D87" t="s">
        <v>238</v>
      </c>
      <c r="E87" t="s">
        <v>65</v>
      </c>
      <c r="F87" t="s">
        <v>205</v>
      </c>
      <c r="G87" t="s">
        <v>213</v>
      </c>
      <c r="H87" t="s">
        <v>63</v>
      </c>
      <c r="I87" t="s">
        <v>213</v>
      </c>
      <c r="J87" t="s">
        <v>213</v>
      </c>
      <c r="K87" t="s">
        <v>68</v>
      </c>
      <c r="L87">
        <v>202501060051</v>
      </c>
      <c r="M87" s="4">
        <v>45664</v>
      </c>
      <c r="N87" t="s">
        <v>116</v>
      </c>
      <c r="O87">
        <v>63</v>
      </c>
      <c r="P87" t="s">
        <v>97</v>
      </c>
      <c r="Q87" t="s">
        <v>72</v>
      </c>
      <c r="S87" t="s">
        <v>72</v>
      </c>
      <c r="V87" t="s">
        <v>76</v>
      </c>
      <c r="W87" t="s">
        <v>76</v>
      </c>
      <c r="X87" t="s">
        <v>74</v>
      </c>
      <c r="Y87" t="s">
        <v>98</v>
      </c>
      <c r="AB87" t="s">
        <v>75</v>
      </c>
      <c r="AC87" t="s">
        <v>90</v>
      </c>
      <c r="AE87" t="s">
        <v>83</v>
      </c>
      <c r="AF87" t="s">
        <v>99</v>
      </c>
      <c r="AG87" t="s">
        <v>79</v>
      </c>
      <c r="AH87" t="s">
        <v>85</v>
      </c>
      <c r="AI87" t="s">
        <v>78</v>
      </c>
      <c r="AJ87" t="s">
        <v>85</v>
      </c>
      <c r="AM87" t="s">
        <v>79</v>
      </c>
      <c r="AQ87" t="s">
        <v>90</v>
      </c>
      <c r="AR87">
        <f>4</f>
        <v>4</v>
      </c>
      <c r="AV87" t="s">
        <v>85</v>
      </c>
      <c r="BB87" t="s">
        <v>100</v>
      </c>
      <c r="BF87" t="s">
        <v>78</v>
      </c>
      <c r="BG87" t="s">
        <v>90</v>
      </c>
      <c r="BI87" t="s">
        <v>76</v>
      </c>
    </row>
    <row r="88" spans="1:62">
      <c r="A88" t="s">
        <v>62</v>
      </c>
      <c r="B88" t="s">
        <v>63</v>
      </c>
      <c r="C88">
        <v>302689</v>
      </c>
      <c r="D88" t="s">
        <v>240</v>
      </c>
      <c r="E88" t="s">
        <v>65</v>
      </c>
      <c r="F88" t="s">
        <v>230</v>
      </c>
      <c r="G88" t="s">
        <v>213</v>
      </c>
      <c r="H88" t="s">
        <v>63</v>
      </c>
      <c r="I88" t="s">
        <v>213</v>
      </c>
      <c r="J88" t="s">
        <v>213</v>
      </c>
      <c r="K88" t="s">
        <v>95</v>
      </c>
      <c r="L88">
        <v>202506150002</v>
      </c>
      <c r="M88" s="4">
        <v>45823</v>
      </c>
      <c r="N88" t="s">
        <v>163</v>
      </c>
      <c r="O88">
        <v>12</v>
      </c>
      <c r="P88" t="s">
        <v>108</v>
      </c>
      <c r="Q88" t="s">
        <v>71</v>
      </c>
      <c r="T88" t="s">
        <v>83</v>
      </c>
      <c r="U88" t="s">
        <v>89</v>
      </c>
      <c r="X88" t="s">
        <v>76</v>
      </c>
      <c r="Z88" t="s">
        <v>89</v>
      </c>
      <c r="AB88" t="s">
        <v>90</v>
      </c>
      <c r="AC88" t="s">
        <v>76</v>
      </c>
      <c r="AD88" t="s">
        <v>77</v>
      </c>
      <c r="AE88" t="s">
        <v>83</v>
      </c>
      <c r="AI88">
        <f>0.06</f>
        <v>0.06</v>
      </c>
      <c r="AM88" t="s">
        <v>89</v>
      </c>
      <c r="AP88" t="s">
        <v>76</v>
      </c>
      <c r="AS88" t="s">
        <v>84</v>
      </c>
      <c r="AT88" t="s">
        <v>83</v>
      </c>
      <c r="AW88" t="s">
        <v>83</v>
      </c>
      <c r="AX88" t="s">
        <v>109</v>
      </c>
      <c r="AY88" t="s">
        <v>80</v>
      </c>
      <c r="AZ88" t="s">
        <v>90</v>
      </c>
      <c r="BA88" t="s">
        <v>91</v>
      </c>
      <c r="BB88" t="s">
        <v>83</v>
      </c>
      <c r="BC88" t="s">
        <v>89</v>
      </c>
      <c r="BE88" t="s">
        <v>84</v>
      </c>
      <c r="BF88" t="s">
        <v>77</v>
      </c>
      <c r="BH88" t="s">
        <v>76</v>
      </c>
      <c r="BJ88" t="s">
        <v>80</v>
      </c>
    </row>
    <row r="89" spans="1:62">
      <c r="A89" t="s">
        <v>62</v>
      </c>
      <c r="B89" t="s">
        <v>63</v>
      </c>
      <c r="C89">
        <v>287973</v>
      </c>
      <c r="D89" t="s">
        <v>127</v>
      </c>
      <c r="E89" t="s">
        <v>65</v>
      </c>
      <c r="F89" t="s">
        <v>128</v>
      </c>
      <c r="G89" t="s">
        <v>213</v>
      </c>
      <c r="H89" t="s">
        <v>63</v>
      </c>
      <c r="I89" t="s">
        <v>213</v>
      </c>
      <c r="J89" t="s">
        <v>213</v>
      </c>
      <c r="K89" t="s">
        <v>68</v>
      </c>
      <c r="L89">
        <v>202503050021</v>
      </c>
      <c r="M89" s="4">
        <v>45721</v>
      </c>
      <c r="N89" t="s">
        <v>116</v>
      </c>
      <c r="O89">
        <v>63</v>
      </c>
      <c r="P89" t="s">
        <v>108</v>
      </c>
      <c r="Q89" t="s">
        <v>71</v>
      </c>
      <c r="T89" t="s">
        <v>83</v>
      </c>
      <c r="U89" t="s">
        <v>89</v>
      </c>
      <c r="X89" t="s">
        <v>76</v>
      </c>
      <c r="Z89" t="s">
        <v>89</v>
      </c>
      <c r="AB89" t="s">
        <v>90</v>
      </c>
      <c r="AC89" t="s">
        <v>76</v>
      </c>
      <c r="AD89" t="s">
        <v>77</v>
      </c>
      <c r="AE89" t="s">
        <v>83</v>
      </c>
      <c r="AI89" t="s">
        <v>99</v>
      </c>
      <c r="AM89" t="s">
        <v>89</v>
      </c>
      <c r="AP89" t="s">
        <v>76</v>
      </c>
      <c r="AS89" t="s">
        <v>84</v>
      </c>
      <c r="AT89" t="s">
        <v>83</v>
      </c>
      <c r="AW89" t="s">
        <v>83</v>
      </c>
      <c r="AX89" t="s">
        <v>109</v>
      </c>
      <c r="AY89" t="s">
        <v>80</v>
      </c>
      <c r="AZ89" t="s">
        <v>90</v>
      </c>
      <c r="BA89" t="s">
        <v>91</v>
      </c>
      <c r="BB89" t="s">
        <v>83</v>
      </c>
      <c r="BC89" t="s">
        <v>89</v>
      </c>
      <c r="BE89" t="s">
        <v>84</v>
      </c>
      <c r="BF89" t="s">
        <v>77</v>
      </c>
      <c r="BH89" t="s">
        <v>76</v>
      </c>
      <c r="BJ89" t="s">
        <v>80</v>
      </c>
    </row>
    <row r="90" spans="1:62">
      <c r="A90" t="s">
        <v>62</v>
      </c>
      <c r="B90" t="s">
        <v>63</v>
      </c>
      <c r="C90">
        <v>298752</v>
      </c>
      <c r="D90" t="s">
        <v>241</v>
      </c>
      <c r="E90" t="s">
        <v>65</v>
      </c>
      <c r="F90" t="s">
        <v>121</v>
      </c>
      <c r="G90" t="s">
        <v>213</v>
      </c>
      <c r="H90" t="s">
        <v>63</v>
      </c>
      <c r="I90" t="s">
        <v>213</v>
      </c>
      <c r="J90" t="s">
        <v>213</v>
      </c>
      <c r="K90" t="s">
        <v>68</v>
      </c>
      <c r="L90">
        <v>202505180011</v>
      </c>
      <c r="M90" s="4">
        <v>45795</v>
      </c>
      <c r="N90" t="s">
        <v>116</v>
      </c>
      <c r="O90">
        <v>63</v>
      </c>
      <c r="P90" t="s">
        <v>108</v>
      </c>
      <c r="Q90" t="s">
        <v>71</v>
      </c>
      <c r="T90" t="s">
        <v>83</v>
      </c>
      <c r="U90" t="s">
        <v>89</v>
      </c>
      <c r="X90" t="s">
        <v>76</v>
      </c>
      <c r="Z90">
        <f>4</f>
        <v>4</v>
      </c>
      <c r="AB90" t="s">
        <v>90</v>
      </c>
      <c r="AC90">
        <f>4</f>
        <v>4</v>
      </c>
      <c r="AD90" t="s">
        <v>77</v>
      </c>
      <c r="AE90" t="s">
        <v>83</v>
      </c>
      <c r="AI90">
        <f>0.5</f>
        <v>0.5</v>
      </c>
      <c r="AM90" t="s">
        <v>89</v>
      </c>
      <c r="AP90" t="s">
        <v>76</v>
      </c>
      <c r="AS90" t="s">
        <v>84</v>
      </c>
      <c r="AT90" t="s">
        <v>83</v>
      </c>
      <c r="AW90" t="s">
        <v>83</v>
      </c>
      <c r="AX90" t="s">
        <v>109</v>
      </c>
      <c r="AY90" t="s">
        <v>80</v>
      </c>
      <c r="AZ90" t="s">
        <v>90</v>
      </c>
      <c r="BA90" t="s">
        <v>91</v>
      </c>
      <c r="BB90" t="s">
        <v>83</v>
      </c>
      <c r="BC90" t="s">
        <v>89</v>
      </c>
      <c r="BE90" t="s">
        <v>84</v>
      </c>
      <c r="BF90">
        <f>1</f>
        <v>1</v>
      </c>
      <c r="BH90" t="s">
        <v>76</v>
      </c>
      <c r="BJ90" t="s">
        <v>80</v>
      </c>
    </row>
    <row r="91" spans="1:62">
      <c r="A91" t="s">
        <v>62</v>
      </c>
      <c r="B91" t="s">
        <v>63</v>
      </c>
      <c r="C91">
        <v>288406</v>
      </c>
      <c r="D91" t="s">
        <v>242</v>
      </c>
      <c r="E91" t="s">
        <v>65</v>
      </c>
      <c r="F91" t="s">
        <v>195</v>
      </c>
      <c r="G91" t="s">
        <v>213</v>
      </c>
      <c r="H91" t="s">
        <v>63</v>
      </c>
      <c r="I91" t="s">
        <v>213</v>
      </c>
      <c r="J91" t="s">
        <v>213</v>
      </c>
      <c r="K91" t="s">
        <v>95</v>
      </c>
      <c r="L91">
        <v>202506210017</v>
      </c>
      <c r="M91" s="4">
        <v>45829</v>
      </c>
      <c r="N91" t="s">
        <v>116</v>
      </c>
      <c r="O91">
        <v>63</v>
      </c>
      <c r="P91" t="s">
        <v>156</v>
      </c>
      <c r="Q91" t="s">
        <v>71</v>
      </c>
      <c r="U91" t="s">
        <v>73</v>
      </c>
      <c r="X91" t="s">
        <v>74</v>
      </c>
      <c r="Z91" t="s">
        <v>92</v>
      </c>
      <c r="AC91">
        <f>4</f>
        <v>4</v>
      </c>
      <c r="AD91" t="s">
        <v>100</v>
      </c>
      <c r="AI91" t="s">
        <v>78</v>
      </c>
      <c r="AM91" t="s">
        <v>79</v>
      </c>
      <c r="AP91" t="s">
        <v>76</v>
      </c>
      <c r="AT91" t="s">
        <v>81</v>
      </c>
      <c r="AX91" t="s">
        <v>141</v>
      </c>
      <c r="AZ91" t="s">
        <v>73</v>
      </c>
      <c r="BA91" t="s">
        <v>141</v>
      </c>
      <c r="BE91" t="s">
        <v>100</v>
      </c>
      <c r="BF91" t="s">
        <v>85</v>
      </c>
      <c r="BH91" t="s">
        <v>74</v>
      </c>
      <c r="BJ91" t="s">
        <v>92</v>
      </c>
    </row>
    <row r="92" spans="1:62">
      <c r="A92" t="s">
        <v>62</v>
      </c>
      <c r="B92" t="s">
        <v>63</v>
      </c>
      <c r="C92">
        <v>288844</v>
      </c>
      <c r="D92" t="s">
        <v>243</v>
      </c>
      <c r="E92" t="s">
        <v>65</v>
      </c>
      <c r="F92" t="s">
        <v>161</v>
      </c>
      <c r="G92" t="s">
        <v>213</v>
      </c>
      <c r="H92" t="s">
        <v>63</v>
      </c>
      <c r="I92" t="s">
        <v>213</v>
      </c>
      <c r="J92" t="s">
        <v>213</v>
      </c>
      <c r="K92" t="s">
        <v>95</v>
      </c>
      <c r="L92">
        <v>202503170030</v>
      </c>
      <c r="M92" s="4">
        <v>45733</v>
      </c>
      <c r="N92" t="s">
        <v>103</v>
      </c>
      <c r="O92">
        <v>65</v>
      </c>
      <c r="P92" t="s">
        <v>156</v>
      </c>
      <c r="Q92" t="s">
        <v>71</v>
      </c>
      <c r="U92" t="s">
        <v>81</v>
      </c>
      <c r="X92" t="s">
        <v>82</v>
      </c>
      <c r="Z92" t="s">
        <v>92</v>
      </c>
      <c r="AA92" t="s">
        <v>92</v>
      </c>
      <c r="AC92" t="s">
        <v>109</v>
      </c>
      <c r="AD92" t="s">
        <v>82</v>
      </c>
      <c r="AI92" t="s">
        <v>79</v>
      </c>
      <c r="AM92" t="s">
        <v>79</v>
      </c>
      <c r="AO92" t="s">
        <v>89</v>
      </c>
      <c r="AP92" t="s">
        <v>89</v>
      </c>
      <c r="AQ92" t="s">
        <v>74</v>
      </c>
      <c r="AT92" t="s">
        <v>81</v>
      </c>
      <c r="AX92" t="s">
        <v>220</v>
      </c>
      <c r="AZ92">
        <f>32</f>
        <v>32</v>
      </c>
      <c r="BA92" t="s">
        <v>141</v>
      </c>
      <c r="BD92" t="s">
        <v>141</v>
      </c>
      <c r="BE92" t="s">
        <v>82</v>
      </c>
      <c r="BF92" t="s">
        <v>100</v>
      </c>
      <c r="BH92" t="s">
        <v>82</v>
      </c>
      <c r="BJ92" t="s">
        <v>92</v>
      </c>
    </row>
    <row r="93" spans="1:62">
      <c r="A93" t="s">
        <v>62</v>
      </c>
      <c r="B93" t="s">
        <v>63</v>
      </c>
      <c r="C93">
        <v>296490</v>
      </c>
      <c r="D93" t="s">
        <v>244</v>
      </c>
      <c r="E93" t="s">
        <v>65</v>
      </c>
      <c r="F93" t="s">
        <v>152</v>
      </c>
      <c r="G93" t="s">
        <v>213</v>
      </c>
      <c r="H93" t="s">
        <v>63</v>
      </c>
      <c r="I93" t="s">
        <v>213</v>
      </c>
      <c r="J93" t="s">
        <v>213</v>
      </c>
      <c r="K93" t="s">
        <v>68</v>
      </c>
      <c r="L93">
        <v>202505060044</v>
      </c>
      <c r="M93" s="4">
        <v>45783</v>
      </c>
      <c r="N93" t="s">
        <v>116</v>
      </c>
      <c r="O93">
        <v>63</v>
      </c>
      <c r="P93" t="s">
        <v>156</v>
      </c>
      <c r="Q93" t="s">
        <v>71</v>
      </c>
      <c r="U93" t="s">
        <v>81</v>
      </c>
      <c r="X93" t="s">
        <v>82</v>
      </c>
      <c r="Z93" t="s">
        <v>92</v>
      </c>
      <c r="AA93" t="s">
        <v>92</v>
      </c>
      <c r="AC93" t="s">
        <v>109</v>
      </c>
      <c r="AD93" t="s">
        <v>82</v>
      </c>
      <c r="AI93" t="s">
        <v>79</v>
      </c>
      <c r="AM93" t="s">
        <v>79</v>
      </c>
      <c r="AO93" t="s">
        <v>89</v>
      </c>
      <c r="AP93" t="s">
        <v>89</v>
      </c>
      <c r="AQ93" t="s">
        <v>74</v>
      </c>
      <c r="AT93" t="s">
        <v>81</v>
      </c>
      <c r="AX93" t="s">
        <v>220</v>
      </c>
      <c r="AZ93">
        <f>32</f>
        <v>32</v>
      </c>
      <c r="BA93" t="s">
        <v>141</v>
      </c>
      <c r="BD93" t="s">
        <v>141</v>
      </c>
      <c r="BE93" t="s">
        <v>82</v>
      </c>
      <c r="BF93">
        <f>8</f>
        <v>8</v>
      </c>
      <c r="BH93" t="s">
        <v>82</v>
      </c>
      <c r="BJ93" t="s">
        <v>92</v>
      </c>
    </row>
    <row r="94" spans="1:62">
      <c r="A94" t="s">
        <v>62</v>
      </c>
      <c r="B94" t="s">
        <v>63</v>
      </c>
      <c r="C94">
        <v>300391</v>
      </c>
      <c r="D94" t="s">
        <v>245</v>
      </c>
      <c r="E94" t="s">
        <v>65</v>
      </c>
      <c r="F94" t="s">
        <v>123</v>
      </c>
      <c r="G94" t="s">
        <v>213</v>
      </c>
      <c r="H94" t="s">
        <v>63</v>
      </c>
      <c r="I94" t="s">
        <v>213</v>
      </c>
      <c r="J94" t="s">
        <v>213</v>
      </c>
      <c r="K94" t="s">
        <v>95</v>
      </c>
      <c r="L94">
        <v>202506010006</v>
      </c>
      <c r="M94" s="4">
        <v>45809</v>
      </c>
      <c r="N94" t="s">
        <v>116</v>
      </c>
      <c r="O94">
        <v>63</v>
      </c>
      <c r="P94" t="s">
        <v>156</v>
      </c>
      <c r="Q94" t="s">
        <v>71</v>
      </c>
      <c r="U94">
        <f>32</f>
        <v>32</v>
      </c>
      <c r="X94" t="s">
        <v>82</v>
      </c>
      <c r="Z94" t="s">
        <v>92</v>
      </c>
      <c r="AA94" t="s">
        <v>92</v>
      </c>
      <c r="AC94" t="s">
        <v>109</v>
      </c>
      <c r="AD94" t="s">
        <v>82</v>
      </c>
      <c r="AI94" t="s">
        <v>79</v>
      </c>
      <c r="AM94" t="s">
        <v>89</v>
      </c>
      <c r="AO94" t="s">
        <v>89</v>
      </c>
      <c r="AP94" t="s">
        <v>89</v>
      </c>
      <c r="AQ94" t="s">
        <v>74</v>
      </c>
      <c r="AT94" t="s">
        <v>81</v>
      </c>
      <c r="AX94" t="s">
        <v>220</v>
      </c>
      <c r="AZ94" t="s">
        <v>81</v>
      </c>
      <c r="BA94" t="s">
        <v>141</v>
      </c>
      <c r="BD94" t="s">
        <v>141</v>
      </c>
      <c r="BE94" t="s">
        <v>82</v>
      </c>
      <c r="BF94">
        <f>8</f>
        <v>8</v>
      </c>
      <c r="BH94" t="s">
        <v>82</v>
      </c>
      <c r="BJ94" t="s">
        <v>92</v>
      </c>
    </row>
    <row r="95" spans="1:62">
      <c r="A95" t="s">
        <v>62</v>
      </c>
      <c r="B95" t="s">
        <v>63</v>
      </c>
      <c r="C95">
        <v>300391</v>
      </c>
      <c r="D95" t="s">
        <v>245</v>
      </c>
      <c r="E95" t="s">
        <v>65</v>
      </c>
      <c r="F95" t="s">
        <v>123</v>
      </c>
      <c r="G95" t="s">
        <v>213</v>
      </c>
      <c r="H95" t="s">
        <v>63</v>
      </c>
      <c r="I95" t="s">
        <v>213</v>
      </c>
      <c r="J95" t="s">
        <v>213</v>
      </c>
      <c r="K95" t="s">
        <v>95</v>
      </c>
      <c r="L95">
        <v>202505300027</v>
      </c>
      <c r="M95" s="4">
        <v>45807</v>
      </c>
      <c r="N95" t="s">
        <v>103</v>
      </c>
      <c r="O95">
        <v>65</v>
      </c>
      <c r="P95" t="s">
        <v>216</v>
      </c>
      <c r="Q95" t="s">
        <v>71</v>
      </c>
      <c r="T95" t="s">
        <v>73</v>
      </c>
      <c r="U95" t="s">
        <v>74</v>
      </c>
      <c r="X95" t="s">
        <v>74</v>
      </c>
      <c r="Z95" t="s">
        <v>92</v>
      </c>
      <c r="AB95" t="s">
        <v>75</v>
      </c>
      <c r="AC95">
        <f>4</f>
        <v>4</v>
      </c>
      <c r="AD95" t="s">
        <v>77</v>
      </c>
      <c r="AE95" t="s">
        <v>83</v>
      </c>
      <c r="AI95" t="s">
        <v>78</v>
      </c>
      <c r="AM95" t="s">
        <v>89</v>
      </c>
      <c r="AP95" t="s">
        <v>76</v>
      </c>
      <c r="AS95" t="s">
        <v>74</v>
      </c>
      <c r="AX95">
        <f>16</f>
        <v>16</v>
      </c>
      <c r="AY95" t="s">
        <v>80</v>
      </c>
      <c r="AZ95" t="s">
        <v>82</v>
      </c>
      <c r="BA95" t="s">
        <v>81</v>
      </c>
      <c r="BE95" t="s">
        <v>84</v>
      </c>
      <c r="BF95" t="s">
        <v>85</v>
      </c>
      <c r="BH95" t="s">
        <v>74</v>
      </c>
      <c r="BJ95" t="s">
        <v>92</v>
      </c>
    </row>
    <row r="96" spans="1:62">
      <c r="A96" t="s">
        <v>62</v>
      </c>
      <c r="B96" t="s">
        <v>63</v>
      </c>
      <c r="C96">
        <v>283444</v>
      </c>
      <c r="D96" t="s">
        <v>246</v>
      </c>
      <c r="E96" t="s">
        <v>65</v>
      </c>
      <c r="F96" t="s">
        <v>152</v>
      </c>
      <c r="G96" t="s">
        <v>213</v>
      </c>
      <c r="H96" t="s">
        <v>63</v>
      </c>
      <c r="I96" t="s">
        <v>213</v>
      </c>
      <c r="J96" t="s">
        <v>213</v>
      </c>
      <c r="K96" t="s">
        <v>68</v>
      </c>
      <c r="L96">
        <v>202502010014</v>
      </c>
      <c r="M96" s="4">
        <v>45689</v>
      </c>
      <c r="N96" t="s">
        <v>180</v>
      </c>
      <c r="O96">
        <v>24</v>
      </c>
      <c r="P96" t="s">
        <v>70</v>
      </c>
      <c r="Q96" t="s">
        <v>71</v>
      </c>
      <c r="T96" t="s">
        <v>83</v>
      </c>
      <c r="U96" t="s">
        <v>89</v>
      </c>
      <c r="X96" t="s">
        <v>76</v>
      </c>
      <c r="Z96" t="s">
        <v>89</v>
      </c>
      <c r="AB96" t="s">
        <v>90</v>
      </c>
      <c r="AC96" t="s">
        <v>76</v>
      </c>
      <c r="AD96" t="s">
        <v>77</v>
      </c>
      <c r="AE96" t="s">
        <v>83</v>
      </c>
      <c r="AI96" t="s">
        <v>99</v>
      </c>
      <c r="AM96" t="s">
        <v>79</v>
      </c>
      <c r="AP96" t="s">
        <v>76</v>
      </c>
      <c r="AS96" t="s">
        <v>84</v>
      </c>
      <c r="AT96">
        <f>32</f>
        <v>32</v>
      </c>
      <c r="AU96" t="s">
        <v>81</v>
      </c>
      <c r="AW96" t="s">
        <v>73</v>
      </c>
      <c r="AX96" t="s">
        <v>109</v>
      </c>
      <c r="AY96" t="s">
        <v>80</v>
      </c>
      <c r="AZ96" t="s">
        <v>90</v>
      </c>
      <c r="BA96" t="s">
        <v>91</v>
      </c>
      <c r="BB96" t="s">
        <v>83</v>
      </c>
      <c r="BC96" t="s">
        <v>85</v>
      </c>
      <c r="BE96" t="s">
        <v>84</v>
      </c>
      <c r="BF96" t="s">
        <v>77</v>
      </c>
      <c r="BH96" t="s">
        <v>76</v>
      </c>
      <c r="BJ96" t="s">
        <v>80</v>
      </c>
    </row>
    <row r="97" spans="1:62">
      <c r="A97" t="s">
        <v>62</v>
      </c>
      <c r="B97" t="s">
        <v>63</v>
      </c>
      <c r="C97">
        <v>280332</v>
      </c>
      <c r="D97" t="s">
        <v>247</v>
      </c>
      <c r="E97" t="s">
        <v>65</v>
      </c>
      <c r="F97" t="s">
        <v>168</v>
      </c>
      <c r="G97" t="s">
        <v>213</v>
      </c>
      <c r="H97" t="s">
        <v>63</v>
      </c>
      <c r="I97" t="s">
        <v>213</v>
      </c>
      <c r="J97" t="s">
        <v>213</v>
      </c>
      <c r="K97" t="s">
        <v>68</v>
      </c>
      <c r="L97">
        <v>202501130027</v>
      </c>
      <c r="M97" s="4">
        <v>45670</v>
      </c>
      <c r="N97" t="s">
        <v>116</v>
      </c>
      <c r="O97">
        <v>63</v>
      </c>
      <c r="P97" t="s">
        <v>108</v>
      </c>
      <c r="Q97" t="s">
        <v>71</v>
      </c>
      <c r="T97" t="s">
        <v>83</v>
      </c>
      <c r="U97" t="s">
        <v>89</v>
      </c>
      <c r="X97" t="s">
        <v>76</v>
      </c>
      <c r="Z97">
        <f>4</f>
        <v>4</v>
      </c>
      <c r="AB97" t="s">
        <v>90</v>
      </c>
      <c r="AC97" t="s">
        <v>76</v>
      </c>
      <c r="AD97" t="s">
        <v>77</v>
      </c>
      <c r="AE97" t="s">
        <v>83</v>
      </c>
      <c r="AI97">
        <f>0.06</f>
        <v>0.06</v>
      </c>
      <c r="AM97" t="s">
        <v>89</v>
      </c>
      <c r="AP97" t="s">
        <v>76</v>
      </c>
      <c r="AS97" t="s">
        <v>84</v>
      </c>
      <c r="AT97" t="s">
        <v>83</v>
      </c>
      <c r="AW97" t="s">
        <v>83</v>
      </c>
      <c r="AX97" t="s">
        <v>109</v>
      </c>
      <c r="AY97" t="s">
        <v>80</v>
      </c>
      <c r="AZ97" t="s">
        <v>90</v>
      </c>
      <c r="BA97" t="s">
        <v>91</v>
      </c>
      <c r="BB97" t="s">
        <v>83</v>
      </c>
      <c r="BC97" t="s">
        <v>89</v>
      </c>
      <c r="BE97" t="s">
        <v>84</v>
      </c>
      <c r="BF97">
        <f>0.12</f>
        <v>0.12</v>
      </c>
      <c r="BH97" t="s">
        <v>76</v>
      </c>
      <c r="BJ97" t="s">
        <v>80</v>
      </c>
    </row>
    <row r="98" spans="1:62">
      <c r="A98" t="s">
        <v>62</v>
      </c>
      <c r="B98" t="s">
        <v>63</v>
      </c>
      <c r="C98">
        <v>280787</v>
      </c>
      <c r="D98" t="s">
        <v>248</v>
      </c>
      <c r="E98" t="s">
        <v>87</v>
      </c>
      <c r="F98" t="s">
        <v>195</v>
      </c>
      <c r="G98" t="s">
        <v>213</v>
      </c>
      <c r="H98" t="s">
        <v>63</v>
      </c>
      <c r="I98" t="s">
        <v>213</v>
      </c>
      <c r="J98" t="s">
        <v>213</v>
      </c>
      <c r="K98" t="s">
        <v>95</v>
      </c>
      <c r="L98">
        <v>202501100046</v>
      </c>
      <c r="M98" s="4">
        <v>45667</v>
      </c>
      <c r="N98" t="s">
        <v>163</v>
      </c>
      <c r="O98">
        <v>12</v>
      </c>
      <c r="P98" t="s">
        <v>108</v>
      </c>
      <c r="Q98" t="s">
        <v>71</v>
      </c>
      <c r="T98" t="s">
        <v>83</v>
      </c>
      <c r="U98" t="s">
        <v>89</v>
      </c>
      <c r="X98" t="s">
        <v>76</v>
      </c>
      <c r="Z98" t="s">
        <v>89</v>
      </c>
      <c r="AB98" t="s">
        <v>90</v>
      </c>
      <c r="AC98" t="s">
        <v>76</v>
      </c>
      <c r="AD98" t="s">
        <v>77</v>
      </c>
      <c r="AE98" t="s">
        <v>83</v>
      </c>
      <c r="AI98">
        <f>0.06</f>
        <v>0.06</v>
      </c>
      <c r="AM98" t="s">
        <v>89</v>
      </c>
      <c r="AP98" t="s">
        <v>76</v>
      </c>
      <c r="AS98" t="s">
        <v>84</v>
      </c>
      <c r="AT98" t="s">
        <v>83</v>
      </c>
      <c r="AW98" t="s">
        <v>83</v>
      </c>
      <c r="AX98" t="s">
        <v>109</v>
      </c>
      <c r="AY98" t="s">
        <v>80</v>
      </c>
      <c r="AZ98" t="s">
        <v>90</v>
      </c>
      <c r="BA98" t="s">
        <v>91</v>
      </c>
      <c r="BB98" t="s">
        <v>83</v>
      </c>
      <c r="BC98" t="s">
        <v>89</v>
      </c>
      <c r="BE98" t="s">
        <v>84</v>
      </c>
      <c r="BF98">
        <f>1</f>
        <v>1</v>
      </c>
      <c r="BH98" t="s">
        <v>76</v>
      </c>
      <c r="BJ98" t="s">
        <v>80</v>
      </c>
    </row>
    <row r="99" spans="1:61">
      <c r="A99" t="s">
        <v>62</v>
      </c>
      <c r="B99" t="s">
        <v>63</v>
      </c>
      <c r="C99">
        <v>278886</v>
      </c>
      <c r="D99" t="s">
        <v>249</v>
      </c>
      <c r="E99" t="s">
        <v>65</v>
      </c>
      <c r="F99" t="s">
        <v>250</v>
      </c>
      <c r="G99" t="s">
        <v>213</v>
      </c>
      <c r="H99" t="s">
        <v>63</v>
      </c>
      <c r="I99" t="s">
        <v>213</v>
      </c>
      <c r="J99" t="s">
        <v>213</v>
      </c>
      <c r="K99" t="s">
        <v>95</v>
      </c>
      <c r="L99">
        <v>202501070027</v>
      </c>
      <c r="M99" s="4">
        <v>45664</v>
      </c>
      <c r="N99" t="s">
        <v>251</v>
      </c>
      <c r="O99">
        <v>13</v>
      </c>
      <c r="P99" t="s">
        <v>113</v>
      </c>
      <c r="Q99" t="s">
        <v>72</v>
      </c>
      <c r="V99" t="s">
        <v>76</v>
      </c>
      <c r="X99">
        <f>4</f>
        <v>4</v>
      </c>
      <c r="Y99" t="s">
        <v>98</v>
      </c>
      <c r="AE99" t="s">
        <v>73</v>
      </c>
      <c r="AF99">
        <f>0.5</f>
        <v>0.5</v>
      </c>
      <c r="AM99" t="s">
        <v>79</v>
      </c>
      <c r="AR99" t="s">
        <v>79</v>
      </c>
      <c r="BG99" t="s">
        <v>90</v>
      </c>
      <c r="BI99" t="s">
        <v>76</v>
      </c>
    </row>
    <row r="100" spans="1:62">
      <c r="A100" t="s">
        <v>62</v>
      </c>
      <c r="B100" t="s">
        <v>63</v>
      </c>
      <c r="C100">
        <v>298656</v>
      </c>
      <c r="D100" t="s">
        <v>252</v>
      </c>
      <c r="E100" t="s">
        <v>87</v>
      </c>
      <c r="F100" t="s">
        <v>182</v>
      </c>
      <c r="G100" t="s">
        <v>213</v>
      </c>
      <c r="H100" t="s">
        <v>63</v>
      </c>
      <c r="I100" t="s">
        <v>213</v>
      </c>
      <c r="J100" t="s">
        <v>213</v>
      </c>
      <c r="K100" t="s">
        <v>95</v>
      </c>
      <c r="L100">
        <v>202505160028</v>
      </c>
      <c r="M100" s="4">
        <v>45793</v>
      </c>
      <c r="N100" t="s">
        <v>103</v>
      </c>
      <c r="O100">
        <v>65</v>
      </c>
      <c r="P100" t="s">
        <v>156</v>
      </c>
      <c r="Q100" t="s">
        <v>71</v>
      </c>
      <c r="U100" t="s">
        <v>81</v>
      </c>
      <c r="X100" t="s">
        <v>82</v>
      </c>
      <c r="Z100" t="s">
        <v>92</v>
      </c>
      <c r="AA100" t="s">
        <v>92</v>
      </c>
      <c r="AC100" t="s">
        <v>109</v>
      </c>
      <c r="AD100" t="s">
        <v>82</v>
      </c>
      <c r="AI100" t="s">
        <v>79</v>
      </c>
      <c r="AM100" t="s">
        <v>89</v>
      </c>
      <c r="AO100" t="s">
        <v>89</v>
      </c>
      <c r="AP100" t="s">
        <v>89</v>
      </c>
      <c r="AQ100" t="s">
        <v>74</v>
      </c>
      <c r="AT100">
        <f>32</f>
        <v>32</v>
      </c>
      <c r="AX100" t="s">
        <v>220</v>
      </c>
      <c r="AZ100" t="s">
        <v>81</v>
      </c>
      <c r="BA100" t="s">
        <v>141</v>
      </c>
      <c r="BD100" t="s">
        <v>141</v>
      </c>
      <c r="BE100" t="s">
        <v>82</v>
      </c>
      <c r="BF100">
        <f>8</f>
        <v>8</v>
      </c>
      <c r="BH100" t="s">
        <v>82</v>
      </c>
      <c r="BJ100" t="s">
        <v>92</v>
      </c>
    </row>
    <row r="101" spans="1:61">
      <c r="A101" t="s">
        <v>62</v>
      </c>
      <c r="B101" t="s">
        <v>63</v>
      </c>
      <c r="C101">
        <v>290861</v>
      </c>
      <c r="D101" t="s">
        <v>253</v>
      </c>
      <c r="E101" t="s">
        <v>65</v>
      </c>
      <c r="F101" t="s">
        <v>159</v>
      </c>
      <c r="G101" t="s">
        <v>213</v>
      </c>
      <c r="H101" t="s">
        <v>63</v>
      </c>
      <c r="I101" t="s">
        <v>213</v>
      </c>
      <c r="J101" t="s">
        <v>213</v>
      </c>
      <c r="K101" t="s">
        <v>95</v>
      </c>
      <c r="L101">
        <v>202503290011</v>
      </c>
      <c r="M101" s="4">
        <v>45745</v>
      </c>
      <c r="N101" t="s">
        <v>254</v>
      </c>
      <c r="O101">
        <v>91</v>
      </c>
      <c r="P101" t="s">
        <v>255</v>
      </c>
      <c r="Q101" t="s">
        <v>72</v>
      </c>
      <c r="V101" t="s">
        <v>76</v>
      </c>
      <c r="W101" t="s">
        <v>76</v>
      </c>
      <c r="X101" t="s">
        <v>74</v>
      </c>
      <c r="Y101" t="s">
        <v>98</v>
      </c>
      <c r="AB101" t="s">
        <v>75</v>
      </c>
      <c r="AC101" t="s">
        <v>90</v>
      </c>
      <c r="AE101" t="s">
        <v>83</v>
      </c>
      <c r="AF101" t="s">
        <v>99</v>
      </c>
      <c r="AG101" t="s">
        <v>79</v>
      </c>
      <c r="AH101" t="s">
        <v>85</v>
      </c>
      <c r="AI101" t="s">
        <v>78</v>
      </c>
      <c r="AJ101" t="s">
        <v>85</v>
      </c>
      <c r="AM101" t="s">
        <v>79</v>
      </c>
      <c r="AQ101" t="s">
        <v>90</v>
      </c>
      <c r="AR101">
        <f>4</f>
        <v>4</v>
      </c>
      <c r="AV101" t="s">
        <v>85</v>
      </c>
      <c r="BF101" t="s">
        <v>78</v>
      </c>
      <c r="BG101">
        <f>1</f>
        <v>1</v>
      </c>
      <c r="BI101" t="s">
        <v>76</v>
      </c>
    </row>
    <row r="102" spans="1:62">
      <c r="A102" t="s">
        <v>62</v>
      </c>
      <c r="B102" t="s">
        <v>63</v>
      </c>
      <c r="C102">
        <v>279230</v>
      </c>
      <c r="D102" t="s">
        <v>256</v>
      </c>
      <c r="E102" t="s">
        <v>65</v>
      </c>
      <c r="F102" t="s">
        <v>143</v>
      </c>
      <c r="G102" t="s">
        <v>213</v>
      </c>
      <c r="H102" t="s">
        <v>63</v>
      </c>
      <c r="I102" t="s">
        <v>213</v>
      </c>
      <c r="J102" t="s">
        <v>213</v>
      </c>
      <c r="K102" t="s">
        <v>68</v>
      </c>
      <c r="L102">
        <v>202501030053</v>
      </c>
      <c r="M102" s="4">
        <v>45660</v>
      </c>
      <c r="N102" t="s">
        <v>103</v>
      </c>
      <c r="O102">
        <v>65</v>
      </c>
      <c r="P102" t="s">
        <v>216</v>
      </c>
      <c r="Q102" t="s">
        <v>71</v>
      </c>
      <c r="T102" t="s">
        <v>73</v>
      </c>
      <c r="U102" t="s">
        <v>89</v>
      </c>
      <c r="X102" t="s">
        <v>76</v>
      </c>
      <c r="Z102">
        <f>16</f>
        <v>16</v>
      </c>
      <c r="AB102" t="s">
        <v>90</v>
      </c>
      <c r="AC102">
        <f>4</f>
        <v>4</v>
      </c>
      <c r="AD102" t="s">
        <v>77</v>
      </c>
      <c r="AE102" t="s">
        <v>83</v>
      </c>
      <c r="AI102" t="s">
        <v>99</v>
      </c>
      <c r="AM102" t="s">
        <v>89</v>
      </c>
      <c r="AP102" t="s">
        <v>78</v>
      </c>
      <c r="AS102" t="s">
        <v>74</v>
      </c>
      <c r="AX102" t="s">
        <v>109</v>
      </c>
      <c r="AY102" t="s">
        <v>80</v>
      </c>
      <c r="AZ102" t="s">
        <v>82</v>
      </c>
      <c r="BA102">
        <f>32</f>
        <v>32</v>
      </c>
      <c r="BE102" t="s">
        <v>84</v>
      </c>
      <c r="BF102" t="s">
        <v>77</v>
      </c>
      <c r="BH102" t="s">
        <v>76</v>
      </c>
      <c r="BJ102" t="s">
        <v>92</v>
      </c>
    </row>
    <row r="103" spans="1:62">
      <c r="A103" t="s">
        <v>62</v>
      </c>
      <c r="B103" t="s">
        <v>63</v>
      </c>
      <c r="C103">
        <v>298817</v>
      </c>
      <c r="D103" t="s">
        <v>257</v>
      </c>
      <c r="E103" t="s">
        <v>65</v>
      </c>
      <c r="F103" t="s">
        <v>250</v>
      </c>
      <c r="G103" t="s">
        <v>213</v>
      </c>
      <c r="H103" t="s">
        <v>63</v>
      </c>
      <c r="I103" t="s">
        <v>213</v>
      </c>
      <c r="J103" t="s">
        <v>213</v>
      </c>
      <c r="K103" t="s">
        <v>95</v>
      </c>
      <c r="L103">
        <v>202505220033</v>
      </c>
      <c r="M103" s="4">
        <v>45799</v>
      </c>
      <c r="N103" t="s">
        <v>103</v>
      </c>
      <c r="O103">
        <v>65</v>
      </c>
      <c r="P103" t="s">
        <v>108</v>
      </c>
      <c r="Q103" t="s">
        <v>71</v>
      </c>
      <c r="T103" t="s">
        <v>83</v>
      </c>
      <c r="U103" t="s">
        <v>89</v>
      </c>
      <c r="X103" t="s">
        <v>76</v>
      </c>
      <c r="Z103">
        <f>4</f>
        <v>4</v>
      </c>
      <c r="AB103" t="s">
        <v>90</v>
      </c>
      <c r="AC103">
        <f>4</f>
        <v>4</v>
      </c>
      <c r="AD103" t="s">
        <v>77</v>
      </c>
      <c r="AE103" t="s">
        <v>83</v>
      </c>
      <c r="AI103">
        <f>0.5</f>
        <v>0.5</v>
      </c>
      <c r="AM103" t="s">
        <v>89</v>
      </c>
      <c r="AP103" t="s">
        <v>76</v>
      </c>
      <c r="AS103" t="s">
        <v>84</v>
      </c>
      <c r="AT103" t="s">
        <v>83</v>
      </c>
      <c r="AW103" t="s">
        <v>83</v>
      </c>
      <c r="AX103" t="s">
        <v>109</v>
      </c>
      <c r="AY103" t="s">
        <v>80</v>
      </c>
      <c r="AZ103" t="s">
        <v>90</v>
      </c>
      <c r="BA103" t="s">
        <v>91</v>
      </c>
      <c r="BB103" t="s">
        <v>83</v>
      </c>
      <c r="BC103" t="s">
        <v>89</v>
      </c>
      <c r="BE103" t="s">
        <v>84</v>
      </c>
      <c r="BF103">
        <f>1</f>
        <v>1</v>
      </c>
      <c r="BH103" t="s">
        <v>76</v>
      </c>
      <c r="BJ103" t="s">
        <v>80</v>
      </c>
    </row>
    <row r="104" spans="1:62">
      <c r="A104" t="s">
        <v>62</v>
      </c>
      <c r="B104" t="s">
        <v>63</v>
      </c>
      <c r="C104">
        <v>303817</v>
      </c>
      <c r="D104" t="s">
        <v>258</v>
      </c>
      <c r="E104" t="s">
        <v>65</v>
      </c>
      <c r="F104" t="s">
        <v>161</v>
      </c>
      <c r="G104" t="s">
        <v>213</v>
      </c>
      <c r="H104" t="s">
        <v>63</v>
      </c>
      <c r="I104" t="s">
        <v>213</v>
      </c>
      <c r="J104" t="s">
        <v>213</v>
      </c>
      <c r="K104" t="s">
        <v>95</v>
      </c>
      <c r="L104">
        <v>202506230021</v>
      </c>
      <c r="M104" s="4">
        <v>45831</v>
      </c>
      <c r="N104" t="s">
        <v>163</v>
      </c>
      <c r="O104">
        <v>12</v>
      </c>
      <c r="P104" t="s">
        <v>70</v>
      </c>
      <c r="Q104" t="s">
        <v>71</v>
      </c>
      <c r="T104" t="s">
        <v>83</v>
      </c>
      <c r="U104" t="s">
        <v>89</v>
      </c>
      <c r="X104" t="s">
        <v>76</v>
      </c>
      <c r="Z104" t="s">
        <v>89</v>
      </c>
      <c r="AB104" t="s">
        <v>90</v>
      </c>
      <c r="AC104" t="s">
        <v>76</v>
      </c>
      <c r="AD104" t="s">
        <v>77</v>
      </c>
      <c r="AE104" t="s">
        <v>83</v>
      </c>
      <c r="AI104" t="s">
        <v>99</v>
      </c>
      <c r="AM104" t="s">
        <v>89</v>
      </c>
      <c r="AP104" t="s">
        <v>76</v>
      </c>
      <c r="AS104" t="s">
        <v>84</v>
      </c>
      <c r="AT104" t="s">
        <v>83</v>
      </c>
      <c r="AU104" t="s">
        <v>83</v>
      </c>
      <c r="AW104" t="s">
        <v>83</v>
      </c>
      <c r="AX104" t="s">
        <v>109</v>
      </c>
      <c r="AY104" t="s">
        <v>80</v>
      </c>
      <c r="AZ104" t="s">
        <v>90</v>
      </c>
      <c r="BA104" t="s">
        <v>91</v>
      </c>
      <c r="BB104" t="s">
        <v>83</v>
      </c>
      <c r="BC104" t="s">
        <v>89</v>
      </c>
      <c r="BE104" t="s">
        <v>84</v>
      </c>
      <c r="BF104" t="s">
        <v>77</v>
      </c>
      <c r="BH104" t="s">
        <v>76</v>
      </c>
      <c r="BJ104" t="s">
        <v>80</v>
      </c>
    </row>
    <row r="105" spans="1:62">
      <c r="A105" t="s">
        <v>62</v>
      </c>
      <c r="B105" t="s">
        <v>63</v>
      </c>
      <c r="C105">
        <v>285679</v>
      </c>
      <c r="D105" t="s">
        <v>259</v>
      </c>
      <c r="E105" t="s">
        <v>65</v>
      </c>
      <c r="F105" t="s">
        <v>159</v>
      </c>
      <c r="G105" t="s">
        <v>213</v>
      </c>
      <c r="H105" t="s">
        <v>63</v>
      </c>
      <c r="I105" t="s">
        <v>213</v>
      </c>
      <c r="J105" t="s">
        <v>213</v>
      </c>
      <c r="K105" t="s">
        <v>95</v>
      </c>
      <c r="L105">
        <v>202502140055</v>
      </c>
      <c r="M105" s="4">
        <v>45702</v>
      </c>
      <c r="N105" t="s">
        <v>107</v>
      </c>
      <c r="O105">
        <v>3</v>
      </c>
      <c r="P105" t="s">
        <v>70</v>
      </c>
      <c r="Q105" t="s">
        <v>71</v>
      </c>
      <c r="T105" t="s">
        <v>83</v>
      </c>
      <c r="U105" t="s">
        <v>89</v>
      </c>
      <c r="X105" t="s">
        <v>76</v>
      </c>
      <c r="Z105" t="s">
        <v>89</v>
      </c>
      <c r="AB105" t="s">
        <v>90</v>
      </c>
      <c r="AC105" t="s">
        <v>76</v>
      </c>
      <c r="AD105" t="s">
        <v>77</v>
      </c>
      <c r="AE105" t="s">
        <v>83</v>
      </c>
      <c r="AI105">
        <f>0.5</f>
        <v>0.5</v>
      </c>
      <c r="AM105" t="s">
        <v>79</v>
      </c>
      <c r="AP105" t="s">
        <v>76</v>
      </c>
      <c r="AS105" t="s">
        <v>84</v>
      </c>
      <c r="AT105">
        <f>16</f>
        <v>16</v>
      </c>
      <c r="AU105" t="s">
        <v>81</v>
      </c>
      <c r="AW105" t="s">
        <v>73</v>
      </c>
      <c r="AX105" t="s">
        <v>109</v>
      </c>
      <c r="AY105" t="s">
        <v>80</v>
      </c>
      <c r="AZ105" t="s">
        <v>90</v>
      </c>
      <c r="BA105" t="s">
        <v>91</v>
      </c>
      <c r="BB105" t="s">
        <v>83</v>
      </c>
      <c r="BC105" t="s">
        <v>89</v>
      </c>
      <c r="BE105" t="s">
        <v>84</v>
      </c>
      <c r="BF105">
        <f>1</f>
        <v>1</v>
      </c>
      <c r="BH105" t="s">
        <v>76</v>
      </c>
      <c r="BJ105" t="s">
        <v>80</v>
      </c>
    </row>
    <row r="106" spans="1:61">
      <c r="A106" t="s">
        <v>62</v>
      </c>
      <c r="B106" t="s">
        <v>63</v>
      </c>
      <c r="C106">
        <v>285679</v>
      </c>
      <c r="D106" t="s">
        <v>259</v>
      </c>
      <c r="E106" t="s">
        <v>65</v>
      </c>
      <c r="F106" t="s">
        <v>159</v>
      </c>
      <c r="G106" t="s">
        <v>213</v>
      </c>
      <c r="H106" t="s">
        <v>63</v>
      </c>
      <c r="I106" t="s">
        <v>213</v>
      </c>
      <c r="J106" t="s">
        <v>213</v>
      </c>
      <c r="K106" t="s">
        <v>95</v>
      </c>
      <c r="L106">
        <v>202502140055</v>
      </c>
      <c r="M106" s="4">
        <v>45702</v>
      </c>
      <c r="N106" t="s">
        <v>107</v>
      </c>
      <c r="O106">
        <v>3</v>
      </c>
      <c r="P106" t="s">
        <v>97</v>
      </c>
      <c r="Q106" t="s">
        <v>72</v>
      </c>
      <c r="V106" t="s">
        <v>76</v>
      </c>
      <c r="W106" t="s">
        <v>76</v>
      </c>
      <c r="X106" t="s">
        <v>76</v>
      </c>
      <c r="Y106" t="s">
        <v>98</v>
      </c>
      <c r="AB106" t="s">
        <v>91</v>
      </c>
      <c r="AC106" t="s">
        <v>90</v>
      </c>
      <c r="AE106" t="s">
        <v>83</v>
      </c>
      <c r="AF106" t="s">
        <v>99</v>
      </c>
      <c r="AG106" t="s">
        <v>84</v>
      </c>
      <c r="AH106" t="s">
        <v>90</v>
      </c>
      <c r="AI106" t="s">
        <v>90</v>
      </c>
      <c r="AJ106" t="s">
        <v>90</v>
      </c>
      <c r="AM106" t="s">
        <v>90</v>
      </c>
      <c r="AQ106" t="s">
        <v>90</v>
      </c>
      <c r="AR106">
        <f>0.12</f>
        <v>0.12</v>
      </c>
      <c r="AV106" t="s">
        <v>76</v>
      </c>
      <c r="BB106" t="s">
        <v>89</v>
      </c>
      <c r="BF106" t="s">
        <v>90</v>
      </c>
      <c r="BG106" t="s">
        <v>90</v>
      </c>
      <c r="BI106" t="s">
        <v>76</v>
      </c>
    </row>
    <row r="107" spans="1:62">
      <c r="A107" t="s">
        <v>62</v>
      </c>
      <c r="B107" t="s">
        <v>63</v>
      </c>
      <c r="C107">
        <v>285044</v>
      </c>
      <c r="D107" t="s">
        <v>260</v>
      </c>
      <c r="E107" t="s">
        <v>87</v>
      </c>
      <c r="F107" t="s">
        <v>261</v>
      </c>
      <c r="G107" t="s">
        <v>213</v>
      </c>
      <c r="H107" t="s">
        <v>63</v>
      </c>
      <c r="I107" t="s">
        <v>213</v>
      </c>
      <c r="J107" t="s">
        <v>213</v>
      </c>
      <c r="K107" t="s">
        <v>95</v>
      </c>
      <c r="L107">
        <v>202502120028</v>
      </c>
      <c r="M107" s="4">
        <v>45700</v>
      </c>
      <c r="N107" t="s">
        <v>107</v>
      </c>
      <c r="O107">
        <v>3</v>
      </c>
      <c r="P107" t="s">
        <v>70</v>
      </c>
      <c r="Q107" t="s">
        <v>71</v>
      </c>
      <c r="R107" t="s">
        <v>72</v>
      </c>
      <c r="T107" t="s">
        <v>73</v>
      </c>
      <c r="U107" t="s">
        <v>74</v>
      </c>
      <c r="X107" t="s">
        <v>76</v>
      </c>
      <c r="Z107" t="s">
        <v>89</v>
      </c>
      <c r="AB107" t="s">
        <v>90</v>
      </c>
      <c r="AC107">
        <f>4</f>
        <v>4</v>
      </c>
      <c r="AD107" t="s">
        <v>77</v>
      </c>
      <c r="AE107" t="s">
        <v>83</v>
      </c>
      <c r="AI107">
        <f>1</f>
        <v>1</v>
      </c>
      <c r="AM107" t="s">
        <v>79</v>
      </c>
      <c r="AP107" t="s">
        <v>76</v>
      </c>
      <c r="AS107" t="s">
        <v>74</v>
      </c>
      <c r="AT107">
        <f>32</f>
        <v>32</v>
      </c>
      <c r="AU107" t="s">
        <v>81</v>
      </c>
      <c r="AW107" t="s">
        <v>83</v>
      </c>
      <c r="AX107" t="s">
        <v>109</v>
      </c>
      <c r="AY107" t="s">
        <v>80</v>
      </c>
      <c r="AZ107" t="s">
        <v>82</v>
      </c>
      <c r="BA107" t="s">
        <v>81</v>
      </c>
      <c r="BB107" t="s">
        <v>73</v>
      </c>
      <c r="BC107" t="s">
        <v>85</v>
      </c>
      <c r="BE107" t="s">
        <v>84</v>
      </c>
      <c r="BF107">
        <f>1</f>
        <v>1</v>
      </c>
      <c r="BH107">
        <f>4</f>
        <v>4</v>
      </c>
      <c r="BJ107">
        <f>64</f>
        <v>64</v>
      </c>
    </row>
    <row r="108" spans="1:61">
      <c r="A108" t="s">
        <v>62</v>
      </c>
      <c r="B108" t="s">
        <v>63</v>
      </c>
      <c r="C108">
        <v>285044</v>
      </c>
      <c r="D108" t="s">
        <v>260</v>
      </c>
      <c r="E108" t="s">
        <v>87</v>
      </c>
      <c r="F108" t="s">
        <v>261</v>
      </c>
      <c r="G108" t="s">
        <v>213</v>
      </c>
      <c r="H108" t="s">
        <v>63</v>
      </c>
      <c r="I108" t="s">
        <v>213</v>
      </c>
      <c r="J108" t="s">
        <v>213</v>
      </c>
      <c r="K108" t="s">
        <v>95</v>
      </c>
      <c r="L108">
        <v>202502250039</v>
      </c>
      <c r="M108" s="4">
        <v>45715</v>
      </c>
      <c r="N108" t="s">
        <v>103</v>
      </c>
      <c r="O108">
        <v>65</v>
      </c>
      <c r="P108" t="s">
        <v>97</v>
      </c>
      <c r="Q108" t="s">
        <v>72</v>
      </c>
      <c r="S108" t="s">
        <v>72</v>
      </c>
      <c r="V108" t="s">
        <v>76</v>
      </c>
      <c r="W108" t="s">
        <v>76</v>
      </c>
      <c r="X108" t="s">
        <v>76</v>
      </c>
      <c r="Y108" t="s">
        <v>98</v>
      </c>
      <c r="AB108" t="s">
        <v>91</v>
      </c>
      <c r="AC108" t="s">
        <v>90</v>
      </c>
      <c r="AE108" t="s">
        <v>83</v>
      </c>
      <c r="AF108" t="s">
        <v>99</v>
      </c>
      <c r="AG108" t="s">
        <v>79</v>
      </c>
      <c r="AH108" t="s">
        <v>85</v>
      </c>
      <c r="AI108" t="s">
        <v>90</v>
      </c>
      <c r="AJ108" t="s">
        <v>85</v>
      </c>
      <c r="AM108" t="s">
        <v>90</v>
      </c>
      <c r="AQ108" t="s">
        <v>90</v>
      </c>
      <c r="AR108" t="s">
        <v>79</v>
      </c>
      <c r="AV108" t="s">
        <v>85</v>
      </c>
      <c r="BB108" t="s">
        <v>100</v>
      </c>
      <c r="BF108" t="s">
        <v>90</v>
      </c>
      <c r="BG108" t="s">
        <v>90</v>
      </c>
      <c r="BI108" t="s">
        <v>76</v>
      </c>
    </row>
    <row r="109" spans="1:62">
      <c r="A109" t="s">
        <v>62</v>
      </c>
      <c r="B109" t="s">
        <v>63</v>
      </c>
      <c r="C109">
        <v>291361</v>
      </c>
      <c r="D109" t="s">
        <v>262</v>
      </c>
      <c r="E109" t="s">
        <v>87</v>
      </c>
      <c r="F109" t="s">
        <v>230</v>
      </c>
      <c r="G109" t="s">
        <v>213</v>
      </c>
      <c r="H109" t="s">
        <v>63</v>
      </c>
      <c r="I109" t="s">
        <v>213</v>
      </c>
      <c r="J109" t="s">
        <v>213</v>
      </c>
      <c r="K109" t="s">
        <v>95</v>
      </c>
      <c r="L109">
        <v>202503240017</v>
      </c>
      <c r="M109" s="4">
        <v>45740</v>
      </c>
      <c r="N109" t="s">
        <v>237</v>
      </c>
      <c r="O109">
        <v>169</v>
      </c>
      <c r="P109" t="s">
        <v>216</v>
      </c>
      <c r="Q109" t="s">
        <v>71</v>
      </c>
      <c r="T109" t="s">
        <v>83</v>
      </c>
      <c r="U109" t="s">
        <v>89</v>
      </c>
      <c r="X109" t="s">
        <v>76</v>
      </c>
      <c r="Z109">
        <f>4</f>
        <v>4</v>
      </c>
      <c r="AB109" t="s">
        <v>90</v>
      </c>
      <c r="AC109" t="s">
        <v>76</v>
      </c>
      <c r="AD109" t="s">
        <v>77</v>
      </c>
      <c r="AE109" t="s">
        <v>83</v>
      </c>
      <c r="AI109" t="s">
        <v>99</v>
      </c>
      <c r="AM109" t="s">
        <v>89</v>
      </c>
      <c r="AP109" t="s">
        <v>76</v>
      </c>
      <c r="AS109" t="s">
        <v>84</v>
      </c>
      <c r="AX109" t="s">
        <v>109</v>
      </c>
      <c r="AY109" t="s">
        <v>80</v>
      </c>
      <c r="AZ109" t="s">
        <v>90</v>
      </c>
      <c r="BA109" t="s">
        <v>91</v>
      </c>
      <c r="BE109" t="s">
        <v>84</v>
      </c>
      <c r="BF109" t="s">
        <v>77</v>
      </c>
      <c r="BH109" t="s">
        <v>76</v>
      </c>
      <c r="BJ109" t="s">
        <v>80</v>
      </c>
    </row>
    <row r="110" spans="1:62">
      <c r="A110" t="s">
        <v>62</v>
      </c>
      <c r="B110" t="s">
        <v>63</v>
      </c>
      <c r="C110">
        <v>281948</v>
      </c>
      <c r="D110" t="s">
        <v>263</v>
      </c>
      <c r="E110" t="s">
        <v>87</v>
      </c>
      <c r="F110" t="s">
        <v>205</v>
      </c>
      <c r="G110" t="s">
        <v>213</v>
      </c>
      <c r="H110" t="s">
        <v>63</v>
      </c>
      <c r="I110" t="s">
        <v>213</v>
      </c>
      <c r="J110" t="s">
        <v>213</v>
      </c>
      <c r="K110" t="s">
        <v>68</v>
      </c>
      <c r="L110">
        <v>202501230045</v>
      </c>
      <c r="M110" s="4">
        <v>45680</v>
      </c>
      <c r="N110" t="s">
        <v>116</v>
      </c>
      <c r="O110">
        <v>63</v>
      </c>
      <c r="P110" t="s">
        <v>156</v>
      </c>
      <c r="Q110" t="s">
        <v>71</v>
      </c>
      <c r="U110" t="s">
        <v>73</v>
      </c>
      <c r="X110" t="s">
        <v>74</v>
      </c>
      <c r="Z110" t="s">
        <v>92</v>
      </c>
      <c r="AC110">
        <f>4</f>
        <v>4</v>
      </c>
      <c r="AD110" t="s">
        <v>100</v>
      </c>
      <c r="AI110" t="s">
        <v>78</v>
      </c>
      <c r="AM110" t="s">
        <v>79</v>
      </c>
      <c r="AP110" t="s">
        <v>76</v>
      </c>
      <c r="AT110" t="s">
        <v>81</v>
      </c>
      <c r="AX110" t="s">
        <v>141</v>
      </c>
      <c r="AZ110" t="s">
        <v>73</v>
      </c>
      <c r="BA110" t="s">
        <v>141</v>
      </c>
      <c r="BE110" t="s">
        <v>100</v>
      </c>
      <c r="BF110" t="s">
        <v>85</v>
      </c>
      <c r="BH110" t="s">
        <v>74</v>
      </c>
      <c r="BJ110" t="s">
        <v>92</v>
      </c>
    </row>
    <row r="111" spans="1:62">
      <c r="A111" t="s">
        <v>62</v>
      </c>
      <c r="B111" t="s">
        <v>63</v>
      </c>
      <c r="C111">
        <v>281948</v>
      </c>
      <c r="D111" t="s">
        <v>263</v>
      </c>
      <c r="E111" t="s">
        <v>87</v>
      </c>
      <c r="F111" t="s">
        <v>205</v>
      </c>
      <c r="G111" t="s">
        <v>213</v>
      </c>
      <c r="H111" t="s">
        <v>63</v>
      </c>
      <c r="I111" t="s">
        <v>213</v>
      </c>
      <c r="J111" t="s">
        <v>213</v>
      </c>
      <c r="K111" t="s">
        <v>68</v>
      </c>
      <c r="L111">
        <v>202501260013</v>
      </c>
      <c r="M111" s="4">
        <v>45683</v>
      </c>
      <c r="N111" t="s">
        <v>116</v>
      </c>
      <c r="O111">
        <v>63</v>
      </c>
      <c r="P111" t="s">
        <v>108</v>
      </c>
      <c r="Q111" t="s">
        <v>71</v>
      </c>
      <c r="T111" t="s">
        <v>73</v>
      </c>
      <c r="U111" t="s">
        <v>74</v>
      </c>
      <c r="X111" t="s">
        <v>76</v>
      </c>
      <c r="Z111" t="s">
        <v>92</v>
      </c>
      <c r="AB111" t="s">
        <v>90</v>
      </c>
      <c r="AC111" t="s">
        <v>74</v>
      </c>
      <c r="AD111" t="s">
        <v>77</v>
      </c>
      <c r="AE111" t="s">
        <v>73</v>
      </c>
      <c r="AI111">
        <f>1</f>
        <v>1</v>
      </c>
      <c r="AM111" t="s">
        <v>89</v>
      </c>
      <c r="AP111" t="s">
        <v>76</v>
      </c>
      <c r="AS111" t="s">
        <v>74</v>
      </c>
      <c r="AT111" t="s">
        <v>81</v>
      </c>
      <c r="AW111" t="s">
        <v>73</v>
      </c>
      <c r="AX111" t="s">
        <v>109</v>
      </c>
      <c r="AY111" t="s">
        <v>141</v>
      </c>
      <c r="AZ111" t="s">
        <v>82</v>
      </c>
      <c r="BA111" t="s">
        <v>81</v>
      </c>
      <c r="BB111" t="s">
        <v>73</v>
      </c>
      <c r="BC111" t="s">
        <v>85</v>
      </c>
      <c r="BE111" t="s">
        <v>84</v>
      </c>
      <c r="BF111">
        <f>2</f>
        <v>2</v>
      </c>
      <c r="BH111" t="s">
        <v>76</v>
      </c>
      <c r="BJ111" t="s">
        <v>92</v>
      </c>
    </row>
    <row r="112" spans="1:62">
      <c r="A112" t="s">
        <v>62</v>
      </c>
      <c r="B112" t="s">
        <v>63</v>
      </c>
      <c r="C112">
        <v>287551</v>
      </c>
      <c r="D112" t="s">
        <v>264</v>
      </c>
      <c r="E112" t="s">
        <v>65</v>
      </c>
      <c r="F112" t="s">
        <v>123</v>
      </c>
      <c r="G112" t="s">
        <v>213</v>
      </c>
      <c r="H112" t="s">
        <v>63</v>
      </c>
      <c r="I112" t="s">
        <v>213</v>
      </c>
      <c r="J112" t="s">
        <v>213</v>
      </c>
      <c r="K112" t="s">
        <v>95</v>
      </c>
      <c r="L112">
        <v>202503030015</v>
      </c>
      <c r="M112" s="4">
        <v>45720</v>
      </c>
      <c r="N112" t="s">
        <v>116</v>
      </c>
      <c r="O112">
        <v>63</v>
      </c>
      <c r="P112" t="s">
        <v>156</v>
      </c>
      <c r="Q112" t="s">
        <v>71</v>
      </c>
      <c r="U112" t="s">
        <v>73</v>
      </c>
      <c r="X112" t="s">
        <v>74</v>
      </c>
      <c r="Z112" t="s">
        <v>92</v>
      </c>
      <c r="AC112">
        <f>4</f>
        <v>4</v>
      </c>
      <c r="AD112" t="s">
        <v>100</v>
      </c>
      <c r="AI112" t="s">
        <v>78</v>
      </c>
      <c r="AM112" t="s">
        <v>79</v>
      </c>
      <c r="AP112" t="s">
        <v>76</v>
      </c>
      <c r="AT112" t="s">
        <v>81</v>
      </c>
      <c r="AX112" t="s">
        <v>141</v>
      </c>
      <c r="AZ112" t="s">
        <v>73</v>
      </c>
      <c r="BA112" t="s">
        <v>141</v>
      </c>
      <c r="BE112" t="s">
        <v>100</v>
      </c>
      <c r="BF112" t="s">
        <v>85</v>
      </c>
      <c r="BH112" t="s">
        <v>74</v>
      </c>
      <c r="BJ112" t="s">
        <v>92</v>
      </c>
    </row>
    <row r="113" spans="1:61">
      <c r="A113" t="s">
        <v>62</v>
      </c>
      <c r="B113" t="s">
        <v>63</v>
      </c>
      <c r="C113">
        <v>287551</v>
      </c>
      <c r="D113" t="s">
        <v>264</v>
      </c>
      <c r="E113" t="s">
        <v>65</v>
      </c>
      <c r="F113" t="s">
        <v>123</v>
      </c>
      <c r="G113" t="s">
        <v>213</v>
      </c>
      <c r="H113" t="s">
        <v>63</v>
      </c>
      <c r="I113" t="s">
        <v>213</v>
      </c>
      <c r="J113" t="s">
        <v>213</v>
      </c>
      <c r="K113" t="s">
        <v>95</v>
      </c>
      <c r="L113">
        <v>202502270049</v>
      </c>
      <c r="M113" s="4">
        <v>45715</v>
      </c>
      <c r="N113" t="s">
        <v>116</v>
      </c>
      <c r="O113">
        <v>63</v>
      </c>
      <c r="P113" t="s">
        <v>97</v>
      </c>
      <c r="Q113" t="s">
        <v>72</v>
      </c>
      <c r="V113" t="s">
        <v>76</v>
      </c>
      <c r="W113" t="s">
        <v>76</v>
      </c>
      <c r="X113" t="s">
        <v>76</v>
      </c>
      <c r="Y113" t="s">
        <v>98</v>
      </c>
      <c r="AB113" t="s">
        <v>91</v>
      </c>
      <c r="AC113" t="s">
        <v>90</v>
      </c>
      <c r="AE113" t="s">
        <v>83</v>
      </c>
      <c r="AF113" t="s">
        <v>99</v>
      </c>
      <c r="AG113" t="s">
        <v>84</v>
      </c>
      <c r="AH113" t="s">
        <v>90</v>
      </c>
      <c r="AI113" t="s">
        <v>90</v>
      </c>
      <c r="AJ113" t="s">
        <v>90</v>
      </c>
      <c r="AM113" t="s">
        <v>90</v>
      </c>
      <c r="AQ113" t="s">
        <v>90</v>
      </c>
      <c r="AR113">
        <f>0.25</f>
        <v>0.25</v>
      </c>
      <c r="AV113">
        <f>2</f>
        <v>2</v>
      </c>
      <c r="BB113" t="s">
        <v>89</v>
      </c>
      <c r="BF113" t="s">
        <v>90</v>
      </c>
      <c r="BG113" t="s">
        <v>90</v>
      </c>
      <c r="BI113" t="s">
        <v>76</v>
      </c>
    </row>
    <row r="114" spans="1:62">
      <c r="A114" t="s">
        <v>62</v>
      </c>
      <c r="B114" t="s">
        <v>63</v>
      </c>
      <c r="C114">
        <v>283690</v>
      </c>
      <c r="D114" t="s">
        <v>265</v>
      </c>
      <c r="E114" t="s">
        <v>65</v>
      </c>
      <c r="F114" t="s">
        <v>266</v>
      </c>
      <c r="G114" t="s">
        <v>213</v>
      </c>
      <c r="H114" t="s">
        <v>63</v>
      </c>
      <c r="I114" t="s">
        <v>213</v>
      </c>
      <c r="J114" t="s">
        <v>213</v>
      </c>
      <c r="K114" t="s">
        <v>68</v>
      </c>
      <c r="L114">
        <v>202502130047</v>
      </c>
      <c r="M114" s="4">
        <v>45702</v>
      </c>
      <c r="N114" t="s">
        <v>107</v>
      </c>
      <c r="O114">
        <v>3</v>
      </c>
      <c r="P114" t="s">
        <v>131</v>
      </c>
      <c r="Q114" t="s">
        <v>71</v>
      </c>
      <c r="AC114" t="s">
        <v>109</v>
      </c>
      <c r="AE114" t="s">
        <v>83</v>
      </c>
      <c r="AM114" t="s">
        <v>89</v>
      </c>
      <c r="AZ114">
        <f>2</f>
        <v>2</v>
      </c>
      <c r="BF114" t="s">
        <v>89</v>
      </c>
      <c r="BJ114" t="s">
        <v>83</v>
      </c>
    </row>
    <row r="115" spans="1:62">
      <c r="A115" t="s">
        <v>62</v>
      </c>
      <c r="B115" t="s">
        <v>63</v>
      </c>
      <c r="C115">
        <v>279903</v>
      </c>
      <c r="D115" t="s">
        <v>267</v>
      </c>
      <c r="E115" t="s">
        <v>65</v>
      </c>
      <c r="F115" t="s">
        <v>182</v>
      </c>
      <c r="G115" t="s">
        <v>213</v>
      </c>
      <c r="H115" t="s">
        <v>63</v>
      </c>
      <c r="I115" t="s">
        <v>213</v>
      </c>
      <c r="J115" t="s">
        <v>213</v>
      </c>
      <c r="K115" t="s">
        <v>95</v>
      </c>
      <c r="L115">
        <v>202501100035</v>
      </c>
      <c r="M115" s="4">
        <v>45667</v>
      </c>
      <c r="N115" t="s">
        <v>116</v>
      </c>
      <c r="O115">
        <v>63</v>
      </c>
      <c r="P115" t="s">
        <v>108</v>
      </c>
      <c r="Q115" t="s">
        <v>71</v>
      </c>
      <c r="T115" t="s">
        <v>83</v>
      </c>
      <c r="U115" t="s">
        <v>89</v>
      </c>
      <c r="X115" t="s">
        <v>76</v>
      </c>
      <c r="Z115" t="s">
        <v>89</v>
      </c>
      <c r="AB115" t="s">
        <v>90</v>
      </c>
      <c r="AC115" t="s">
        <v>76</v>
      </c>
      <c r="AD115" t="s">
        <v>77</v>
      </c>
      <c r="AE115" t="s">
        <v>83</v>
      </c>
      <c r="AI115">
        <f>0.06</f>
        <v>0.06</v>
      </c>
      <c r="AM115" t="s">
        <v>89</v>
      </c>
      <c r="AP115" t="s">
        <v>76</v>
      </c>
      <c r="AS115" t="s">
        <v>84</v>
      </c>
      <c r="AT115" t="s">
        <v>83</v>
      </c>
      <c r="AW115" t="s">
        <v>83</v>
      </c>
      <c r="AX115" t="s">
        <v>109</v>
      </c>
      <c r="AY115" t="s">
        <v>80</v>
      </c>
      <c r="AZ115" t="s">
        <v>90</v>
      </c>
      <c r="BA115" t="s">
        <v>91</v>
      </c>
      <c r="BB115" t="s">
        <v>83</v>
      </c>
      <c r="BC115" t="s">
        <v>89</v>
      </c>
      <c r="BE115" t="s">
        <v>84</v>
      </c>
      <c r="BF115">
        <f>0.12</f>
        <v>0.12</v>
      </c>
      <c r="BH115" t="s">
        <v>76</v>
      </c>
      <c r="BJ115" t="s">
        <v>80</v>
      </c>
    </row>
    <row r="116" spans="1:62">
      <c r="A116" t="s">
        <v>62</v>
      </c>
      <c r="B116" t="s">
        <v>63</v>
      </c>
      <c r="C116">
        <v>280732</v>
      </c>
      <c r="D116" t="s">
        <v>268</v>
      </c>
      <c r="E116" t="s">
        <v>65</v>
      </c>
      <c r="F116" t="s">
        <v>205</v>
      </c>
      <c r="G116" t="s">
        <v>213</v>
      </c>
      <c r="H116" t="s">
        <v>63</v>
      </c>
      <c r="I116" t="s">
        <v>213</v>
      </c>
      <c r="J116" t="s">
        <v>213</v>
      </c>
      <c r="K116" t="s">
        <v>68</v>
      </c>
      <c r="L116">
        <v>202501090038</v>
      </c>
      <c r="M116" s="4">
        <v>45666</v>
      </c>
      <c r="N116" t="s">
        <v>96</v>
      </c>
      <c r="O116">
        <v>21</v>
      </c>
      <c r="P116" t="s">
        <v>108</v>
      </c>
      <c r="Q116" t="s">
        <v>71</v>
      </c>
      <c r="T116" t="s">
        <v>83</v>
      </c>
      <c r="U116" t="s">
        <v>89</v>
      </c>
      <c r="X116" t="s">
        <v>76</v>
      </c>
      <c r="Z116" t="s">
        <v>89</v>
      </c>
      <c r="AB116" t="s">
        <v>90</v>
      </c>
      <c r="AC116" t="s">
        <v>76</v>
      </c>
      <c r="AD116" t="s">
        <v>77</v>
      </c>
      <c r="AE116" t="s">
        <v>83</v>
      </c>
      <c r="AI116">
        <f>0.06</f>
        <v>0.06</v>
      </c>
      <c r="AM116" t="s">
        <v>89</v>
      </c>
      <c r="AP116" t="s">
        <v>76</v>
      </c>
      <c r="AS116" t="s">
        <v>84</v>
      </c>
      <c r="AT116" t="s">
        <v>83</v>
      </c>
      <c r="AW116" t="s">
        <v>83</v>
      </c>
      <c r="AX116" t="s">
        <v>109</v>
      </c>
      <c r="AY116" t="s">
        <v>80</v>
      </c>
      <c r="AZ116" t="s">
        <v>90</v>
      </c>
      <c r="BA116" t="s">
        <v>91</v>
      </c>
      <c r="BB116" t="s">
        <v>83</v>
      </c>
      <c r="BC116" t="s">
        <v>89</v>
      </c>
      <c r="BE116" t="s">
        <v>84</v>
      </c>
      <c r="BF116">
        <f>0.12</f>
        <v>0.12</v>
      </c>
      <c r="BH116" t="s">
        <v>76</v>
      </c>
      <c r="BJ116" t="s">
        <v>80</v>
      </c>
    </row>
    <row r="117" spans="1:62">
      <c r="A117" t="s">
        <v>62</v>
      </c>
      <c r="B117" t="s">
        <v>63</v>
      </c>
      <c r="C117">
        <v>296012</v>
      </c>
      <c r="D117" t="s">
        <v>269</v>
      </c>
      <c r="E117" t="s">
        <v>65</v>
      </c>
      <c r="F117" t="s">
        <v>159</v>
      </c>
      <c r="G117" t="s">
        <v>213</v>
      </c>
      <c r="H117" t="s">
        <v>63</v>
      </c>
      <c r="I117" t="s">
        <v>213</v>
      </c>
      <c r="J117" t="s">
        <v>213</v>
      </c>
      <c r="K117" t="s">
        <v>95</v>
      </c>
      <c r="L117">
        <v>202504300033</v>
      </c>
      <c r="M117" s="4">
        <v>45777</v>
      </c>
      <c r="N117" t="s">
        <v>116</v>
      </c>
      <c r="O117">
        <v>63</v>
      </c>
      <c r="P117" t="s">
        <v>156</v>
      </c>
      <c r="Q117" t="s">
        <v>71</v>
      </c>
      <c r="U117" t="s">
        <v>81</v>
      </c>
      <c r="X117" t="s">
        <v>82</v>
      </c>
      <c r="Z117" t="s">
        <v>92</v>
      </c>
      <c r="AA117" t="s">
        <v>92</v>
      </c>
      <c r="AC117" t="s">
        <v>109</v>
      </c>
      <c r="AD117" t="s">
        <v>82</v>
      </c>
      <c r="AI117" t="s">
        <v>79</v>
      </c>
      <c r="AM117" t="s">
        <v>79</v>
      </c>
      <c r="AO117" t="s">
        <v>89</v>
      </c>
      <c r="AP117" t="s">
        <v>89</v>
      </c>
      <c r="AQ117" t="s">
        <v>74</v>
      </c>
      <c r="AT117" t="s">
        <v>81</v>
      </c>
      <c r="AX117" t="s">
        <v>220</v>
      </c>
      <c r="AZ117">
        <f>32</f>
        <v>32</v>
      </c>
      <c r="BA117" t="s">
        <v>141</v>
      </c>
      <c r="BD117" t="s">
        <v>141</v>
      </c>
      <c r="BE117" t="s">
        <v>82</v>
      </c>
      <c r="BF117" t="s">
        <v>100</v>
      </c>
      <c r="BH117" t="s">
        <v>82</v>
      </c>
      <c r="BJ117" t="s">
        <v>92</v>
      </c>
    </row>
    <row r="118" spans="1:62">
      <c r="A118" t="s">
        <v>62</v>
      </c>
      <c r="B118" t="s">
        <v>63</v>
      </c>
      <c r="C118">
        <v>296012</v>
      </c>
      <c r="D118" t="s">
        <v>269</v>
      </c>
      <c r="E118" t="s">
        <v>65</v>
      </c>
      <c r="F118" t="s">
        <v>159</v>
      </c>
      <c r="G118" t="s">
        <v>213</v>
      </c>
      <c r="H118" t="s">
        <v>63</v>
      </c>
      <c r="I118" t="s">
        <v>213</v>
      </c>
      <c r="J118" t="s">
        <v>213</v>
      </c>
      <c r="K118" t="s">
        <v>95</v>
      </c>
      <c r="L118">
        <v>202504250016</v>
      </c>
      <c r="M118" s="4">
        <v>45772</v>
      </c>
      <c r="N118" t="s">
        <v>270</v>
      </c>
      <c r="O118">
        <v>168</v>
      </c>
      <c r="P118" t="s">
        <v>108</v>
      </c>
      <c r="Q118" t="s">
        <v>71</v>
      </c>
      <c r="T118" t="s">
        <v>83</v>
      </c>
      <c r="U118" t="s">
        <v>89</v>
      </c>
      <c r="X118" t="s">
        <v>76</v>
      </c>
      <c r="Z118" t="s">
        <v>89</v>
      </c>
      <c r="AB118" t="s">
        <v>90</v>
      </c>
      <c r="AC118" t="s">
        <v>76</v>
      </c>
      <c r="AD118" t="s">
        <v>77</v>
      </c>
      <c r="AE118" t="s">
        <v>83</v>
      </c>
      <c r="AI118">
        <f>0.5</f>
        <v>0.5</v>
      </c>
      <c r="AM118" t="s">
        <v>89</v>
      </c>
      <c r="AP118" t="s">
        <v>76</v>
      </c>
      <c r="AS118">
        <f>4</f>
        <v>4</v>
      </c>
      <c r="AT118" t="s">
        <v>83</v>
      </c>
      <c r="AW118" t="s">
        <v>83</v>
      </c>
      <c r="AX118" t="s">
        <v>109</v>
      </c>
      <c r="AY118" t="s">
        <v>80</v>
      </c>
      <c r="AZ118" t="s">
        <v>90</v>
      </c>
      <c r="BA118" t="s">
        <v>91</v>
      </c>
      <c r="BB118" t="s">
        <v>83</v>
      </c>
      <c r="BC118" t="s">
        <v>89</v>
      </c>
      <c r="BE118" t="s">
        <v>84</v>
      </c>
      <c r="BF118" t="s">
        <v>77</v>
      </c>
      <c r="BH118" t="s">
        <v>76</v>
      </c>
      <c r="BJ118" t="s">
        <v>80</v>
      </c>
    </row>
    <row r="119" spans="1:61">
      <c r="A119" t="s">
        <v>62</v>
      </c>
      <c r="B119" t="s">
        <v>63</v>
      </c>
      <c r="C119">
        <v>299437</v>
      </c>
      <c r="D119" t="s">
        <v>271</v>
      </c>
      <c r="E119" t="s">
        <v>87</v>
      </c>
      <c r="F119" t="s">
        <v>222</v>
      </c>
      <c r="G119" t="s">
        <v>213</v>
      </c>
      <c r="H119" t="s">
        <v>63</v>
      </c>
      <c r="I119" t="s">
        <v>213</v>
      </c>
      <c r="J119" t="s">
        <v>213</v>
      </c>
      <c r="K119" t="s">
        <v>68</v>
      </c>
      <c r="L119">
        <v>202505220032</v>
      </c>
      <c r="M119" s="4">
        <v>45799</v>
      </c>
      <c r="N119" t="s">
        <v>163</v>
      </c>
      <c r="O119">
        <v>12</v>
      </c>
      <c r="P119" t="s">
        <v>272</v>
      </c>
      <c r="Q119" t="s">
        <v>72</v>
      </c>
      <c r="V119" t="s">
        <v>76</v>
      </c>
      <c r="Y119" t="s">
        <v>74</v>
      </c>
      <c r="AE119" t="s">
        <v>109</v>
      </c>
      <c r="AF119">
        <f>4</f>
        <v>4</v>
      </c>
      <c r="AJ119" t="s">
        <v>85</v>
      </c>
      <c r="AK119" t="s">
        <v>273</v>
      </c>
      <c r="AL119" t="s">
        <v>274</v>
      </c>
      <c r="AQ119">
        <f>4</f>
        <v>4</v>
      </c>
      <c r="AU119" t="s">
        <v>74</v>
      </c>
      <c r="BG119" t="s">
        <v>90</v>
      </c>
      <c r="BI119" t="s">
        <v>76</v>
      </c>
    </row>
    <row r="120" spans="1:62">
      <c r="A120" t="s">
        <v>62</v>
      </c>
      <c r="B120" t="s">
        <v>63</v>
      </c>
      <c r="C120">
        <v>278046</v>
      </c>
      <c r="D120" t="s">
        <v>275</v>
      </c>
      <c r="E120" t="s">
        <v>87</v>
      </c>
      <c r="F120" t="s">
        <v>276</v>
      </c>
      <c r="G120" t="s">
        <v>213</v>
      </c>
      <c r="H120" t="s">
        <v>63</v>
      </c>
      <c r="I120" t="s">
        <v>213</v>
      </c>
      <c r="J120" t="s">
        <v>213</v>
      </c>
      <c r="K120" t="s">
        <v>95</v>
      </c>
      <c r="L120">
        <v>202501060014</v>
      </c>
      <c r="M120" s="4">
        <v>45663</v>
      </c>
      <c r="N120" t="s">
        <v>107</v>
      </c>
      <c r="O120">
        <v>3</v>
      </c>
      <c r="P120" t="s">
        <v>70</v>
      </c>
      <c r="Q120" t="s">
        <v>71</v>
      </c>
      <c r="T120" t="s">
        <v>73</v>
      </c>
      <c r="U120" t="s">
        <v>74</v>
      </c>
      <c r="X120" t="s">
        <v>76</v>
      </c>
      <c r="Z120">
        <f>32</f>
        <v>32</v>
      </c>
      <c r="AB120" t="s">
        <v>75</v>
      </c>
      <c r="AC120" t="s">
        <v>76</v>
      </c>
      <c r="AD120" t="s">
        <v>77</v>
      </c>
      <c r="AE120" t="s">
        <v>83</v>
      </c>
      <c r="AI120" t="s">
        <v>78</v>
      </c>
      <c r="AM120" t="s">
        <v>79</v>
      </c>
      <c r="AP120" t="s">
        <v>76</v>
      </c>
      <c r="AS120" t="s">
        <v>74</v>
      </c>
      <c r="AT120" t="s">
        <v>81</v>
      </c>
      <c r="AU120" t="s">
        <v>81</v>
      </c>
      <c r="AW120" t="s">
        <v>73</v>
      </c>
      <c r="AX120" t="s">
        <v>109</v>
      </c>
      <c r="AY120">
        <f>32</f>
        <v>32</v>
      </c>
      <c r="AZ120" t="s">
        <v>82</v>
      </c>
      <c r="BA120" t="s">
        <v>81</v>
      </c>
      <c r="BB120" t="s">
        <v>73</v>
      </c>
      <c r="BC120" t="s">
        <v>85</v>
      </c>
      <c r="BE120" t="s">
        <v>84</v>
      </c>
      <c r="BF120" t="s">
        <v>85</v>
      </c>
      <c r="BH120" t="s">
        <v>76</v>
      </c>
      <c r="BJ120" t="s">
        <v>92</v>
      </c>
    </row>
    <row r="121" spans="1:62">
      <c r="A121" t="s">
        <v>62</v>
      </c>
      <c r="B121" t="s">
        <v>63</v>
      </c>
      <c r="C121">
        <v>278046</v>
      </c>
      <c r="D121" t="s">
        <v>275</v>
      </c>
      <c r="E121" t="s">
        <v>87</v>
      </c>
      <c r="F121" t="s">
        <v>276</v>
      </c>
      <c r="G121" t="s">
        <v>213</v>
      </c>
      <c r="H121" t="s">
        <v>63</v>
      </c>
      <c r="I121" t="s">
        <v>213</v>
      </c>
      <c r="J121" t="s">
        <v>213</v>
      </c>
      <c r="K121" t="s">
        <v>95</v>
      </c>
      <c r="L121">
        <v>202501080051</v>
      </c>
      <c r="M121" s="4">
        <v>45665</v>
      </c>
      <c r="N121" t="s">
        <v>116</v>
      </c>
      <c r="O121">
        <v>63</v>
      </c>
      <c r="P121" t="s">
        <v>131</v>
      </c>
      <c r="Q121" t="s">
        <v>71</v>
      </c>
      <c r="AC121" t="s">
        <v>109</v>
      </c>
      <c r="AE121" t="s">
        <v>83</v>
      </c>
      <c r="AM121" t="s">
        <v>89</v>
      </c>
      <c r="AZ121" t="s">
        <v>76</v>
      </c>
      <c r="BF121" t="s">
        <v>89</v>
      </c>
      <c r="BJ121" t="s">
        <v>83</v>
      </c>
    </row>
    <row r="122" spans="1:62">
      <c r="A122" t="s">
        <v>62</v>
      </c>
      <c r="B122" t="s">
        <v>63</v>
      </c>
      <c r="C122">
        <v>285616</v>
      </c>
      <c r="D122" t="s">
        <v>277</v>
      </c>
      <c r="E122" t="s">
        <v>65</v>
      </c>
      <c r="F122" t="s">
        <v>133</v>
      </c>
      <c r="G122" t="s">
        <v>213</v>
      </c>
      <c r="H122" t="s">
        <v>63</v>
      </c>
      <c r="I122" t="s">
        <v>213</v>
      </c>
      <c r="J122" t="s">
        <v>213</v>
      </c>
      <c r="K122" t="s">
        <v>95</v>
      </c>
      <c r="L122">
        <v>202502170006</v>
      </c>
      <c r="M122" s="4">
        <v>45705</v>
      </c>
      <c r="N122" t="s">
        <v>107</v>
      </c>
      <c r="O122">
        <v>3</v>
      </c>
      <c r="P122" t="s">
        <v>104</v>
      </c>
      <c r="Q122" t="s">
        <v>71</v>
      </c>
      <c r="U122">
        <f>8</f>
        <v>8</v>
      </c>
      <c r="X122" t="s">
        <v>89</v>
      </c>
      <c r="Z122">
        <f>16</f>
        <v>16</v>
      </c>
      <c r="AA122">
        <f>16</f>
        <v>16</v>
      </c>
      <c r="AD122" t="s">
        <v>76</v>
      </c>
      <c r="AI122" t="s">
        <v>76</v>
      </c>
      <c r="AO122" t="s">
        <v>89</v>
      </c>
      <c r="AP122" t="s">
        <v>89</v>
      </c>
      <c r="AS122">
        <f>32</f>
        <v>32</v>
      </c>
      <c r="AX122" t="s">
        <v>109</v>
      </c>
      <c r="AZ122">
        <f>8</f>
        <v>8</v>
      </c>
      <c r="BE122">
        <f>2</f>
        <v>2</v>
      </c>
      <c r="BF122">
        <f>4</f>
        <v>4</v>
      </c>
      <c r="BH122" t="s">
        <v>76</v>
      </c>
      <c r="BJ122" t="s">
        <v>92</v>
      </c>
    </row>
    <row r="123" spans="1:62">
      <c r="A123" t="s">
        <v>62</v>
      </c>
      <c r="B123" t="s">
        <v>63</v>
      </c>
      <c r="C123">
        <v>297489</v>
      </c>
      <c r="D123" t="s">
        <v>278</v>
      </c>
      <c r="E123" t="s">
        <v>65</v>
      </c>
      <c r="F123" t="s">
        <v>230</v>
      </c>
      <c r="G123" t="s">
        <v>213</v>
      </c>
      <c r="H123" t="s">
        <v>63</v>
      </c>
      <c r="I123" t="s">
        <v>213</v>
      </c>
      <c r="J123" t="s">
        <v>213</v>
      </c>
      <c r="K123" t="s">
        <v>95</v>
      </c>
      <c r="L123">
        <v>202505150030</v>
      </c>
      <c r="M123" s="4">
        <v>45792</v>
      </c>
      <c r="N123" t="s">
        <v>107</v>
      </c>
      <c r="O123">
        <v>3</v>
      </c>
      <c r="P123" t="s">
        <v>156</v>
      </c>
      <c r="Q123" t="s">
        <v>71</v>
      </c>
      <c r="U123">
        <f>32</f>
        <v>32</v>
      </c>
      <c r="X123" t="s">
        <v>82</v>
      </c>
      <c r="Z123" t="s">
        <v>92</v>
      </c>
      <c r="AA123" t="s">
        <v>92</v>
      </c>
      <c r="AC123" t="s">
        <v>109</v>
      </c>
      <c r="AD123" t="s">
        <v>82</v>
      </c>
      <c r="AI123" t="s">
        <v>79</v>
      </c>
      <c r="AM123" t="s">
        <v>89</v>
      </c>
      <c r="AO123" t="s">
        <v>89</v>
      </c>
      <c r="AP123" t="s">
        <v>89</v>
      </c>
      <c r="AQ123" t="s">
        <v>74</v>
      </c>
      <c r="AT123">
        <f>32</f>
        <v>32</v>
      </c>
      <c r="AX123" t="s">
        <v>220</v>
      </c>
      <c r="AZ123" t="s">
        <v>81</v>
      </c>
      <c r="BA123" t="s">
        <v>141</v>
      </c>
      <c r="BD123" t="s">
        <v>141</v>
      </c>
      <c r="BE123" t="s">
        <v>82</v>
      </c>
      <c r="BF123">
        <f>4</f>
        <v>4</v>
      </c>
      <c r="BH123" t="s">
        <v>82</v>
      </c>
      <c r="BJ123" t="s">
        <v>92</v>
      </c>
    </row>
    <row r="124" spans="1:61">
      <c r="A124" t="s">
        <v>62</v>
      </c>
      <c r="B124" t="s">
        <v>63</v>
      </c>
      <c r="C124">
        <v>298748</v>
      </c>
      <c r="D124" t="s">
        <v>279</v>
      </c>
      <c r="E124" t="s">
        <v>65</v>
      </c>
      <c r="F124" t="s">
        <v>94</v>
      </c>
      <c r="G124" t="s">
        <v>213</v>
      </c>
      <c r="H124" t="s">
        <v>63</v>
      </c>
      <c r="I124" t="s">
        <v>213</v>
      </c>
      <c r="J124" t="s">
        <v>213</v>
      </c>
      <c r="K124" t="s">
        <v>95</v>
      </c>
      <c r="L124">
        <v>202505210036</v>
      </c>
      <c r="M124" s="4">
        <v>45799</v>
      </c>
      <c r="N124" t="s">
        <v>163</v>
      </c>
      <c r="O124">
        <v>12</v>
      </c>
      <c r="P124" t="s">
        <v>272</v>
      </c>
      <c r="Q124" t="s">
        <v>72</v>
      </c>
      <c r="V124" t="s">
        <v>76</v>
      </c>
      <c r="Y124" t="s">
        <v>74</v>
      </c>
      <c r="AE124" t="s">
        <v>109</v>
      </c>
      <c r="AF124">
        <f>4</f>
        <v>4</v>
      </c>
      <c r="AJ124" t="s">
        <v>85</v>
      </c>
      <c r="AK124" t="s">
        <v>200</v>
      </c>
      <c r="AL124" t="s">
        <v>274</v>
      </c>
      <c r="AQ124">
        <f>4</f>
        <v>4</v>
      </c>
      <c r="AU124" t="s">
        <v>74</v>
      </c>
      <c r="BG124">
        <f>1</f>
        <v>1</v>
      </c>
      <c r="BI124" t="s">
        <v>76</v>
      </c>
    </row>
    <row r="125" spans="1:62">
      <c r="A125" t="s">
        <v>62</v>
      </c>
      <c r="B125" t="s">
        <v>63</v>
      </c>
      <c r="C125">
        <v>298748</v>
      </c>
      <c r="D125" t="s">
        <v>279</v>
      </c>
      <c r="E125" t="s">
        <v>65</v>
      </c>
      <c r="F125" t="s">
        <v>94</v>
      </c>
      <c r="G125" t="s">
        <v>213</v>
      </c>
      <c r="H125" t="s">
        <v>63</v>
      </c>
      <c r="I125" t="s">
        <v>213</v>
      </c>
      <c r="J125" t="s">
        <v>213</v>
      </c>
      <c r="K125" t="s">
        <v>95</v>
      </c>
      <c r="L125">
        <v>202505190012</v>
      </c>
      <c r="M125" s="4">
        <v>45796</v>
      </c>
      <c r="N125" t="s">
        <v>107</v>
      </c>
      <c r="O125">
        <v>3</v>
      </c>
      <c r="P125" t="s">
        <v>108</v>
      </c>
      <c r="Q125" t="s">
        <v>71</v>
      </c>
      <c r="T125" t="s">
        <v>83</v>
      </c>
      <c r="U125" t="s">
        <v>89</v>
      </c>
      <c r="X125" t="s">
        <v>76</v>
      </c>
      <c r="Z125" t="s">
        <v>89</v>
      </c>
      <c r="AB125" t="s">
        <v>90</v>
      </c>
      <c r="AC125">
        <f>4</f>
        <v>4</v>
      </c>
      <c r="AD125" t="s">
        <v>77</v>
      </c>
      <c r="AE125" t="s">
        <v>83</v>
      </c>
      <c r="AI125">
        <f>0.06</f>
        <v>0.06</v>
      </c>
      <c r="AM125" t="s">
        <v>89</v>
      </c>
      <c r="AP125" t="s">
        <v>76</v>
      </c>
      <c r="AS125" t="s">
        <v>84</v>
      </c>
      <c r="AT125">
        <f>16</f>
        <v>16</v>
      </c>
      <c r="AW125" t="s">
        <v>83</v>
      </c>
      <c r="AX125" t="s">
        <v>109</v>
      </c>
      <c r="AY125" t="s">
        <v>80</v>
      </c>
      <c r="AZ125" t="s">
        <v>90</v>
      </c>
      <c r="BA125" t="s">
        <v>91</v>
      </c>
      <c r="BB125" t="s">
        <v>83</v>
      </c>
      <c r="BC125" t="s">
        <v>89</v>
      </c>
      <c r="BE125" t="s">
        <v>84</v>
      </c>
      <c r="BF125">
        <f>0.12</f>
        <v>0.12</v>
      </c>
      <c r="BH125" t="s">
        <v>76</v>
      </c>
      <c r="BJ125" t="s">
        <v>80</v>
      </c>
    </row>
    <row r="126" spans="1:61">
      <c r="A126" t="s">
        <v>62</v>
      </c>
      <c r="B126" t="s">
        <v>63</v>
      </c>
      <c r="C126">
        <v>298748</v>
      </c>
      <c r="D126" t="s">
        <v>279</v>
      </c>
      <c r="E126" t="s">
        <v>65</v>
      </c>
      <c r="F126" t="s">
        <v>94</v>
      </c>
      <c r="G126" t="s">
        <v>213</v>
      </c>
      <c r="H126" t="s">
        <v>63</v>
      </c>
      <c r="I126" t="s">
        <v>213</v>
      </c>
      <c r="J126" t="s">
        <v>213</v>
      </c>
      <c r="K126" t="s">
        <v>95</v>
      </c>
      <c r="L126">
        <v>202505190012</v>
      </c>
      <c r="M126" s="4">
        <v>45796</v>
      </c>
      <c r="N126" t="s">
        <v>107</v>
      </c>
      <c r="O126">
        <v>3</v>
      </c>
      <c r="P126" t="s">
        <v>169</v>
      </c>
      <c r="Q126" t="s">
        <v>72</v>
      </c>
      <c r="T126" t="s">
        <v>98</v>
      </c>
      <c r="U126">
        <f>1</f>
        <v>1</v>
      </c>
      <c r="W126" t="s">
        <v>100</v>
      </c>
      <c r="Y126">
        <f>2</f>
        <v>2</v>
      </c>
      <c r="AB126" t="s">
        <v>90</v>
      </c>
      <c r="AD126" t="s">
        <v>84</v>
      </c>
      <c r="AE126" t="s">
        <v>109</v>
      </c>
      <c r="AF126" t="s">
        <v>76</v>
      </c>
      <c r="AG126" t="s">
        <v>126</v>
      </c>
      <c r="AJ126" t="s">
        <v>79</v>
      </c>
      <c r="AM126" t="s">
        <v>78</v>
      </c>
      <c r="AQ126">
        <f>4</f>
        <v>4</v>
      </c>
      <c r="AV126" t="s">
        <v>75</v>
      </c>
      <c r="AW126">
        <f>2</f>
        <v>2</v>
      </c>
      <c r="BD126">
        <f>0.5</f>
        <v>0.5</v>
      </c>
      <c r="BF126" t="s">
        <v>89</v>
      </c>
      <c r="BG126" t="s">
        <v>90</v>
      </c>
      <c r="BI126" t="s">
        <v>76</v>
      </c>
    </row>
    <row r="127" spans="1:62">
      <c r="A127" t="s">
        <v>62</v>
      </c>
      <c r="B127" t="s">
        <v>63</v>
      </c>
      <c r="C127">
        <v>287211</v>
      </c>
      <c r="D127" t="s">
        <v>280</v>
      </c>
      <c r="E127" t="s">
        <v>65</v>
      </c>
      <c r="F127" t="s">
        <v>159</v>
      </c>
      <c r="G127" t="s">
        <v>213</v>
      </c>
      <c r="H127" t="s">
        <v>63</v>
      </c>
      <c r="I127" t="s">
        <v>213</v>
      </c>
      <c r="J127" t="s">
        <v>213</v>
      </c>
      <c r="K127" t="s">
        <v>95</v>
      </c>
      <c r="L127">
        <v>202503030016</v>
      </c>
      <c r="M127" s="4">
        <v>45719</v>
      </c>
      <c r="N127" t="s">
        <v>116</v>
      </c>
      <c r="O127">
        <v>63</v>
      </c>
      <c r="P127" t="s">
        <v>156</v>
      </c>
      <c r="Q127" t="s">
        <v>71</v>
      </c>
      <c r="U127" t="s">
        <v>73</v>
      </c>
      <c r="X127" t="s">
        <v>74</v>
      </c>
      <c r="Z127" t="s">
        <v>92</v>
      </c>
      <c r="AC127">
        <f>4</f>
        <v>4</v>
      </c>
      <c r="AD127" t="s">
        <v>100</v>
      </c>
      <c r="AI127" t="s">
        <v>78</v>
      </c>
      <c r="AM127" t="s">
        <v>79</v>
      </c>
      <c r="AP127" t="s">
        <v>76</v>
      </c>
      <c r="AT127" t="s">
        <v>81</v>
      </c>
      <c r="AX127" t="s">
        <v>141</v>
      </c>
      <c r="AZ127" t="s">
        <v>73</v>
      </c>
      <c r="BA127" t="s">
        <v>141</v>
      </c>
      <c r="BE127" t="s">
        <v>100</v>
      </c>
      <c r="BF127">
        <f>4</f>
        <v>4</v>
      </c>
      <c r="BH127" t="s">
        <v>74</v>
      </c>
      <c r="BJ127" t="s">
        <v>92</v>
      </c>
    </row>
    <row r="128" spans="1:62">
      <c r="A128" t="s">
        <v>62</v>
      </c>
      <c r="B128" t="s">
        <v>63</v>
      </c>
      <c r="C128">
        <v>286337</v>
      </c>
      <c r="D128" t="s">
        <v>281</v>
      </c>
      <c r="E128" t="s">
        <v>65</v>
      </c>
      <c r="F128" t="s">
        <v>282</v>
      </c>
      <c r="G128" t="s">
        <v>213</v>
      </c>
      <c r="H128" t="s">
        <v>63</v>
      </c>
      <c r="I128" t="s">
        <v>213</v>
      </c>
      <c r="J128" t="s">
        <v>213</v>
      </c>
      <c r="K128" t="s">
        <v>95</v>
      </c>
      <c r="L128">
        <v>202502220016</v>
      </c>
      <c r="M128" s="4">
        <v>45710</v>
      </c>
      <c r="N128" t="s">
        <v>116</v>
      </c>
      <c r="O128">
        <v>63</v>
      </c>
      <c r="P128" t="s">
        <v>156</v>
      </c>
      <c r="Q128" t="s">
        <v>71</v>
      </c>
      <c r="U128">
        <f>16</f>
        <v>16</v>
      </c>
      <c r="X128" t="s">
        <v>74</v>
      </c>
      <c r="Z128" t="s">
        <v>92</v>
      </c>
      <c r="AC128">
        <f>4</f>
        <v>4</v>
      </c>
      <c r="AD128" t="s">
        <v>100</v>
      </c>
      <c r="AI128" t="s">
        <v>78</v>
      </c>
      <c r="AM128" t="s">
        <v>79</v>
      </c>
      <c r="AP128" t="s">
        <v>76</v>
      </c>
      <c r="AT128" t="s">
        <v>81</v>
      </c>
      <c r="AX128" t="s">
        <v>141</v>
      </c>
      <c r="AZ128" t="s">
        <v>73</v>
      </c>
      <c r="BA128" t="s">
        <v>141</v>
      </c>
      <c r="BE128" t="s">
        <v>100</v>
      </c>
      <c r="BF128" t="s">
        <v>85</v>
      </c>
      <c r="BH128" t="s">
        <v>74</v>
      </c>
      <c r="BJ128" t="s">
        <v>92</v>
      </c>
    </row>
    <row r="129" spans="1:62">
      <c r="A129" t="s">
        <v>62</v>
      </c>
      <c r="B129" t="s">
        <v>63</v>
      </c>
      <c r="C129">
        <v>287955</v>
      </c>
      <c r="D129" t="s">
        <v>283</v>
      </c>
      <c r="E129" t="s">
        <v>65</v>
      </c>
      <c r="F129" t="s">
        <v>284</v>
      </c>
      <c r="G129" t="s">
        <v>213</v>
      </c>
      <c r="H129" t="s">
        <v>63</v>
      </c>
      <c r="I129" t="s">
        <v>213</v>
      </c>
      <c r="J129" t="s">
        <v>213</v>
      </c>
      <c r="K129" t="s">
        <v>68</v>
      </c>
      <c r="L129">
        <v>202503050022</v>
      </c>
      <c r="M129" s="4">
        <v>45721</v>
      </c>
      <c r="N129" t="s">
        <v>116</v>
      </c>
      <c r="O129">
        <v>63</v>
      </c>
      <c r="P129" t="s">
        <v>156</v>
      </c>
      <c r="Q129" t="s">
        <v>71</v>
      </c>
      <c r="U129">
        <f>16</f>
        <v>16</v>
      </c>
      <c r="X129" t="s">
        <v>74</v>
      </c>
      <c r="Z129" t="s">
        <v>92</v>
      </c>
      <c r="AC129">
        <f>4</f>
        <v>4</v>
      </c>
      <c r="AD129" t="s">
        <v>100</v>
      </c>
      <c r="AI129" t="s">
        <v>78</v>
      </c>
      <c r="AM129" t="s">
        <v>79</v>
      </c>
      <c r="AP129" t="s">
        <v>76</v>
      </c>
      <c r="AT129" t="s">
        <v>81</v>
      </c>
      <c r="AX129" t="s">
        <v>141</v>
      </c>
      <c r="AZ129" t="s">
        <v>73</v>
      </c>
      <c r="BA129" t="s">
        <v>141</v>
      </c>
      <c r="BE129" t="s">
        <v>100</v>
      </c>
      <c r="BF129" t="s">
        <v>85</v>
      </c>
      <c r="BH129" t="s">
        <v>74</v>
      </c>
      <c r="BJ129" t="s">
        <v>92</v>
      </c>
    </row>
    <row r="130" spans="1:62">
      <c r="A130" t="s">
        <v>62</v>
      </c>
      <c r="B130" t="s">
        <v>63</v>
      </c>
      <c r="C130">
        <v>287955</v>
      </c>
      <c r="D130" t="s">
        <v>283</v>
      </c>
      <c r="E130" t="s">
        <v>65</v>
      </c>
      <c r="F130" t="s">
        <v>284</v>
      </c>
      <c r="G130" t="s">
        <v>213</v>
      </c>
      <c r="H130" t="s">
        <v>63</v>
      </c>
      <c r="I130" t="s">
        <v>213</v>
      </c>
      <c r="J130" t="s">
        <v>213</v>
      </c>
      <c r="K130" t="s">
        <v>68</v>
      </c>
      <c r="L130">
        <v>202503200026</v>
      </c>
      <c r="M130" s="4">
        <v>45736</v>
      </c>
      <c r="N130" t="s">
        <v>116</v>
      </c>
      <c r="O130">
        <v>63</v>
      </c>
      <c r="P130" t="s">
        <v>104</v>
      </c>
      <c r="Q130" t="s">
        <v>71</v>
      </c>
      <c r="U130" t="s">
        <v>89</v>
      </c>
      <c r="X130" t="s">
        <v>89</v>
      </c>
      <c r="Z130" t="s">
        <v>109</v>
      </c>
      <c r="AA130" t="s">
        <v>83</v>
      </c>
      <c r="AD130" t="s">
        <v>76</v>
      </c>
      <c r="AI130" t="s">
        <v>76</v>
      </c>
      <c r="AO130" t="s">
        <v>89</v>
      </c>
      <c r="AP130" t="s">
        <v>89</v>
      </c>
      <c r="AS130" t="s">
        <v>109</v>
      </c>
      <c r="AX130" t="s">
        <v>109</v>
      </c>
      <c r="AZ130">
        <f>2</f>
        <v>2</v>
      </c>
      <c r="BE130" t="s">
        <v>76</v>
      </c>
      <c r="BF130" t="s">
        <v>89</v>
      </c>
      <c r="BH130" t="s">
        <v>76</v>
      </c>
      <c r="BJ130">
        <f>16</f>
        <v>16</v>
      </c>
    </row>
    <row r="131" spans="1:62">
      <c r="A131" t="s">
        <v>62</v>
      </c>
      <c r="B131" t="s">
        <v>63</v>
      </c>
      <c r="C131">
        <v>284331</v>
      </c>
      <c r="D131" t="s">
        <v>285</v>
      </c>
      <c r="E131" t="s">
        <v>65</v>
      </c>
      <c r="F131" t="s">
        <v>222</v>
      </c>
      <c r="G131" t="s">
        <v>213</v>
      </c>
      <c r="H131" t="s">
        <v>63</v>
      </c>
      <c r="I131" t="s">
        <v>213</v>
      </c>
      <c r="J131" t="s">
        <v>213</v>
      </c>
      <c r="K131" t="s">
        <v>68</v>
      </c>
      <c r="L131">
        <v>202502070053</v>
      </c>
      <c r="M131" s="4">
        <v>45695</v>
      </c>
      <c r="N131" t="s">
        <v>103</v>
      </c>
      <c r="O131">
        <v>65</v>
      </c>
      <c r="P131" t="s">
        <v>70</v>
      </c>
      <c r="Q131" t="s">
        <v>71</v>
      </c>
      <c r="R131" t="s">
        <v>72</v>
      </c>
      <c r="T131" t="s">
        <v>73</v>
      </c>
      <c r="U131" t="s">
        <v>74</v>
      </c>
      <c r="X131" t="s">
        <v>76</v>
      </c>
      <c r="Z131">
        <f>16</f>
        <v>16</v>
      </c>
      <c r="AB131" t="s">
        <v>90</v>
      </c>
      <c r="AC131" t="s">
        <v>76</v>
      </c>
      <c r="AD131" t="s">
        <v>77</v>
      </c>
      <c r="AE131" t="s">
        <v>83</v>
      </c>
      <c r="AI131" t="s">
        <v>99</v>
      </c>
      <c r="AM131" t="s">
        <v>79</v>
      </c>
      <c r="AP131" t="s">
        <v>76</v>
      </c>
      <c r="AS131" t="s">
        <v>74</v>
      </c>
      <c r="AT131" t="s">
        <v>81</v>
      </c>
      <c r="AU131" t="s">
        <v>81</v>
      </c>
      <c r="AW131" t="s">
        <v>73</v>
      </c>
      <c r="AX131">
        <f>16</f>
        <v>16</v>
      </c>
      <c r="AY131">
        <f>32</f>
        <v>32</v>
      </c>
      <c r="AZ131" t="s">
        <v>82</v>
      </c>
      <c r="BA131" t="s">
        <v>81</v>
      </c>
      <c r="BB131" t="s">
        <v>73</v>
      </c>
      <c r="BC131" t="s">
        <v>85</v>
      </c>
      <c r="BE131" t="s">
        <v>84</v>
      </c>
      <c r="BF131" t="s">
        <v>77</v>
      </c>
      <c r="BH131" t="s">
        <v>76</v>
      </c>
      <c r="BJ131">
        <f>64</f>
        <v>64</v>
      </c>
    </row>
    <row r="132" spans="1:62">
      <c r="A132" t="s">
        <v>62</v>
      </c>
      <c r="B132" t="s">
        <v>63</v>
      </c>
      <c r="C132">
        <v>291983</v>
      </c>
      <c r="D132" t="s">
        <v>286</v>
      </c>
      <c r="E132" t="s">
        <v>65</v>
      </c>
      <c r="F132" t="s">
        <v>159</v>
      </c>
      <c r="G132" t="s">
        <v>213</v>
      </c>
      <c r="H132" t="s">
        <v>63</v>
      </c>
      <c r="I132" t="s">
        <v>213</v>
      </c>
      <c r="J132" t="s">
        <v>213</v>
      </c>
      <c r="K132" t="s">
        <v>95</v>
      </c>
      <c r="L132">
        <v>202503290021</v>
      </c>
      <c r="M132" s="4">
        <v>45745</v>
      </c>
      <c r="N132" t="s">
        <v>124</v>
      </c>
      <c r="O132">
        <v>64</v>
      </c>
      <c r="P132" t="s">
        <v>70</v>
      </c>
      <c r="Q132" t="s">
        <v>71</v>
      </c>
      <c r="T132" t="s">
        <v>83</v>
      </c>
      <c r="U132" t="s">
        <v>89</v>
      </c>
      <c r="X132" t="s">
        <v>74</v>
      </c>
      <c r="Z132">
        <f>4</f>
        <v>4</v>
      </c>
      <c r="AB132" t="s">
        <v>75</v>
      </c>
      <c r="AC132">
        <f>4</f>
        <v>4</v>
      </c>
      <c r="AD132" t="s">
        <v>77</v>
      </c>
      <c r="AE132" t="s">
        <v>83</v>
      </c>
      <c r="AI132" t="s">
        <v>78</v>
      </c>
      <c r="AM132" t="s">
        <v>79</v>
      </c>
      <c r="AP132" t="s">
        <v>76</v>
      </c>
      <c r="AS132" t="s">
        <v>84</v>
      </c>
      <c r="AT132" t="s">
        <v>81</v>
      </c>
      <c r="AU132" t="s">
        <v>81</v>
      </c>
      <c r="AW132" t="s">
        <v>73</v>
      </c>
      <c r="AX132" t="s">
        <v>109</v>
      </c>
      <c r="AY132" t="s">
        <v>80</v>
      </c>
      <c r="AZ132" t="s">
        <v>90</v>
      </c>
      <c r="BA132" t="s">
        <v>91</v>
      </c>
      <c r="BB132" t="s">
        <v>83</v>
      </c>
      <c r="BC132" t="s">
        <v>85</v>
      </c>
      <c r="BE132" t="s">
        <v>84</v>
      </c>
      <c r="BF132" t="s">
        <v>85</v>
      </c>
      <c r="BH132" t="s">
        <v>74</v>
      </c>
      <c r="BJ132" t="s">
        <v>92</v>
      </c>
    </row>
    <row r="133" spans="1:62">
      <c r="A133" t="s">
        <v>62</v>
      </c>
      <c r="B133" t="s">
        <v>63</v>
      </c>
      <c r="C133">
        <v>295224</v>
      </c>
      <c r="D133" t="s">
        <v>287</v>
      </c>
      <c r="E133" t="s">
        <v>65</v>
      </c>
      <c r="F133" t="s">
        <v>139</v>
      </c>
      <c r="G133" t="s">
        <v>213</v>
      </c>
      <c r="H133" t="s">
        <v>63</v>
      </c>
      <c r="I133" t="s">
        <v>213</v>
      </c>
      <c r="J133" t="s">
        <v>213</v>
      </c>
      <c r="K133" t="s">
        <v>95</v>
      </c>
      <c r="L133">
        <v>202504260026</v>
      </c>
      <c r="M133" s="4">
        <v>45773</v>
      </c>
      <c r="N133" t="s">
        <v>107</v>
      </c>
      <c r="O133">
        <v>3</v>
      </c>
      <c r="P133" t="s">
        <v>156</v>
      </c>
      <c r="Q133" t="s">
        <v>71</v>
      </c>
      <c r="U133">
        <f>8</f>
        <v>8</v>
      </c>
      <c r="X133" t="s">
        <v>74</v>
      </c>
      <c r="Z133" t="s">
        <v>92</v>
      </c>
      <c r="AC133">
        <f>4</f>
        <v>4</v>
      </c>
      <c r="AD133" t="s">
        <v>100</v>
      </c>
      <c r="AI133" t="s">
        <v>78</v>
      </c>
      <c r="AM133" t="s">
        <v>79</v>
      </c>
      <c r="AP133" t="s">
        <v>76</v>
      </c>
      <c r="AT133" t="s">
        <v>81</v>
      </c>
      <c r="AX133" t="s">
        <v>141</v>
      </c>
      <c r="AZ133" t="s">
        <v>73</v>
      </c>
      <c r="BA133" t="s">
        <v>141</v>
      </c>
      <c r="BE133">
        <f>8</f>
        <v>8</v>
      </c>
      <c r="BF133" t="s">
        <v>85</v>
      </c>
      <c r="BH133" t="s">
        <v>74</v>
      </c>
      <c r="BJ133" t="s">
        <v>92</v>
      </c>
    </row>
    <row r="134" spans="1:62">
      <c r="A134" t="s">
        <v>62</v>
      </c>
      <c r="B134" t="s">
        <v>63</v>
      </c>
      <c r="C134">
        <v>295224</v>
      </c>
      <c r="D134" t="s">
        <v>287</v>
      </c>
      <c r="E134" t="s">
        <v>65</v>
      </c>
      <c r="F134" t="s">
        <v>139</v>
      </c>
      <c r="G134" t="s">
        <v>213</v>
      </c>
      <c r="H134" t="s">
        <v>63</v>
      </c>
      <c r="I134" t="s">
        <v>213</v>
      </c>
      <c r="J134" t="s">
        <v>213</v>
      </c>
      <c r="K134" t="s">
        <v>95</v>
      </c>
      <c r="L134">
        <v>202505070043</v>
      </c>
      <c r="M134" s="4">
        <v>45784</v>
      </c>
      <c r="N134" t="s">
        <v>116</v>
      </c>
      <c r="O134">
        <v>63</v>
      </c>
      <c r="P134" t="s">
        <v>108</v>
      </c>
      <c r="Q134" t="s">
        <v>71</v>
      </c>
      <c r="T134" t="s">
        <v>83</v>
      </c>
      <c r="U134" t="s">
        <v>89</v>
      </c>
      <c r="X134" t="s">
        <v>76</v>
      </c>
      <c r="Z134" t="s">
        <v>89</v>
      </c>
      <c r="AB134" t="s">
        <v>90</v>
      </c>
      <c r="AC134" t="s">
        <v>76</v>
      </c>
      <c r="AD134" t="s">
        <v>77</v>
      </c>
      <c r="AE134" t="s">
        <v>83</v>
      </c>
      <c r="AI134">
        <f>0.06</f>
        <v>0.06</v>
      </c>
      <c r="AM134" t="s">
        <v>89</v>
      </c>
      <c r="AP134" t="s">
        <v>76</v>
      </c>
      <c r="AS134" t="s">
        <v>84</v>
      </c>
      <c r="AT134" t="s">
        <v>83</v>
      </c>
      <c r="AW134" t="s">
        <v>83</v>
      </c>
      <c r="AX134" t="s">
        <v>109</v>
      </c>
      <c r="AY134" t="s">
        <v>80</v>
      </c>
      <c r="AZ134" t="s">
        <v>90</v>
      </c>
      <c r="BA134" t="s">
        <v>91</v>
      </c>
      <c r="BB134" t="s">
        <v>83</v>
      </c>
      <c r="BC134" t="s">
        <v>89</v>
      </c>
      <c r="BE134" t="s">
        <v>84</v>
      </c>
      <c r="BF134">
        <f>0.12</f>
        <v>0.12</v>
      </c>
      <c r="BH134" t="s">
        <v>76</v>
      </c>
      <c r="BJ134" t="s">
        <v>80</v>
      </c>
    </row>
    <row r="135" spans="1:62">
      <c r="A135" t="s">
        <v>62</v>
      </c>
      <c r="B135" t="s">
        <v>63</v>
      </c>
      <c r="C135">
        <v>286202</v>
      </c>
      <c r="D135" t="s">
        <v>288</v>
      </c>
      <c r="E135" t="s">
        <v>65</v>
      </c>
      <c r="F135" t="s">
        <v>66</v>
      </c>
      <c r="G135" t="s">
        <v>213</v>
      </c>
      <c r="H135" t="s">
        <v>63</v>
      </c>
      <c r="I135" t="s">
        <v>213</v>
      </c>
      <c r="J135" t="s">
        <v>213</v>
      </c>
      <c r="K135" t="s">
        <v>68</v>
      </c>
      <c r="L135">
        <v>202502220036</v>
      </c>
      <c r="M135" s="4">
        <v>45710</v>
      </c>
      <c r="N135" t="s">
        <v>103</v>
      </c>
      <c r="O135">
        <v>65</v>
      </c>
      <c r="P135" t="s">
        <v>216</v>
      </c>
      <c r="Q135" t="s">
        <v>71</v>
      </c>
      <c r="T135" t="s">
        <v>73</v>
      </c>
      <c r="U135" t="s">
        <v>89</v>
      </c>
      <c r="X135" t="s">
        <v>76</v>
      </c>
      <c r="Z135">
        <f>32</f>
        <v>32</v>
      </c>
      <c r="AB135" t="s">
        <v>90</v>
      </c>
      <c r="AC135" t="s">
        <v>76</v>
      </c>
      <c r="AD135" t="s">
        <v>77</v>
      </c>
      <c r="AE135" t="s">
        <v>83</v>
      </c>
      <c r="AI135" t="s">
        <v>99</v>
      </c>
      <c r="AM135" t="s">
        <v>89</v>
      </c>
      <c r="AP135" t="s">
        <v>76</v>
      </c>
      <c r="AS135">
        <f>8</f>
        <v>8</v>
      </c>
      <c r="AX135" t="s">
        <v>109</v>
      </c>
      <c r="AY135">
        <f>32</f>
        <v>32</v>
      </c>
      <c r="AZ135" t="s">
        <v>82</v>
      </c>
      <c r="BA135" t="s">
        <v>81</v>
      </c>
      <c r="BE135" t="s">
        <v>84</v>
      </c>
      <c r="BF135">
        <f>1</f>
        <v>1</v>
      </c>
      <c r="BH135" t="s">
        <v>76</v>
      </c>
      <c r="BJ135">
        <f>64</f>
        <v>64</v>
      </c>
    </row>
    <row r="136" spans="1:61">
      <c r="A136" t="s">
        <v>62</v>
      </c>
      <c r="B136" t="s">
        <v>63</v>
      </c>
      <c r="C136">
        <v>283801</v>
      </c>
      <c r="D136" t="s">
        <v>289</v>
      </c>
      <c r="E136" t="s">
        <v>65</v>
      </c>
      <c r="F136" t="s">
        <v>159</v>
      </c>
      <c r="G136" t="s">
        <v>213</v>
      </c>
      <c r="H136" t="s">
        <v>63</v>
      </c>
      <c r="I136" t="s">
        <v>213</v>
      </c>
      <c r="J136" t="s">
        <v>213</v>
      </c>
      <c r="K136" t="s">
        <v>95</v>
      </c>
      <c r="L136">
        <v>202502040023</v>
      </c>
      <c r="M136" s="4">
        <v>45692</v>
      </c>
      <c r="N136" t="s">
        <v>103</v>
      </c>
      <c r="O136">
        <v>65</v>
      </c>
      <c r="P136" t="s">
        <v>97</v>
      </c>
      <c r="Q136" t="s">
        <v>72</v>
      </c>
      <c r="S136" t="s">
        <v>72</v>
      </c>
      <c r="V136" t="s">
        <v>76</v>
      </c>
      <c r="W136" t="s">
        <v>76</v>
      </c>
      <c r="X136" t="s">
        <v>76</v>
      </c>
      <c r="Y136" t="s">
        <v>98</v>
      </c>
      <c r="AB136" t="s">
        <v>91</v>
      </c>
      <c r="AC136" t="s">
        <v>90</v>
      </c>
      <c r="AE136" t="s">
        <v>83</v>
      </c>
      <c r="AF136" t="s">
        <v>99</v>
      </c>
      <c r="AG136" t="s">
        <v>84</v>
      </c>
      <c r="AH136" t="s">
        <v>90</v>
      </c>
      <c r="AI136">
        <f>1</f>
        <v>1</v>
      </c>
      <c r="AJ136" t="s">
        <v>90</v>
      </c>
      <c r="AM136" t="s">
        <v>90</v>
      </c>
      <c r="AQ136" t="s">
        <v>90</v>
      </c>
      <c r="AR136" t="s">
        <v>79</v>
      </c>
      <c r="AV136">
        <f>2</f>
        <v>2</v>
      </c>
      <c r="BB136">
        <f>8</f>
        <v>8</v>
      </c>
      <c r="BF136" t="s">
        <v>90</v>
      </c>
      <c r="BG136" t="s">
        <v>90</v>
      </c>
      <c r="BI136" t="s">
        <v>76</v>
      </c>
    </row>
    <row r="137" spans="1:61">
      <c r="A137" t="s">
        <v>62</v>
      </c>
      <c r="B137" t="s">
        <v>63</v>
      </c>
      <c r="C137">
        <v>277720</v>
      </c>
      <c r="D137" t="s">
        <v>290</v>
      </c>
      <c r="E137" t="s">
        <v>87</v>
      </c>
      <c r="F137" t="s">
        <v>224</v>
      </c>
      <c r="G137" t="s">
        <v>112</v>
      </c>
      <c r="H137" t="s">
        <v>63</v>
      </c>
      <c r="I137" t="s">
        <v>112</v>
      </c>
      <c r="J137" t="s">
        <v>112</v>
      </c>
      <c r="K137" t="s">
        <v>95</v>
      </c>
      <c r="L137">
        <v>202501160026</v>
      </c>
      <c r="M137" s="4">
        <v>45673</v>
      </c>
      <c r="N137" t="s">
        <v>107</v>
      </c>
      <c r="O137">
        <v>3</v>
      </c>
      <c r="P137" t="s">
        <v>113</v>
      </c>
      <c r="Q137" t="s">
        <v>72</v>
      </c>
      <c r="V137" t="s">
        <v>76</v>
      </c>
      <c r="W137" t="s">
        <v>76</v>
      </c>
      <c r="X137" t="s">
        <v>76</v>
      </c>
      <c r="Y137">
        <f>2</f>
        <v>2</v>
      </c>
      <c r="AB137" t="s">
        <v>91</v>
      </c>
      <c r="AC137" t="s">
        <v>90</v>
      </c>
      <c r="AE137" t="s">
        <v>83</v>
      </c>
      <c r="AF137" t="s">
        <v>99</v>
      </c>
      <c r="AG137" t="s">
        <v>84</v>
      </c>
      <c r="AH137" t="s">
        <v>90</v>
      </c>
      <c r="AI137" t="s">
        <v>90</v>
      </c>
      <c r="AJ137" t="s">
        <v>90</v>
      </c>
      <c r="AM137" t="s">
        <v>79</v>
      </c>
      <c r="AQ137" t="s">
        <v>90</v>
      </c>
      <c r="AR137">
        <f>0.25</f>
        <v>0.25</v>
      </c>
      <c r="AV137" t="s">
        <v>76</v>
      </c>
      <c r="BF137" t="s">
        <v>90</v>
      </c>
      <c r="BG137" t="s">
        <v>90</v>
      </c>
      <c r="BI137" t="s">
        <v>76</v>
      </c>
    </row>
    <row r="138" spans="1:62">
      <c r="A138" t="s">
        <v>62</v>
      </c>
      <c r="B138" t="s">
        <v>63</v>
      </c>
      <c r="C138">
        <v>292930</v>
      </c>
      <c r="D138" t="s">
        <v>291</v>
      </c>
      <c r="E138" t="s">
        <v>65</v>
      </c>
      <c r="F138" t="s">
        <v>106</v>
      </c>
      <c r="G138" t="s">
        <v>67</v>
      </c>
      <c r="H138" t="s">
        <v>63</v>
      </c>
      <c r="I138" t="s">
        <v>67</v>
      </c>
      <c r="J138" t="s">
        <v>67</v>
      </c>
      <c r="K138" t="s">
        <v>68</v>
      </c>
      <c r="L138">
        <v>202504030030</v>
      </c>
      <c r="M138" s="4">
        <v>45750</v>
      </c>
      <c r="N138" t="s">
        <v>163</v>
      </c>
      <c r="O138">
        <v>12</v>
      </c>
      <c r="P138" t="s">
        <v>70</v>
      </c>
      <c r="Q138" t="s">
        <v>71</v>
      </c>
      <c r="T138" t="s">
        <v>83</v>
      </c>
      <c r="U138" t="s">
        <v>89</v>
      </c>
      <c r="X138" t="s">
        <v>76</v>
      </c>
      <c r="Z138">
        <f>4</f>
        <v>4</v>
      </c>
      <c r="AB138" t="s">
        <v>90</v>
      </c>
      <c r="AC138" t="s">
        <v>76</v>
      </c>
      <c r="AD138" t="s">
        <v>77</v>
      </c>
      <c r="AE138" t="s">
        <v>83</v>
      </c>
      <c r="AI138">
        <f>0.5</f>
        <v>0.5</v>
      </c>
      <c r="AM138" t="s">
        <v>89</v>
      </c>
      <c r="AP138" t="s">
        <v>76</v>
      </c>
      <c r="AS138" t="s">
        <v>84</v>
      </c>
      <c r="AT138" t="s">
        <v>81</v>
      </c>
      <c r="AU138" t="s">
        <v>81</v>
      </c>
      <c r="AW138" t="s">
        <v>73</v>
      </c>
      <c r="AX138">
        <f>16</f>
        <v>16</v>
      </c>
      <c r="AY138" t="s">
        <v>80</v>
      </c>
      <c r="AZ138" t="s">
        <v>90</v>
      </c>
      <c r="BA138" t="s">
        <v>91</v>
      </c>
      <c r="BB138" t="s">
        <v>83</v>
      </c>
      <c r="BC138" t="s">
        <v>85</v>
      </c>
      <c r="BE138" t="s">
        <v>84</v>
      </c>
      <c r="BF138">
        <f>1</f>
        <v>1</v>
      </c>
      <c r="BH138" t="s">
        <v>76</v>
      </c>
      <c r="BJ138">
        <f>64</f>
        <v>64</v>
      </c>
    </row>
    <row r="139" spans="1:61">
      <c r="A139" t="s">
        <v>62</v>
      </c>
      <c r="B139" t="s">
        <v>63</v>
      </c>
      <c r="C139">
        <v>290865</v>
      </c>
      <c r="D139" t="s">
        <v>292</v>
      </c>
      <c r="E139" t="s">
        <v>87</v>
      </c>
      <c r="F139" t="s">
        <v>115</v>
      </c>
      <c r="G139" t="s">
        <v>112</v>
      </c>
      <c r="H139" t="s">
        <v>63</v>
      </c>
      <c r="I139" t="s">
        <v>112</v>
      </c>
      <c r="J139" t="s">
        <v>112</v>
      </c>
      <c r="K139" t="s">
        <v>95</v>
      </c>
      <c r="L139">
        <v>202504090034</v>
      </c>
      <c r="M139" s="4">
        <v>45756</v>
      </c>
      <c r="N139" t="s">
        <v>254</v>
      </c>
      <c r="O139">
        <v>91</v>
      </c>
      <c r="P139" t="s">
        <v>293</v>
      </c>
      <c r="Q139" t="s">
        <v>72</v>
      </c>
      <c r="U139" t="s">
        <v>90</v>
      </c>
      <c r="W139" t="s">
        <v>100</v>
      </c>
      <c r="Y139" t="s">
        <v>77</v>
      </c>
      <c r="AB139" t="s">
        <v>90</v>
      </c>
      <c r="AD139" t="s">
        <v>84</v>
      </c>
      <c r="AE139" t="s">
        <v>109</v>
      </c>
      <c r="AG139" t="s">
        <v>126</v>
      </c>
      <c r="AJ139" t="s">
        <v>79</v>
      </c>
      <c r="AU139" t="s">
        <v>91</v>
      </c>
      <c r="AV139" t="s">
        <v>75</v>
      </c>
      <c r="BD139" t="s">
        <v>91</v>
      </c>
      <c r="BF139" t="s">
        <v>89</v>
      </c>
      <c r="BG139" t="s">
        <v>90</v>
      </c>
      <c r="BI139" t="s">
        <v>76</v>
      </c>
    </row>
    <row r="140" spans="1:62">
      <c r="A140" t="s">
        <v>62</v>
      </c>
      <c r="B140" t="s">
        <v>63</v>
      </c>
      <c r="C140">
        <v>290348</v>
      </c>
      <c r="D140" t="s">
        <v>294</v>
      </c>
      <c r="E140" t="s">
        <v>65</v>
      </c>
      <c r="F140" t="s">
        <v>133</v>
      </c>
      <c r="G140" t="s">
        <v>112</v>
      </c>
      <c r="H140" t="s">
        <v>63</v>
      </c>
      <c r="I140" t="s">
        <v>112</v>
      </c>
      <c r="J140" t="s">
        <v>112</v>
      </c>
      <c r="K140" t="s">
        <v>95</v>
      </c>
      <c r="L140">
        <v>202503250003</v>
      </c>
      <c r="M140" s="4">
        <v>45741</v>
      </c>
      <c r="N140" t="s">
        <v>69</v>
      </c>
      <c r="O140">
        <v>11</v>
      </c>
      <c r="P140" t="s">
        <v>70</v>
      </c>
      <c r="Q140" t="s">
        <v>71</v>
      </c>
      <c r="T140" t="s">
        <v>73</v>
      </c>
      <c r="U140" t="s">
        <v>74</v>
      </c>
      <c r="X140" t="s">
        <v>74</v>
      </c>
      <c r="Z140">
        <f>32</f>
        <v>32</v>
      </c>
      <c r="AB140" t="s">
        <v>75</v>
      </c>
      <c r="AC140">
        <f>4</f>
        <v>4</v>
      </c>
      <c r="AD140" t="s">
        <v>77</v>
      </c>
      <c r="AI140" t="s">
        <v>78</v>
      </c>
      <c r="AM140" t="s">
        <v>89</v>
      </c>
      <c r="AN140" t="s">
        <v>80</v>
      </c>
      <c r="AP140" t="s">
        <v>76</v>
      </c>
      <c r="AS140" t="s">
        <v>74</v>
      </c>
      <c r="AT140">
        <f>32</f>
        <v>32</v>
      </c>
      <c r="AU140" t="s">
        <v>81</v>
      </c>
      <c r="AW140" t="s">
        <v>73</v>
      </c>
      <c r="AX140">
        <f>16</f>
        <v>16</v>
      </c>
      <c r="AY140" t="s">
        <v>80</v>
      </c>
      <c r="AZ140" t="s">
        <v>82</v>
      </c>
      <c r="BA140" t="s">
        <v>81</v>
      </c>
      <c r="BB140" t="s">
        <v>73</v>
      </c>
      <c r="BC140" t="s">
        <v>73</v>
      </c>
      <c r="BE140" t="s">
        <v>84</v>
      </c>
      <c r="BF140" t="s">
        <v>85</v>
      </c>
      <c r="BH140" t="s">
        <v>74</v>
      </c>
      <c r="BJ140">
        <f>64</f>
        <v>64</v>
      </c>
    </row>
    <row r="141" spans="1:62">
      <c r="A141" t="s">
        <v>62</v>
      </c>
      <c r="B141" t="s">
        <v>63</v>
      </c>
      <c r="C141">
        <v>295038</v>
      </c>
      <c r="D141" t="s">
        <v>295</v>
      </c>
      <c r="E141" t="s">
        <v>87</v>
      </c>
      <c r="F141" t="s">
        <v>148</v>
      </c>
      <c r="G141" t="s">
        <v>112</v>
      </c>
      <c r="H141" t="s">
        <v>63</v>
      </c>
      <c r="I141" t="s">
        <v>112</v>
      </c>
      <c r="J141" t="s">
        <v>112</v>
      </c>
      <c r="K141" t="s">
        <v>68</v>
      </c>
      <c r="L141">
        <v>202504250030</v>
      </c>
      <c r="M141" s="4">
        <v>45772</v>
      </c>
      <c r="N141" t="s">
        <v>107</v>
      </c>
      <c r="O141">
        <v>3</v>
      </c>
      <c r="P141" t="s">
        <v>108</v>
      </c>
      <c r="Q141" t="s">
        <v>71</v>
      </c>
      <c r="T141" t="s">
        <v>83</v>
      </c>
      <c r="U141" t="s">
        <v>89</v>
      </c>
      <c r="X141" t="s">
        <v>76</v>
      </c>
      <c r="Z141" t="s">
        <v>89</v>
      </c>
      <c r="AB141" t="s">
        <v>90</v>
      </c>
      <c r="AC141" t="s">
        <v>76</v>
      </c>
      <c r="AD141" t="s">
        <v>77</v>
      </c>
      <c r="AE141" t="s">
        <v>83</v>
      </c>
      <c r="AI141" t="s">
        <v>99</v>
      </c>
      <c r="AM141" t="s">
        <v>89</v>
      </c>
      <c r="AP141" t="s">
        <v>76</v>
      </c>
      <c r="AS141" t="s">
        <v>84</v>
      </c>
      <c r="AT141" t="s">
        <v>83</v>
      </c>
      <c r="AW141" t="s">
        <v>83</v>
      </c>
      <c r="AX141" t="s">
        <v>109</v>
      </c>
      <c r="AY141" t="s">
        <v>80</v>
      </c>
      <c r="AZ141" t="s">
        <v>90</v>
      </c>
      <c r="BA141" t="s">
        <v>91</v>
      </c>
      <c r="BB141" t="s">
        <v>83</v>
      </c>
      <c r="BC141" t="s">
        <v>89</v>
      </c>
      <c r="BE141" t="s">
        <v>84</v>
      </c>
      <c r="BF141" t="s">
        <v>77</v>
      </c>
      <c r="BH141" t="s">
        <v>76</v>
      </c>
      <c r="BJ141" t="s">
        <v>80</v>
      </c>
    </row>
    <row r="142" spans="1:61">
      <c r="A142" t="s">
        <v>62</v>
      </c>
      <c r="B142" t="s">
        <v>63</v>
      </c>
      <c r="C142">
        <v>288279</v>
      </c>
      <c r="D142" t="s">
        <v>295</v>
      </c>
      <c r="E142" t="s">
        <v>87</v>
      </c>
      <c r="F142" t="s">
        <v>148</v>
      </c>
      <c r="G142" t="s">
        <v>112</v>
      </c>
      <c r="H142" t="s">
        <v>63</v>
      </c>
      <c r="I142" t="s">
        <v>112</v>
      </c>
      <c r="J142" t="s">
        <v>112</v>
      </c>
      <c r="K142" t="s">
        <v>68</v>
      </c>
      <c r="L142">
        <v>202503050007</v>
      </c>
      <c r="M142" s="4">
        <v>45721</v>
      </c>
      <c r="N142" t="s">
        <v>103</v>
      </c>
      <c r="O142">
        <v>65</v>
      </c>
      <c r="P142" t="s">
        <v>97</v>
      </c>
      <c r="Q142" t="s">
        <v>72</v>
      </c>
      <c r="V142" t="s">
        <v>76</v>
      </c>
      <c r="W142" t="s">
        <v>76</v>
      </c>
      <c r="X142" t="s">
        <v>76</v>
      </c>
      <c r="Y142" t="s">
        <v>98</v>
      </c>
      <c r="AB142" t="s">
        <v>91</v>
      </c>
      <c r="AC142" t="s">
        <v>90</v>
      </c>
      <c r="AE142" t="s">
        <v>83</v>
      </c>
      <c r="AF142" t="s">
        <v>99</v>
      </c>
      <c r="AG142" t="s">
        <v>84</v>
      </c>
      <c r="AH142" t="s">
        <v>90</v>
      </c>
      <c r="AI142" t="s">
        <v>90</v>
      </c>
      <c r="AJ142" t="s">
        <v>90</v>
      </c>
      <c r="AM142" t="s">
        <v>90</v>
      </c>
      <c r="AQ142" t="s">
        <v>90</v>
      </c>
      <c r="AR142">
        <f>0.5</f>
        <v>0.5</v>
      </c>
      <c r="AV142">
        <f>2</f>
        <v>2</v>
      </c>
      <c r="BB142" t="s">
        <v>89</v>
      </c>
      <c r="BF142" t="s">
        <v>90</v>
      </c>
      <c r="BG142" t="s">
        <v>90</v>
      </c>
      <c r="BI142" t="s">
        <v>76</v>
      </c>
    </row>
    <row r="143" spans="1:61">
      <c r="A143" t="s">
        <v>62</v>
      </c>
      <c r="B143" t="s">
        <v>63</v>
      </c>
      <c r="C143">
        <v>293957</v>
      </c>
      <c r="D143" t="s">
        <v>296</v>
      </c>
      <c r="E143" t="s">
        <v>65</v>
      </c>
      <c r="F143" t="s">
        <v>123</v>
      </c>
      <c r="G143" t="s">
        <v>112</v>
      </c>
      <c r="H143" t="s">
        <v>63</v>
      </c>
      <c r="I143" t="s">
        <v>112</v>
      </c>
      <c r="J143" t="s">
        <v>112</v>
      </c>
      <c r="K143" t="s">
        <v>95</v>
      </c>
      <c r="L143">
        <v>202504220016</v>
      </c>
      <c r="M143" s="4">
        <v>45769</v>
      </c>
      <c r="N143" t="s">
        <v>103</v>
      </c>
      <c r="O143">
        <v>65</v>
      </c>
      <c r="P143" t="s">
        <v>97</v>
      </c>
      <c r="Q143" t="s">
        <v>72</v>
      </c>
      <c r="V143" t="s">
        <v>76</v>
      </c>
      <c r="W143" t="s">
        <v>76</v>
      </c>
      <c r="X143" t="s">
        <v>76</v>
      </c>
      <c r="Y143" t="s">
        <v>98</v>
      </c>
      <c r="AB143" t="s">
        <v>91</v>
      </c>
      <c r="AC143" t="s">
        <v>90</v>
      </c>
      <c r="AE143" t="s">
        <v>83</v>
      </c>
      <c r="AF143" t="s">
        <v>99</v>
      </c>
      <c r="AG143" t="s">
        <v>84</v>
      </c>
      <c r="AH143" t="s">
        <v>85</v>
      </c>
      <c r="AI143">
        <f>1</f>
        <v>1</v>
      </c>
      <c r="AJ143" t="s">
        <v>85</v>
      </c>
      <c r="AM143" t="s">
        <v>90</v>
      </c>
      <c r="AQ143" t="s">
        <v>90</v>
      </c>
      <c r="AR143">
        <f>0.25</f>
        <v>0.25</v>
      </c>
      <c r="AV143" t="s">
        <v>85</v>
      </c>
      <c r="BB143" t="s">
        <v>89</v>
      </c>
      <c r="BF143" t="s">
        <v>90</v>
      </c>
      <c r="BG143" t="s">
        <v>90</v>
      </c>
      <c r="BI143" t="s">
        <v>76</v>
      </c>
    </row>
    <row r="144" spans="1:62">
      <c r="A144" t="s">
        <v>62</v>
      </c>
      <c r="B144" t="s">
        <v>63</v>
      </c>
      <c r="D144" t="s">
        <v>297</v>
      </c>
      <c r="E144" t="s">
        <v>87</v>
      </c>
      <c r="F144" t="s">
        <v>115</v>
      </c>
      <c r="G144" t="s">
        <v>298</v>
      </c>
      <c r="H144" t="s">
        <v>63</v>
      </c>
      <c r="I144" t="s">
        <v>298</v>
      </c>
      <c r="J144" t="s">
        <v>298</v>
      </c>
      <c r="K144" t="s">
        <v>95</v>
      </c>
      <c r="L144">
        <v>202506110039</v>
      </c>
      <c r="M144" s="4">
        <v>45819</v>
      </c>
      <c r="N144" t="s">
        <v>69</v>
      </c>
      <c r="O144">
        <v>11</v>
      </c>
      <c r="P144" t="s">
        <v>70</v>
      </c>
      <c r="Q144" t="s">
        <v>71</v>
      </c>
      <c r="T144" t="s">
        <v>83</v>
      </c>
      <c r="U144" t="s">
        <v>89</v>
      </c>
      <c r="X144" t="s">
        <v>74</v>
      </c>
      <c r="Z144" t="s">
        <v>89</v>
      </c>
      <c r="AB144" t="s">
        <v>75</v>
      </c>
      <c r="AC144" t="s">
        <v>76</v>
      </c>
      <c r="AD144" t="s">
        <v>77</v>
      </c>
      <c r="AI144" t="s">
        <v>78</v>
      </c>
      <c r="AM144" t="s">
        <v>79</v>
      </c>
      <c r="AN144" t="s">
        <v>80</v>
      </c>
      <c r="AP144" t="s">
        <v>76</v>
      </c>
      <c r="AS144" t="s">
        <v>84</v>
      </c>
      <c r="AT144">
        <f>16</f>
        <v>16</v>
      </c>
      <c r="AU144" t="s">
        <v>81</v>
      </c>
      <c r="AW144" t="s">
        <v>83</v>
      </c>
      <c r="AX144">
        <f>16</f>
        <v>16</v>
      </c>
      <c r="AY144" t="s">
        <v>80</v>
      </c>
      <c r="AZ144" t="s">
        <v>90</v>
      </c>
      <c r="BA144" t="s">
        <v>91</v>
      </c>
      <c r="BB144" t="s">
        <v>83</v>
      </c>
      <c r="BC144">
        <f>4</f>
        <v>4</v>
      </c>
      <c r="BE144" t="s">
        <v>84</v>
      </c>
      <c r="BF144" t="s">
        <v>85</v>
      </c>
      <c r="BH144">
        <f>8</f>
        <v>8</v>
      </c>
      <c r="BJ144" t="s">
        <v>80</v>
      </c>
    </row>
    <row r="145" spans="1:62">
      <c r="A145" t="s">
        <v>62</v>
      </c>
      <c r="B145" t="s">
        <v>63</v>
      </c>
      <c r="C145">
        <v>296506</v>
      </c>
      <c r="D145" t="s">
        <v>299</v>
      </c>
      <c r="E145" t="s">
        <v>87</v>
      </c>
      <c r="F145" t="s">
        <v>128</v>
      </c>
      <c r="G145" t="s">
        <v>300</v>
      </c>
      <c r="H145" t="s">
        <v>63</v>
      </c>
      <c r="I145" t="s">
        <v>300</v>
      </c>
      <c r="J145" t="s">
        <v>300</v>
      </c>
      <c r="K145" t="s">
        <v>68</v>
      </c>
      <c r="L145">
        <v>202505070008</v>
      </c>
      <c r="M145" s="4">
        <v>45784</v>
      </c>
      <c r="N145" t="s">
        <v>103</v>
      </c>
      <c r="O145">
        <v>65</v>
      </c>
      <c r="P145" t="s">
        <v>156</v>
      </c>
      <c r="Q145" t="s">
        <v>71</v>
      </c>
      <c r="U145">
        <f>32</f>
        <v>32</v>
      </c>
      <c r="X145" t="s">
        <v>82</v>
      </c>
      <c r="Z145" t="s">
        <v>92</v>
      </c>
      <c r="AA145" t="s">
        <v>92</v>
      </c>
      <c r="AC145" t="s">
        <v>109</v>
      </c>
      <c r="AD145" t="s">
        <v>82</v>
      </c>
      <c r="AI145" t="s">
        <v>79</v>
      </c>
      <c r="AM145" t="s">
        <v>89</v>
      </c>
      <c r="AO145" t="s">
        <v>89</v>
      </c>
      <c r="AP145" t="s">
        <v>89</v>
      </c>
      <c r="AQ145" t="s">
        <v>74</v>
      </c>
      <c r="AT145" t="s">
        <v>81</v>
      </c>
      <c r="AX145" t="s">
        <v>220</v>
      </c>
      <c r="AZ145" t="s">
        <v>81</v>
      </c>
      <c r="BA145" t="s">
        <v>141</v>
      </c>
      <c r="BD145" t="s">
        <v>141</v>
      </c>
      <c r="BE145" t="s">
        <v>82</v>
      </c>
      <c r="BF145">
        <f>4</f>
        <v>4</v>
      </c>
      <c r="BH145" t="s">
        <v>82</v>
      </c>
      <c r="BJ145" t="s">
        <v>92</v>
      </c>
    </row>
    <row r="146" spans="1:62">
      <c r="A146" t="s">
        <v>62</v>
      </c>
      <c r="B146" t="s">
        <v>63</v>
      </c>
      <c r="C146">
        <v>296506</v>
      </c>
      <c r="D146" t="s">
        <v>299</v>
      </c>
      <c r="E146" t="s">
        <v>87</v>
      </c>
      <c r="F146" t="s">
        <v>128</v>
      </c>
      <c r="G146" t="s">
        <v>300</v>
      </c>
      <c r="H146" t="s">
        <v>63</v>
      </c>
      <c r="I146" t="s">
        <v>300</v>
      </c>
      <c r="J146" t="s">
        <v>300</v>
      </c>
      <c r="K146" t="s">
        <v>68</v>
      </c>
      <c r="L146">
        <v>202505130020</v>
      </c>
      <c r="M146" s="4">
        <v>45790</v>
      </c>
      <c r="N146" t="s">
        <v>107</v>
      </c>
      <c r="O146">
        <v>3</v>
      </c>
      <c r="P146" t="s">
        <v>104</v>
      </c>
      <c r="Q146" t="s">
        <v>71</v>
      </c>
      <c r="U146">
        <f>4</f>
        <v>4</v>
      </c>
      <c r="X146" t="s">
        <v>89</v>
      </c>
      <c r="Z146" t="s">
        <v>109</v>
      </c>
      <c r="AA146" t="s">
        <v>83</v>
      </c>
      <c r="AD146" t="s">
        <v>76</v>
      </c>
      <c r="AI146" t="s">
        <v>76</v>
      </c>
      <c r="AO146" t="s">
        <v>89</v>
      </c>
      <c r="AP146" t="s">
        <v>89</v>
      </c>
      <c r="AS146" t="s">
        <v>109</v>
      </c>
      <c r="AX146">
        <f>16</f>
        <v>16</v>
      </c>
      <c r="AZ146">
        <f>2</f>
        <v>2</v>
      </c>
      <c r="BE146" t="s">
        <v>76</v>
      </c>
      <c r="BF146" t="s">
        <v>89</v>
      </c>
      <c r="BH146" t="s">
        <v>76</v>
      </c>
      <c r="BJ146" t="s">
        <v>83</v>
      </c>
    </row>
    <row r="147" spans="1:62">
      <c r="A147" t="s">
        <v>62</v>
      </c>
      <c r="B147" t="s">
        <v>63</v>
      </c>
      <c r="C147">
        <v>299529</v>
      </c>
      <c r="D147" t="s">
        <v>301</v>
      </c>
      <c r="E147" t="s">
        <v>65</v>
      </c>
      <c r="F147" t="s">
        <v>115</v>
      </c>
      <c r="G147" t="s">
        <v>300</v>
      </c>
      <c r="H147" t="s">
        <v>63</v>
      </c>
      <c r="I147" t="s">
        <v>300</v>
      </c>
      <c r="J147" t="s">
        <v>300</v>
      </c>
      <c r="K147" t="s">
        <v>95</v>
      </c>
      <c r="L147">
        <v>202505230021</v>
      </c>
      <c r="M147" s="4">
        <v>45800</v>
      </c>
      <c r="N147" t="s">
        <v>96</v>
      </c>
      <c r="O147">
        <v>21</v>
      </c>
      <c r="P147" t="s">
        <v>70</v>
      </c>
      <c r="Q147" t="s">
        <v>71</v>
      </c>
      <c r="R147" t="s">
        <v>72</v>
      </c>
      <c r="T147" t="s">
        <v>73</v>
      </c>
      <c r="U147" t="s">
        <v>74</v>
      </c>
      <c r="X147">
        <f>4</f>
        <v>4</v>
      </c>
      <c r="Z147">
        <f>16</f>
        <v>16</v>
      </c>
      <c r="AB147" t="s">
        <v>75</v>
      </c>
      <c r="AC147" t="s">
        <v>74</v>
      </c>
      <c r="AD147" t="s">
        <v>77</v>
      </c>
      <c r="AE147" t="s">
        <v>83</v>
      </c>
      <c r="AI147" t="s">
        <v>78</v>
      </c>
      <c r="AM147" t="s">
        <v>79</v>
      </c>
      <c r="AP147" t="s">
        <v>76</v>
      </c>
      <c r="AS147" t="s">
        <v>74</v>
      </c>
      <c r="AT147" t="s">
        <v>81</v>
      </c>
      <c r="AU147" t="s">
        <v>81</v>
      </c>
      <c r="AW147">
        <f>16</f>
        <v>16</v>
      </c>
      <c r="AX147">
        <f>16</f>
        <v>16</v>
      </c>
      <c r="AY147">
        <f>32</f>
        <v>32</v>
      </c>
      <c r="AZ147">
        <f>16</f>
        <v>16</v>
      </c>
      <c r="BA147" t="s">
        <v>81</v>
      </c>
      <c r="BB147" t="s">
        <v>73</v>
      </c>
      <c r="BC147" t="s">
        <v>85</v>
      </c>
      <c r="BE147" t="s">
        <v>84</v>
      </c>
      <c r="BF147" t="s">
        <v>85</v>
      </c>
      <c r="BH147">
        <f>4</f>
        <v>4</v>
      </c>
      <c r="BJ147">
        <f>64</f>
        <v>64</v>
      </c>
    </row>
    <row r="148" spans="1:61">
      <c r="A148" t="s">
        <v>62</v>
      </c>
      <c r="B148" t="s">
        <v>63</v>
      </c>
      <c r="C148">
        <v>284848</v>
      </c>
      <c r="D148" t="s">
        <v>302</v>
      </c>
      <c r="E148" t="s">
        <v>65</v>
      </c>
      <c r="F148" t="s">
        <v>161</v>
      </c>
      <c r="G148" t="s">
        <v>300</v>
      </c>
      <c r="H148" t="s">
        <v>63</v>
      </c>
      <c r="I148" t="s">
        <v>300</v>
      </c>
      <c r="J148" t="s">
        <v>300</v>
      </c>
      <c r="K148" t="s">
        <v>95</v>
      </c>
      <c r="L148">
        <v>202502150034</v>
      </c>
      <c r="M148" s="4">
        <v>45703</v>
      </c>
      <c r="N148" t="s">
        <v>96</v>
      </c>
      <c r="O148">
        <v>21</v>
      </c>
      <c r="P148" t="s">
        <v>113</v>
      </c>
      <c r="Q148" t="s">
        <v>72</v>
      </c>
      <c r="V148">
        <f>2</f>
        <v>2</v>
      </c>
      <c r="W148" t="s">
        <v>74</v>
      </c>
      <c r="X148" t="s">
        <v>76</v>
      </c>
      <c r="Y148" t="s">
        <v>98</v>
      </c>
      <c r="AB148">
        <f>0.5</f>
        <v>0.5</v>
      </c>
      <c r="AC148" t="s">
        <v>90</v>
      </c>
      <c r="AE148" t="s">
        <v>83</v>
      </c>
      <c r="AF148" t="s">
        <v>99</v>
      </c>
      <c r="AG148" t="s">
        <v>84</v>
      </c>
      <c r="AH148" t="s">
        <v>85</v>
      </c>
      <c r="AI148" t="s">
        <v>78</v>
      </c>
      <c r="AJ148" t="s">
        <v>85</v>
      </c>
      <c r="AM148" t="s">
        <v>90</v>
      </c>
      <c r="AQ148">
        <f>4</f>
        <v>4</v>
      </c>
      <c r="AR148">
        <f>4</f>
        <v>4</v>
      </c>
      <c r="AV148" t="s">
        <v>85</v>
      </c>
      <c r="BF148" t="s">
        <v>78</v>
      </c>
      <c r="BG148">
        <f>2</f>
        <v>2</v>
      </c>
      <c r="BI148" t="s">
        <v>76</v>
      </c>
    </row>
    <row r="149" spans="1:62">
      <c r="A149" t="s">
        <v>62</v>
      </c>
      <c r="B149" t="s">
        <v>63</v>
      </c>
      <c r="C149">
        <v>299154</v>
      </c>
      <c r="D149" t="s">
        <v>303</v>
      </c>
      <c r="E149" t="s">
        <v>87</v>
      </c>
      <c r="F149" t="s">
        <v>168</v>
      </c>
      <c r="G149" t="s">
        <v>304</v>
      </c>
      <c r="H149" t="s">
        <v>63</v>
      </c>
      <c r="I149" t="s">
        <v>304</v>
      </c>
      <c r="J149" t="s">
        <v>304</v>
      </c>
      <c r="K149" t="s">
        <v>68</v>
      </c>
      <c r="L149">
        <v>202505220013</v>
      </c>
      <c r="M149" s="4">
        <v>45799</v>
      </c>
      <c r="N149" t="s">
        <v>69</v>
      </c>
      <c r="O149">
        <v>11</v>
      </c>
      <c r="P149" t="s">
        <v>70</v>
      </c>
      <c r="Q149" t="s">
        <v>71</v>
      </c>
      <c r="R149" t="s">
        <v>72</v>
      </c>
      <c r="T149" t="s">
        <v>73</v>
      </c>
      <c r="U149" t="s">
        <v>74</v>
      </c>
      <c r="X149" t="s">
        <v>74</v>
      </c>
      <c r="Z149">
        <f>16</f>
        <v>16</v>
      </c>
      <c r="AB149" t="s">
        <v>75</v>
      </c>
      <c r="AC149">
        <f>8</f>
        <v>8</v>
      </c>
      <c r="AD149" t="s">
        <v>77</v>
      </c>
      <c r="AI149" t="s">
        <v>78</v>
      </c>
      <c r="AM149" t="s">
        <v>79</v>
      </c>
      <c r="AN149" t="s">
        <v>80</v>
      </c>
      <c r="AP149" t="s">
        <v>76</v>
      </c>
      <c r="AS149" t="s">
        <v>74</v>
      </c>
      <c r="AT149" t="s">
        <v>81</v>
      </c>
      <c r="AU149" t="s">
        <v>81</v>
      </c>
      <c r="AW149" t="s">
        <v>73</v>
      </c>
      <c r="AX149" t="s">
        <v>141</v>
      </c>
      <c r="AY149" t="s">
        <v>141</v>
      </c>
      <c r="AZ149" t="s">
        <v>82</v>
      </c>
      <c r="BA149" t="s">
        <v>81</v>
      </c>
      <c r="BB149" t="s">
        <v>73</v>
      </c>
      <c r="BC149" t="s">
        <v>73</v>
      </c>
      <c r="BE149" t="s">
        <v>84</v>
      </c>
      <c r="BF149" t="s">
        <v>85</v>
      </c>
      <c r="BH149" t="s">
        <v>74</v>
      </c>
      <c r="BJ149" t="s">
        <v>92</v>
      </c>
    </row>
    <row r="150" spans="1:62">
      <c r="A150" t="s">
        <v>62</v>
      </c>
      <c r="B150" t="s">
        <v>63</v>
      </c>
      <c r="C150">
        <v>299053</v>
      </c>
      <c r="D150" t="s">
        <v>305</v>
      </c>
      <c r="E150" t="s">
        <v>65</v>
      </c>
      <c r="F150" t="s">
        <v>306</v>
      </c>
      <c r="G150" t="s">
        <v>304</v>
      </c>
      <c r="H150" t="s">
        <v>63</v>
      </c>
      <c r="I150" t="s">
        <v>304</v>
      </c>
      <c r="J150" t="s">
        <v>304</v>
      </c>
      <c r="K150" t="s">
        <v>68</v>
      </c>
      <c r="L150">
        <v>202505190031</v>
      </c>
      <c r="M150" s="4">
        <v>45798</v>
      </c>
      <c r="N150" t="s">
        <v>163</v>
      </c>
      <c r="O150">
        <v>12</v>
      </c>
      <c r="P150" t="s">
        <v>108</v>
      </c>
      <c r="Q150" t="s">
        <v>71</v>
      </c>
      <c r="T150" t="s">
        <v>73</v>
      </c>
      <c r="U150" t="s">
        <v>74</v>
      </c>
      <c r="X150" t="s">
        <v>76</v>
      </c>
      <c r="Z150">
        <f>16</f>
        <v>16</v>
      </c>
      <c r="AB150" t="s">
        <v>75</v>
      </c>
      <c r="AC150" t="s">
        <v>74</v>
      </c>
      <c r="AD150" t="s">
        <v>77</v>
      </c>
      <c r="AE150" t="s">
        <v>83</v>
      </c>
      <c r="AI150" t="s">
        <v>78</v>
      </c>
      <c r="AM150" t="s">
        <v>79</v>
      </c>
      <c r="AP150" t="s">
        <v>76</v>
      </c>
      <c r="AS150" t="s">
        <v>74</v>
      </c>
      <c r="AT150" t="s">
        <v>81</v>
      </c>
      <c r="AW150" t="s">
        <v>73</v>
      </c>
      <c r="AX150" t="s">
        <v>109</v>
      </c>
      <c r="AY150">
        <f>32</f>
        <v>32</v>
      </c>
      <c r="AZ150" t="s">
        <v>82</v>
      </c>
      <c r="BA150" t="s">
        <v>81</v>
      </c>
      <c r="BB150" t="s">
        <v>73</v>
      </c>
      <c r="BC150" t="s">
        <v>85</v>
      </c>
      <c r="BE150" t="s">
        <v>84</v>
      </c>
      <c r="BF150" t="s">
        <v>85</v>
      </c>
      <c r="BH150" t="s">
        <v>76</v>
      </c>
      <c r="BJ150">
        <f>64</f>
        <v>64</v>
      </c>
    </row>
    <row r="151" spans="1:60">
      <c r="A151" t="s">
        <v>62</v>
      </c>
      <c r="B151" t="s">
        <v>63</v>
      </c>
      <c r="C151">
        <v>293857</v>
      </c>
      <c r="D151" t="s">
        <v>307</v>
      </c>
      <c r="E151" t="s">
        <v>87</v>
      </c>
      <c r="F151" t="s">
        <v>111</v>
      </c>
      <c r="G151" t="s">
        <v>304</v>
      </c>
      <c r="H151" t="s">
        <v>63</v>
      </c>
      <c r="I151" t="s">
        <v>304</v>
      </c>
      <c r="J151" t="s">
        <v>304</v>
      </c>
      <c r="K151" t="s">
        <v>95</v>
      </c>
      <c r="L151">
        <v>202504090036</v>
      </c>
      <c r="M151" s="4">
        <v>45756</v>
      </c>
      <c r="N151" t="s">
        <v>163</v>
      </c>
      <c r="O151">
        <v>12</v>
      </c>
      <c r="P151" t="s">
        <v>70</v>
      </c>
      <c r="Q151" t="s">
        <v>71</v>
      </c>
      <c r="T151" t="s">
        <v>83</v>
      </c>
      <c r="U151" t="s">
        <v>89</v>
      </c>
      <c r="X151" t="s">
        <v>76</v>
      </c>
      <c r="Z151" t="s">
        <v>89</v>
      </c>
      <c r="AC151" t="s">
        <v>76</v>
      </c>
      <c r="AD151" t="s">
        <v>77</v>
      </c>
      <c r="AE151" t="s">
        <v>83</v>
      </c>
      <c r="AI151" t="s">
        <v>99</v>
      </c>
      <c r="AM151" t="s">
        <v>85</v>
      </c>
      <c r="AP151" t="s">
        <v>76</v>
      </c>
      <c r="AS151" t="s">
        <v>84</v>
      </c>
      <c r="AT151">
        <f>32</f>
        <v>32</v>
      </c>
      <c r="AU151" t="s">
        <v>141</v>
      </c>
      <c r="AW151" t="s">
        <v>73</v>
      </c>
      <c r="AX151" t="s">
        <v>109</v>
      </c>
      <c r="AY151" t="s">
        <v>80</v>
      </c>
      <c r="AZ151" t="s">
        <v>90</v>
      </c>
      <c r="BA151" t="s">
        <v>91</v>
      </c>
      <c r="BB151" t="s">
        <v>83</v>
      </c>
      <c r="BC151" t="s">
        <v>89</v>
      </c>
      <c r="BE151" t="s">
        <v>84</v>
      </c>
      <c r="BF151" t="s">
        <v>77</v>
      </c>
      <c r="BH151" t="s">
        <v>76</v>
      </c>
    </row>
    <row r="152" spans="1:62">
      <c r="A152" t="s">
        <v>62</v>
      </c>
      <c r="B152" t="s">
        <v>63</v>
      </c>
      <c r="C152">
        <v>292577</v>
      </c>
      <c r="D152" t="s">
        <v>308</v>
      </c>
      <c r="E152" t="s">
        <v>65</v>
      </c>
      <c r="F152" t="s">
        <v>205</v>
      </c>
      <c r="G152" t="s">
        <v>309</v>
      </c>
      <c r="H152" t="s">
        <v>63</v>
      </c>
      <c r="I152" t="s">
        <v>309</v>
      </c>
      <c r="J152" t="s">
        <v>309</v>
      </c>
      <c r="K152" t="s">
        <v>68</v>
      </c>
      <c r="L152">
        <v>202504010017</v>
      </c>
      <c r="M152" s="4">
        <v>45748</v>
      </c>
      <c r="N152" t="s">
        <v>96</v>
      </c>
      <c r="O152">
        <v>21</v>
      </c>
      <c r="P152" t="s">
        <v>108</v>
      </c>
      <c r="Q152" t="s">
        <v>71</v>
      </c>
      <c r="T152" t="s">
        <v>83</v>
      </c>
      <c r="U152" t="s">
        <v>89</v>
      </c>
      <c r="X152" t="s">
        <v>76</v>
      </c>
      <c r="Z152" t="s">
        <v>89</v>
      </c>
      <c r="AB152" t="s">
        <v>90</v>
      </c>
      <c r="AC152">
        <f>4</f>
        <v>4</v>
      </c>
      <c r="AD152" t="s">
        <v>77</v>
      </c>
      <c r="AE152" t="s">
        <v>83</v>
      </c>
      <c r="AI152">
        <f>0.06</f>
        <v>0.06</v>
      </c>
      <c r="AM152" t="s">
        <v>89</v>
      </c>
      <c r="AP152" t="s">
        <v>76</v>
      </c>
      <c r="AS152" t="s">
        <v>84</v>
      </c>
      <c r="AT152" t="s">
        <v>83</v>
      </c>
      <c r="AW152" t="s">
        <v>83</v>
      </c>
      <c r="AX152" t="s">
        <v>109</v>
      </c>
      <c r="AY152" t="s">
        <v>80</v>
      </c>
      <c r="AZ152" t="s">
        <v>90</v>
      </c>
      <c r="BA152" t="s">
        <v>91</v>
      </c>
      <c r="BB152" t="s">
        <v>83</v>
      </c>
      <c r="BC152" t="s">
        <v>89</v>
      </c>
      <c r="BE152" t="s">
        <v>84</v>
      </c>
      <c r="BF152" t="s">
        <v>77</v>
      </c>
      <c r="BH152" t="s">
        <v>76</v>
      </c>
      <c r="BJ152" t="s">
        <v>80</v>
      </c>
    </row>
    <row r="153" spans="1:62">
      <c r="A153" t="s">
        <v>62</v>
      </c>
      <c r="B153" t="s">
        <v>63</v>
      </c>
      <c r="C153">
        <v>284062</v>
      </c>
      <c r="D153" t="s">
        <v>310</v>
      </c>
      <c r="E153" t="s">
        <v>87</v>
      </c>
      <c r="F153" t="s">
        <v>106</v>
      </c>
      <c r="G153" t="s">
        <v>309</v>
      </c>
      <c r="H153" t="s">
        <v>63</v>
      </c>
      <c r="I153" t="s">
        <v>309</v>
      </c>
      <c r="J153" t="s">
        <v>309</v>
      </c>
      <c r="K153" t="s">
        <v>68</v>
      </c>
      <c r="L153">
        <v>202502070010</v>
      </c>
      <c r="M153" s="4">
        <v>45695</v>
      </c>
      <c r="N153" t="s">
        <v>69</v>
      </c>
      <c r="O153">
        <v>11</v>
      </c>
      <c r="P153" t="s">
        <v>70</v>
      </c>
      <c r="Q153" t="s">
        <v>71</v>
      </c>
      <c r="R153" t="s">
        <v>72</v>
      </c>
      <c r="T153" t="s">
        <v>73</v>
      </c>
      <c r="U153" t="s">
        <v>74</v>
      </c>
      <c r="X153" t="s">
        <v>74</v>
      </c>
      <c r="Z153">
        <f>16</f>
        <v>16</v>
      </c>
      <c r="AB153" t="s">
        <v>75</v>
      </c>
      <c r="AC153">
        <f>4</f>
        <v>4</v>
      </c>
      <c r="AD153" t="s">
        <v>77</v>
      </c>
      <c r="AI153" t="s">
        <v>78</v>
      </c>
      <c r="AM153" t="s">
        <v>89</v>
      </c>
      <c r="AN153" t="s">
        <v>80</v>
      </c>
      <c r="AP153" t="s">
        <v>76</v>
      </c>
      <c r="AS153" t="s">
        <v>74</v>
      </c>
      <c r="AT153" t="s">
        <v>81</v>
      </c>
      <c r="AU153" t="s">
        <v>81</v>
      </c>
      <c r="AW153" t="s">
        <v>73</v>
      </c>
      <c r="AX153">
        <f>16</f>
        <v>16</v>
      </c>
      <c r="AY153" t="s">
        <v>80</v>
      </c>
      <c r="AZ153" t="s">
        <v>82</v>
      </c>
      <c r="BA153" t="s">
        <v>81</v>
      </c>
      <c r="BB153" t="s">
        <v>73</v>
      </c>
      <c r="BC153" t="s">
        <v>73</v>
      </c>
      <c r="BE153" t="s">
        <v>84</v>
      </c>
      <c r="BF153" t="s">
        <v>85</v>
      </c>
      <c r="BH153" t="s">
        <v>74</v>
      </c>
      <c r="BJ153">
        <f>64</f>
        <v>64</v>
      </c>
    </row>
    <row r="154" spans="1:62">
      <c r="A154" t="s">
        <v>62</v>
      </c>
      <c r="B154" t="s">
        <v>63</v>
      </c>
      <c r="C154">
        <v>280431</v>
      </c>
      <c r="D154" t="s">
        <v>311</v>
      </c>
      <c r="E154" t="s">
        <v>65</v>
      </c>
      <c r="F154" t="s">
        <v>312</v>
      </c>
      <c r="G154" t="s">
        <v>309</v>
      </c>
      <c r="H154" t="s">
        <v>63</v>
      </c>
      <c r="I154" t="s">
        <v>309</v>
      </c>
      <c r="J154" t="s">
        <v>309</v>
      </c>
      <c r="K154" t="s">
        <v>95</v>
      </c>
      <c r="L154">
        <v>202501080082</v>
      </c>
      <c r="M154" s="4">
        <v>45665</v>
      </c>
      <c r="N154" t="s">
        <v>180</v>
      </c>
      <c r="O154">
        <v>24</v>
      </c>
      <c r="P154" t="s">
        <v>185</v>
      </c>
      <c r="Q154" t="s">
        <v>71</v>
      </c>
      <c r="T154" t="s">
        <v>83</v>
      </c>
      <c r="U154" t="s">
        <v>89</v>
      </c>
      <c r="X154" t="s">
        <v>76</v>
      </c>
      <c r="Z154" t="s">
        <v>89</v>
      </c>
      <c r="AB154" t="s">
        <v>90</v>
      </c>
      <c r="AC154" t="s">
        <v>76</v>
      </c>
      <c r="AD154" t="s">
        <v>77</v>
      </c>
      <c r="AE154" t="s">
        <v>83</v>
      </c>
      <c r="AI154" t="s">
        <v>99</v>
      </c>
      <c r="AM154" t="s">
        <v>89</v>
      </c>
      <c r="AP154" t="s">
        <v>76</v>
      </c>
      <c r="AS154">
        <f>4</f>
        <v>4</v>
      </c>
      <c r="AT154" t="s">
        <v>83</v>
      </c>
      <c r="AW154" t="s">
        <v>83</v>
      </c>
      <c r="AX154" t="s">
        <v>109</v>
      </c>
      <c r="AY154" t="s">
        <v>80</v>
      </c>
      <c r="AZ154" t="s">
        <v>90</v>
      </c>
      <c r="BA154" t="s">
        <v>91</v>
      </c>
      <c r="BB154" t="s">
        <v>83</v>
      </c>
      <c r="BC154" t="s">
        <v>89</v>
      </c>
      <c r="BE154" t="s">
        <v>84</v>
      </c>
      <c r="BF154" t="s">
        <v>77</v>
      </c>
      <c r="BH154" t="s">
        <v>76</v>
      </c>
      <c r="BJ154" t="s">
        <v>80</v>
      </c>
    </row>
    <row r="155" spans="1:61">
      <c r="A155" t="s">
        <v>62</v>
      </c>
      <c r="B155" t="s">
        <v>63</v>
      </c>
      <c r="C155">
        <v>299100</v>
      </c>
      <c r="D155" t="s">
        <v>313</v>
      </c>
      <c r="E155" t="s">
        <v>65</v>
      </c>
      <c r="F155" t="s">
        <v>209</v>
      </c>
      <c r="G155" t="s">
        <v>309</v>
      </c>
      <c r="H155" t="s">
        <v>63</v>
      </c>
      <c r="I155" t="s">
        <v>309</v>
      </c>
      <c r="J155" t="s">
        <v>309</v>
      </c>
      <c r="K155" t="s">
        <v>95</v>
      </c>
      <c r="L155">
        <v>202505190028</v>
      </c>
      <c r="M155" s="4">
        <v>45796</v>
      </c>
      <c r="N155" t="s">
        <v>96</v>
      </c>
      <c r="O155">
        <v>21</v>
      </c>
      <c r="P155" t="s">
        <v>97</v>
      </c>
      <c r="Q155" t="s">
        <v>72</v>
      </c>
      <c r="S155" t="s">
        <v>72</v>
      </c>
      <c r="V155" t="s">
        <v>76</v>
      </c>
      <c r="W155" t="s">
        <v>76</v>
      </c>
      <c r="X155" t="s">
        <v>109</v>
      </c>
      <c r="Y155">
        <f>2</f>
        <v>2</v>
      </c>
      <c r="AB155" t="s">
        <v>91</v>
      </c>
      <c r="AC155" t="s">
        <v>90</v>
      </c>
      <c r="AE155" t="s">
        <v>83</v>
      </c>
      <c r="AF155" t="s">
        <v>99</v>
      </c>
      <c r="AG155" t="s">
        <v>85</v>
      </c>
      <c r="AH155" t="s">
        <v>85</v>
      </c>
      <c r="AI155" t="s">
        <v>90</v>
      </c>
      <c r="AJ155" t="s">
        <v>85</v>
      </c>
      <c r="AM155" t="s">
        <v>90</v>
      </c>
      <c r="AQ155" t="s">
        <v>90</v>
      </c>
      <c r="AR155">
        <f>4</f>
        <v>4</v>
      </c>
      <c r="AV155" t="s">
        <v>85</v>
      </c>
      <c r="BB155" t="s">
        <v>74</v>
      </c>
      <c r="BF155" t="s">
        <v>90</v>
      </c>
      <c r="BG155" t="s">
        <v>90</v>
      </c>
      <c r="BI155" t="s">
        <v>76</v>
      </c>
    </row>
    <row r="156" spans="1:61">
      <c r="A156" t="s">
        <v>62</v>
      </c>
      <c r="B156" t="s">
        <v>63</v>
      </c>
      <c r="C156">
        <v>290155</v>
      </c>
      <c r="D156" t="s">
        <v>314</v>
      </c>
      <c r="E156" t="s">
        <v>65</v>
      </c>
      <c r="F156" t="s">
        <v>128</v>
      </c>
      <c r="G156" t="s">
        <v>309</v>
      </c>
      <c r="H156" t="s">
        <v>63</v>
      </c>
      <c r="I156" t="s">
        <v>309</v>
      </c>
      <c r="J156" t="s">
        <v>309</v>
      </c>
      <c r="K156" t="s">
        <v>68</v>
      </c>
      <c r="L156">
        <v>202503210042</v>
      </c>
      <c r="M156" s="4">
        <v>45738</v>
      </c>
      <c r="N156" t="s">
        <v>180</v>
      </c>
      <c r="O156">
        <v>24</v>
      </c>
      <c r="P156" t="s">
        <v>315</v>
      </c>
      <c r="Q156" t="s">
        <v>72</v>
      </c>
      <c r="V156" t="s">
        <v>76</v>
      </c>
      <c r="Y156" t="s">
        <v>74</v>
      </c>
      <c r="AE156" t="s">
        <v>109</v>
      </c>
      <c r="AF156" t="s">
        <v>76</v>
      </c>
      <c r="AJ156" t="s">
        <v>85</v>
      </c>
      <c r="AK156" t="s">
        <v>200</v>
      </c>
      <c r="AL156" t="s">
        <v>201</v>
      </c>
      <c r="AQ156">
        <f>4</f>
        <v>4</v>
      </c>
      <c r="AU156" t="s">
        <v>74</v>
      </c>
      <c r="BG156" t="s">
        <v>90</v>
      </c>
      <c r="BI156" t="s">
        <v>76</v>
      </c>
    </row>
    <row r="157" spans="1:61">
      <c r="A157" t="s">
        <v>62</v>
      </c>
      <c r="B157" t="s">
        <v>63</v>
      </c>
      <c r="C157">
        <v>294822</v>
      </c>
      <c r="D157" t="s">
        <v>316</v>
      </c>
      <c r="E157" t="s">
        <v>65</v>
      </c>
      <c r="F157" t="s">
        <v>115</v>
      </c>
      <c r="G157" t="s">
        <v>309</v>
      </c>
      <c r="H157" t="s">
        <v>63</v>
      </c>
      <c r="I157" t="s">
        <v>309</v>
      </c>
      <c r="J157" t="s">
        <v>309</v>
      </c>
      <c r="K157" t="s">
        <v>95</v>
      </c>
      <c r="L157">
        <v>202504160032</v>
      </c>
      <c r="M157" s="4">
        <v>45763</v>
      </c>
      <c r="N157" t="s">
        <v>180</v>
      </c>
      <c r="O157">
        <v>24</v>
      </c>
      <c r="P157" t="s">
        <v>293</v>
      </c>
      <c r="Q157" t="s">
        <v>72</v>
      </c>
      <c r="U157" t="s">
        <v>90</v>
      </c>
      <c r="W157" t="s">
        <v>76</v>
      </c>
      <c r="Y157">
        <f>0.12</f>
        <v>0.12</v>
      </c>
      <c r="AB157" t="s">
        <v>98</v>
      </c>
      <c r="AD157" t="s">
        <v>84</v>
      </c>
      <c r="AE157" t="s">
        <v>109</v>
      </c>
      <c r="AG157" t="s">
        <v>126</v>
      </c>
      <c r="AJ157" t="s">
        <v>79</v>
      </c>
      <c r="AU157" t="s">
        <v>91</v>
      </c>
      <c r="AV157" t="s">
        <v>75</v>
      </c>
      <c r="BD157" t="s">
        <v>91</v>
      </c>
      <c r="BF157" t="s">
        <v>85</v>
      </c>
      <c r="BG157" t="s">
        <v>90</v>
      </c>
      <c r="BI157" t="s">
        <v>76</v>
      </c>
    </row>
    <row r="158" spans="1:62">
      <c r="A158" t="s">
        <v>62</v>
      </c>
      <c r="B158" t="s">
        <v>63</v>
      </c>
      <c r="C158">
        <v>280744</v>
      </c>
      <c r="D158" t="s">
        <v>317</v>
      </c>
      <c r="E158" t="s">
        <v>87</v>
      </c>
      <c r="F158" t="s">
        <v>318</v>
      </c>
      <c r="G158" t="s">
        <v>309</v>
      </c>
      <c r="H158" t="s">
        <v>63</v>
      </c>
      <c r="I158" t="s">
        <v>309</v>
      </c>
      <c r="J158" t="s">
        <v>309</v>
      </c>
      <c r="K158" t="s">
        <v>95</v>
      </c>
      <c r="L158">
        <v>202501090043</v>
      </c>
      <c r="M158" s="4">
        <v>45666</v>
      </c>
      <c r="N158" t="s">
        <v>96</v>
      </c>
      <c r="O158">
        <v>21</v>
      </c>
      <c r="P158" t="s">
        <v>216</v>
      </c>
      <c r="Q158" t="s">
        <v>71</v>
      </c>
      <c r="T158" t="s">
        <v>83</v>
      </c>
      <c r="U158" t="s">
        <v>89</v>
      </c>
      <c r="X158" t="s">
        <v>76</v>
      </c>
      <c r="Z158" t="s">
        <v>89</v>
      </c>
      <c r="AB158" t="s">
        <v>90</v>
      </c>
      <c r="AC158" t="s">
        <v>76</v>
      </c>
      <c r="AD158" t="s">
        <v>77</v>
      </c>
      <c r="AE158" t="s">
        <v>83</v>
      </c>
      <c r="AI158" t="s">
        <v>99</v>
      </c>
      <c r="AM158" t="s">
        <v>89</v>
      </c>
      <c r="AP158" t="s">
        <v>76</v>
      </c>
      <c r="AS158" t="s">
        <v>84</v>
      </c>
      <c r="AX158" t="s">
        <v>109</v>
      </c>
      <c r="AY158" t="s">
        <v>80</v>
      </c>
      <c r="AZ158" t="s">
        <v>90</v>
      </c>
      <c r="BA158" t="s">
        <v>91</v>
      </c>
      <c r="BE158" t="s">
        <v>84</v>
      </c>
      <c r="BF158" t="s">
        <v>77</v>
      </c>
      <c r="BH158" t="s">
        <v>76</v>
      </c>
      <c r="BJ158" t="s">
        <v>80</v>
      </c>
    </row>
    <row r="159" spans="1:61">
      <c r="A159" t="s">
        <v>62</v>
      </c>
      <c r="B159" t="s">
        <v>63</v>
      </c>
      <c r="C159">
        <v>280744</v>
      </c>
      <c r="D159" t="s">
        <v>317</v>
      </c>
      <c r="E159" t="s">
        <v>87</v>
      </c>
      <c r="F159" t="s">
        <v>318</v>
      </c>
      <c r="G159" t="s">
        <v>309</v>
      </c>
      <c r="H159" t="s">
        <v>63</v>
      </c>
      <c r="I159" t="s">
        <v>309</v>
      </c>
      <c r="J159" t="s">
        <v>309</v>
      </c>
      <c r="K159" t="s">
        <v>95</v>
      </c>
      <c r="L159">
        <v>202501090043</v>
      </c>
      <c r="M159" s="4">
        <v>45666</v>
      </c>
      <c r="N159" t="s">
        <v>96</v>
      </c>
      <c r="O159">
        <v>21</v>
      </c>
      <c r="P159" t="s">
        <v>319</v>
      </c>
      <c r="Q159" t="s">
        <v>72</v>
      </c>
      <c r="V159" t="s">
        <v>76</v>
      </c>
      <c r="W159" t="s">
        <v>74</v>
      </c>
      <c r="X159" t="s">
        <v>76</v>
      </c>
      <c r="Y159" t="s">
        <v>98</v>
      </c>
      <c r="AB159" t="s">
        <v>91</v>
      </c>
      <c r="AC159" t="s">
        <v>90</v>
      </c>
      <c r="AE159" t="s">
        <v>83</v>
      </c>
      <c r="AF159" t="s">
        <v>99</v>
      </c>
      <c r="AG159" t="s">
        <v>79</v>
      </c>
      <c r="AH159" t="s">
        <v>85</v>
      </c>
      <c r="AI159" t="s">
        <v>90</v>
      </c>
      <c r="AJ159" t="s">
        <v>85</v>
      </c>
      <c r="AM159" t="s">
        <v>90</v>
      </c>
      <c r="AQ159">
        <f>4</f>
        <v>4</v>
      </c>
      <c r="AR159">
        <f>0.5</f>
        <v>0.5</v>
      </c>
      <c r="AV159" t="s">
        <v>85</v>
      </c>
      <c r="BB159" t="s">
        <v>89</v>
      </c>
      <c r="BF159" t="s">
        <v>90</v>
      </c>
      <c r="BG159" t="s">
        <v>90</v>
      </c>
      <c r="BI159" t="s">
        <v>76</v>
      </c>
    </row>
    <row r="160" spans="1:61">
      <c r="A160" t="s">
        <v>62</v>
      </c>
      <c r="B160" t="s">
        <v>63</v>
      </c>
      <c r="C160">
        <v>280656</v>
      </c>
      <c r="D160" t="s">
        <v>320</v>
      </c>
      <c r="E160" t="s">
        <v>87</v>
      </c>
      <c r="F160" t="s">
        <v>321</v>
      </c>
      <c r="G160" t="s">
        <v>309</v>
      </c>
      <c r="H160" t="s">
        <v>63</v>
      </c>
      <c r="I160" t="s">
        <v>309</v>
      </c>
      <c r="J160" t="s">
        <v>309</v>
      </c>
      <c r="K160" t="s">
        <v>95</v>
      </c>
      <c r="L160">
        <v>202501090033</v>
      </c>
      <c r="M160" s="4">
        <v>45666</v>
      </c>
      <c r="N160" t="s">
        <v>96</v>
      </c>
      <c r="O160">
        <v>21</v>
      </c>
      <c r="P160" t="s">
        <v>97</v>
      </c>
      <c r="Q160" t="s">
        <v>72</v>
      </c>
      <c r="V160" t="s">
        <v>76</v>
      </c>
      <c r="W160" t="s">
        <v>76</v>
      </c>
      <c r="X160" t="s">
        <v>76</v>
      </c>
      <c r="Y160" t="s">
        <v>77</v>
      </c>
      <c r="AB160" t="s">
        <v>91</v>
      </c>
      <c r="AC160" t="s">
        <v>90</v>
      </c>
      <c r="AE160" t="s">
        <v>83</v>
      </c>
      <c r="AF160" t="s">
        <v>99</v>
      </c>
      <c r="AG160" t="s">
        <v>84</v>
      </c>
      <c r="AH160" t="s">
        <v>90</v>
      </c>
      <c r="AI160" t="s">
        <v>90</v>
      </c>
      <c r="AJ160" t="s">
        <v>90</v>
      </c>
      <c r="AM160" t="s">
        <v>90</v>
      </c>
      <c r="AQ160" t="s">
        <v>90</v>
      </c>
      <c r="AR160" t="s">
        <v>77</v>
      </c>
      <c r="AV160">
        <f>2</f>
        <v>2</v>
      </c>
      <c r="BB160" t="s">
        <v>89</v>
      </c>
      <c r="BF160" t="s">
        <v>90</v>
      </c>
      <c r="BG160" t="s">
        <v>90</v>
      </c>
      <c r="BI160" t="s">
        <v>76</v>
      </c>
    </row>
    <row r="161" spans="1:61">
      <c r="A161" t="s">
        <v>62</v>
      </c>
      <c r="B161" t="s">
        <v>63</v>
      </c>
      <c r="C161">
        <v>283504</v>
      </c>
      <c r="D161" t="s">
        <v>322</v>
      </c>
      <c r="E161" t="s">
        <v>65</v>
      </c>
      <c r="F161" t="s">
        <v>182</v>
      </c>
      <c r="G161" t="s">
        <v>309</v>
      </c>
      <c r="H161" t="s">
        <v>63</v>
      </c>
      <c r="I161" t="s">
        <v>309</v>
      </c>
      <c r="J161" t="s">
        <v>309</v>
      </c>
      <c r="K161" t="s">
        <v>95</v>
      </c>
      <c r="L161">
        <v>202503050024</v>
      </c>
      <c r="M161" s="4">
        <v>45721</v>
      </c>
      <c r="N161" t="s">
        <v>96</v>
      </c>
      <c r="O161">
        <v>21</v>
      </c>
      <c r="P161" t="s">
        <v>97</v>
      </c>
      <c r="Q161" t="s">
        <v>72</v>
      </c>
      <c r="V161" t="s">
        <v>76</v>
      </c>
      <c r="W161" t="s">
        <v>76</v>
      </c>
      <c r="X161" t="s">
        <v>76</v>
      </c>
      <c r="Y161" t="s">
        <v>98</v>
      </c>
      <c r="AB161" t="s">
        <v>91</v>
      </c>
      <c r="AC161" t="s">
        <v>90</v>
      </c>
      <c r="AE161" t="s">
        <v>83</v>
      </c>
      <c r="AF161" t="s">
        <v>99</v>
      </c>
      <c r="AG161" t="s">
        <v>84</v>
      </c>
      <c r="AH161" t="s">
        <v>90</v>
      </c>
      <c r="AI161" t="s">
        <v>90</v>
      </c>
      <c r="AJ161" t="s">
        <v>90</v>
      </c>
      <c r="AM161" t="s">
        <v>90</v>
      </c>
      <c r="AQ161" t="s">
        <v>90</v>
      </c>
      <c r="AR161">
        <f>0.25</f>
        <v>0.25</v>
      </c>
      <c r="AV161">
        <f>2</f>
        <v>2</v>
      </c>
      <c r="BB161" t="s">
        <v>89</v>
      </c>
      <c r="BF161" t="s">
        <v>90</v>
      </c>
      <c r="BG161" t="s">
        <v>90</v>
      </c>
      <c r="BI161" t="s">
        <v>76</v>
      </c>
    </row>
    <row r="162" spans="1:61">
      <c r="A162" t="s">
        <v>62</v>
      </c>
      <c r="B162" t="s">
        <v>63</v>
      </c>
      <c r="C162">
        <v>296812</v>
      </c>
      <c r="D162" t="s">
        <v>323</v>
      </c>
      <c r="E162" t="s">
        <v>65</v>
      </c>
      <c r="F162" t="s">
        <v>133</v>
      </c>
      <c r="G162" t="s">
        <v>309</v>
      </c>
      <c r="H162" t="s">
        <v>63</v>
      </c>
      <c r="I162" t="s">
        <v>309</v>
      </c>
      <c r="J162" t="s">
        <v>309</v>
      </c>
      <c r="K162" t="s">
        <v>95</v>
      </c>
      <c r="L162">
        <v>202505230003</v>
      </c>
      <c r="M162" s="4">
        <v>45800</v>
      </c>
      <c r="N162" t="s">
        <v>96</v>
      </c>
      <c r="O162">
        <v>21</v>
      </c>
      <c r="P162" t="s">
        <v>199</v>
      </c>
      <c r="Q162" t="s">
        <v>72</v>
      </c>
      <c r="V162" t="s">
        <v>76</v>
      </c>
      <c r="Y162">
        <f>2</f>
        <v>2</v>
      </c>
      <c r="AE162" t="s">
        <v>109</v>
      </c>
      <c r="AF162" t="s">
        <v>76</v>
      </c>
      <c r="AJ162" t="s">
        <v>85</v>
      </c>
      <c r="AK162" t="s">
        <v>200</v>
      </c>
      <c r="AL162" t="s">
        <v>201</v>
      </c>
      <c r="AQ162">
        <f>4</f>
        <v>4</v>
      </c>
      <c r="AU162">
        <f>1</f>
        <v>1</v>
      </c>
      <c r="BG162">
        <f>1</f>
        <v>1</v>
      </c>
      <c r="BI162" t="s">
        <v>76</v>
      </c>
    </row>
    <row r="163" spans="1:61">
      <c r="A163" t="s">
        <v>62</v>
      </c>
      <c r="B163" t="s">
        <v>63</v>
      </c>
      <c r="C163">
        <v>301110</v>
      </c>
      <c r="D163" t="s">
        <v>324</v>
      </c>
      <c r="E163" t="s">
        <v>87</v>
      </c>
      <c r="F163" t="s">
        <v>119</v>
      </c>
      <c r="G163" t="s">
        <v>309</v>
      </c>
      <c r="H163" t="s">
        <v>63</v>
      </c>
      <c r="I163" t="s">
        <v>309</v>
      </c>
      <c r="J163" t="s">
        <v>309</v>
      </c>
      <c r="K163" t="s">
        <v>68</v>
      </c>
      <c r="L163">
        <v>202506260034</v>
      </c>
      <c r="M163" s="4">
        <v>45834</v>
      </c>
      <c r="N163" t="s">
        <v>96</v>
      </c>
      <c r="O163">
        <v>21</v>
      </c>
      <c r="P163" t="s">
        <v>199</v>
      </c>
      <c r="Q163" t="s">
        <v>72</v>
      </c>
      <c r="V163" t="s">
        <v>76</v>
      </c>
      <c r="Y163">
        <f>1</f>
        <v>1</v>
      </c>
      <c r="AE163" t="s">
        <v>73</v>
      </c>
      <c r="AF163" t="s">
        <v>79</v>
      </c>
      <c r="AJ163" t="s">
        <v>85</v>
      </c>
      <c r="AK163" t="s">
        <v>200</v>
      </c>
      <c r="AL163" t="s">
        <v>201</v>
      </c>
      <c r="AQ163">
        <f>4</f>
        <v>4</v>
      </c>
      <c r="AU163">
        <f>0.5</f>
        <v>0.5</v>
      </c>
      <c r="BG163">
        <f>1</f>
        <v>1</v>
      </c>
      <c r="BI163">
        <f>2</f>
        <v>2</v>
      </c>
    </row>
    <row r="164" spans="1:61">
      <c r="A164" t="s">
        <v>62</v>
      </c>
      <c r="B164" t="s">
        <v>63</v>
      </c>
      <c r="C164">
        <v>301110</v>
      </c>
      <c r="D164" t="s">
        <v>324</v>
      </c>
      <c r="E164" t="s">
        <v>87</v>
      </c>
      <c r="F164" t="s">
        <v>119</v>
      </c>
      <c r="G164" t="s">
        <v>309</v>
      </c>
      <c r="H164" t="s">
        <v>63</v>
      </c>
      <c r="I164" t="s">
        <v>309</v>
      </c>
      <c r="J164" t="s">
        <v>309</v>
      </c>
      <c r="K164" t="s">
        <v>68</v>
      </c>
      <c r="L164">
        <v>202506160010</v>
      </c>
      <c r="M164" s="4">
        <v>45824</v>
      </c>
      <c r="N164" t="s">
        <v>96</v>
      </c>
      <c r="O164">
        <v>21</v>
      </c>
      <c r="P164" t="s">
        <v>325</v>
      </c>
      <c r="Q164" t="s">
        <v>72</v>
      </c>
      <c r="V164">
        <f>4</f>
        <v>4</v>
      </c>
      <c r="W164" t="s">
        <v>74</v>
      </c>
      <c r="X164" t="s">
        <v>74</v>
      </c>
      <c r="Y164" t="s">
        <v>98</v>
      </c>
      <c r="AB164" t="s">
        <v>75</v>
      </c>
      <c r="AC164" t="s">
        <v>90</v>
      </c>
      <c r="AE164" t="s">
        <v>83</v>
      </c>
      <c r="AF164" t="s">
        <v>99</v>
      </c>
      <c r="AG164" t="s">
        <v>84</v>
      </c>
      <c r="AH164" t="s">
        <v>85</v>
      </c>
      <c r="AI164" t="s">
        <v>78</v>
      </c>
      <c r="AJ164" t="s">
        <v>85</v>
      </c>
      <c r="AM164">
        <f>2</f>
        <v>2</v>
      </c>
      <c r="AQ164">
        <f>8</f>
        <v>8</v>
      </c>
      <c r="AR164" t="s">
        <v>79</v>
      </c>
      <c r="AV164" t="s">
        <v>85</v>
      </c>
      <c r="BF164" t="s">
        <v>78</v>
      </c>
      <c r="BG164">
        <f>1</f>
        <v>1</v>
      </c>
      <c r="BI164" t="s">
        <v>76</v>
      </c>
    </row>
    <row r="165" spans="1:61">
      <c r="A165" t="s">
        <v>62</v>
      </c>
      <c r="B165" t="s">
        <v>63</v>
      </c>
      <c r="C165">
        <v>279988</v>
      </c>
      <c r="D165" t="s">
        <v>326</v>
      </c>
      <c r="E165" t="s">
        <v>87</v>
      </c>
      <c r="F165" t="s">
        <v>66</v>
      </c>
      <c r="G165" t="s">
        <v>309</v>
      </c>
      <c r="H165" t="s">
        <v>63</v>
      </c>
      <c r="I165" t="s">
        <v>309</v>
      </c>
      <c r="J165" t="s">
        <v>309</v>
      </c>
      <c r="K165" t="s">
        <v>68</v>
      </c>
      <c r="L165">
        <v>202501060017</v>
      </c>
      <c r="M165" s="4">
        <v>45664</v>
      </c>
      <c r="N165" t="s">
        <v>96</v>
      </c>
      <c r="O165">
        <v>21</v>
      </c>
      <c r="P165" t="s">
        <v>199</v>
      </c>
      <c r="Q165" t="s">
        <v>72</v>
      </c>
      <c r="V165" t="s">
        <v>76</v>
      </c>
      <c r="Y165">
        <f>2</f>
        <v>2</v>
      </c>
      <c r="AE165" t="s">
        <v>73</v>
      </c>
      <c r="AF165">
        <f>4</f>
        <v>4</v>
      </c>
      <c r="AJ165" t="s">
        <v>85</v>
      </c>
      <c r="AK165" t="s">
        <v>200</v>
      </c>
      <c r="AL165" t="s">
        <v>201</v>
      </c>
      <c r="AQ165">
        <f>4</f>
        <v>4</v>
      </c>
      <c r="AU165">
        <f>1</f>
        <v>1</v>
      </c>
      <c r="BG165">
        <f>1</f>
        <v>1</v>
      </c>
      <c r="BI165" t="s">
        <v>76</v>
      </c>
    </row>
    <row r="166" spans="1:62">
      <c r="A166" t="s">
        <v>62</v>
      </c>
      <c r="B166" t="s">
        <v>63</v>
      </c>
      <c r="C166">
        <v>290585</v>
      </c>
      <c r="D166" t="s">
        <v>327</v>
      </c>
      <c r="E166" t="s">
        <v>65</v>
      </c>
      <c r="F166" t="s">
        <v>128</v>
      </c>
      <c r="G166" t="s">
        <v>309</v>
      </c>
      <c r="H166" t="s">
        <v>63</v>
      </c>
      <c r="I166" t="s">
        <v>309</v>
      </c>
      <c r="J166" t="s">
        <v>309</v>
      </c>
      <c r="K166" t="s">
        <v>68</v>
      </c>
      <c r="L166">
        <v>202504040019</v>
      </c>
      <c r="M166" s="4">
        <v>45751</v>
      </c>
      <c r="N166" t="s">
        <v>96</v>
      </c>
      <c r="O166">
        <v>21</v>
      </c>
      <c r="P166" t="s">
        <v>70</v>
      </c>
      <c r="Q166" t="s">
        <v>71</v>
      </c>
      <c r="T166" t="s">
        <v>73</v>
      </c>
      <c r="U166" t="s">
        <v>74</v>
      </c>
      <c r="X166">
        <f>4</f>
        <v>4</v>
      </c>
      <c r="Z166" t="s">
        <v>89</v>
      </c>
      <c r="AB166" t="s">
        <v>75</v>
      </c>
      <c r="AC166" t="s">
        <v>76</v>
      </c>
      <c r="AD166" t="s">
        <v>77</v>
      </c>
      <c r="AE166" t="s">
        <v>83</v>
      </c>
      <c r="AI166" t="s">
        <v>78</v>
      </c>
      <c r="AM166" t="s">
        <v>79</v>
      </c>
      <c r="AP166" t="s">
        <v>76</v>
      </c>
      <c r="AS166" t="s">
        <v>74</v>
      </c>
      <c r="AT166">
        <f>32</f>
        <v>32</v>
      </c>
      <c r="AU166" t="s">
        <v>81</v>
      </c>
      <c r="AW166" t="s">
        <v>73</v>
      </c>
      <c r="AX166">
        <f>16</f>
        <v>16</v>
      </c>
      <c r="AY166" t="s">
        <v>80</v>
      </c>
      <c r="AZ166">
        <f>16</f>
        <v>16</v>
      </c>
      <c r="BA166" t="s">
        <v>81</v>
      </c>
      <c r="BB166" t="s">
        <v>83</v>
      </c>
      <c r="BC166" t="s">
        <v>85</v>
      </c>
      <c r="BE166" t="s">
        <v>84</v>
      </c>
      <c r="BF166" t="s">
        <v>85</v>
      </c>
      <c r="BH166">
        <f>4</f>
        <v>4</v>
      </c>
      <c r="BJ166" t="s">
        <v>80</v>
      </c>
    </row>
    <row r="167" spans="1:62">
      <c r="A167" t="s">
        <v>62</v>
      </c>
      <c r="B167" t="s">
        <v>63</v>
      </c>
      <c r="C167">
        <v>298032</v>
      </c>
      <c r="D167" t="s">
        <v>328</v>
      </c>
      <c r="E167" t="s">
        <v>87</v>
      </c>
      <c r="F167" t="s">
        <v>165</v>
      </c>
      <c r="G167" t="s">
        <v>309</v>
      </c>
      <c r="H167" t="s">
        <v>63</v>
      </c>
      <c r="I167" t="s">
        <v>309</v>
      </c>
      <c r="J167" t="s">
        <v>309</v>
      </c>
      <c r="K167" t="s">
        <v>68</v>
      </c>
      <c r="L167">
        <v>202505130001</v>
      </c>
      <c r="M167" s="4">
        <v>45790</v>
      </c>
      <c r="N167" t="s">
        <v>69</v>
      </c>
      <c r="O167">
        <v>11</v>
      </c>
      <c r="P167" t="s">
        <v>70</v>
      </c>
      <c r="Q167" t="s">
        <v>71</v>
      </c>
      <c r="T167" t="s">
        <v>73</v>
      </c>
      <c r="U167" t="s">
        <v>74</v>
      </c>
      <c r="X167">
        <f>4</f>
        <v>4</v>
      </c>
      <c r="Z167" t="s">
        <v>89</v>
      </c>
      <c r="AB167" t="s">
        <v>90</v>
      </c>
      <c r="AC167">
        <f>8</f>
        <v>8</v>
      </c>
      <c r="AD167" t="s">
        <v>77</v>
      </c>
      <c r="AI167" t="s">
        <v>99</v>
      </c>
      <c r="AM167" t="s">
        <v>89</v>
      </c>
      <c r="AN167" t="s">
        <v>80</v>
      </c>
      <c r="AP167" t="s">
        <v>76</v>
      </c>
      <c r="AS167" t="s">
        <v>74</v>
      </c>
      <c r="AT167">
        <f>32</f>
        <v>32</v>
      </c>
      <c r="AU167" t="s">
        <v>81</v>
      </c>
      <c r="AW167" t="s">
        <v>73</v>
      </c>
      <c r="AX167">
        <f>16</f>
        <v>16</v>
      </c>
      <c r="AY167">
        <f>32</f>
        <v>32</v>
      </c>
      <c r="AZ167" t="s">
        <v>82</v>
      </c>
      <c r="BA167" t="s">
        <v>81</v>
      </c>
      <c r="BB167" t="s">
        <v>73</v>
      </c>
      <c r="BC167" t="s">
        <v>73</v>
      </c>
      <c r="BE167" t="s">
        <v>84</v>
      </c>
      <c r="BF167" t="s">
        <v>77</v>
      </c>
      <c r="BH167">
        <f>4</f>
        <v>4</v>
      </c>
      <c r="BJ167">
        <f>64</f>
        <v>64</v>
      </c>
    </row>
    <row r="168" spans="1:62">
      <c r="A168" t="s">
        <v>62</v>
      </c>
      <c r="B168" t="s">
        <v>63</v>
      </c>
      <c r="C168">
        <v>298168</v>
      </c>
      <c r="D168" t="s">
        <v>329</v>
      </c>
      <c r="E168" t="s">
        <v>65</v>
      </c>
      <c r="F168" t="s">
        <v>193</v>
      </c>
      <c r="G168" t="s">
        <v>309</v>
      </c>
      <c r="H168" t="s">
        <v>63</v>
      </c>
      <c r="I168" t="s">
        <v>309</v>
      </c>
      <c r="J168" t="s">
        <v>309</v>
      </c>
      <c r="K168" t="s">
        <v>68</v>
      </c>
      <c r="L168">
        <v>202505290002</v>
      </c>
      <c r="M168" s="4">
        <v>45806</v>
      </c>
      <c r="N168" t="s">
        <v>69</v>
      </c>
      <c r="O168">
        <v>11</v>
      </c>
      <c r="P168" t="s">
        <v>70</v>
      </c>
      <c r="Q168" t="s">
        <v>71</v>
      </c>
      <c r="R168" t="s">
        <v>72</v>
      </c>
      <c r="T168" t="s">
        <v>73</v>
      </c>
      <c r="U168" t="s">
        <v>74</v>
      </c>
      <c r="X168">
        <f>4</f>
        <v>4</v>
      </c>
      <c r="Z168" t="s">
        <v>89</v>
      </c>
      <c r="AB168" t="s">
        <v>75</v>
      </c>
      <c r="AC168" t="s">
        <v>76</v>
      </c>
      <c r="AD168" t="s">
        <v>77</v>
      </c>
      <c r="AI168" t="s">
        <v>78</v>
      </c>
      <c r="AM168" t="s">
        <v>89</v>
      </c>
      <c r="AN168">
        <f>32</f>
        <v>32</v>
      </c>
      <c r="AP168" t="s">
        <v>76</v>
      </c>
      <c r="AS168" t="s">
        <v>74</v>
      </c>
      <c r="AT168">
        <f>32</f>
        <v>32</v>
      </c>
      <c r="AU168" t="s">
        <v>81</v>
      </c>
      <c r="AW168" t="s">
        <v>83</v>
      </c>
      <c r="AX168">
        <f>16</f>
        <v>16</v>
      </c>
      <c r="AY168">
        <f>32</f>
        <v>32</v>
      </c>
      <c r="AZ168" t="s">
        <v>82</v>
      </c>
      <c r="BA168" t="s">
        <v>81</v>
      </c>
      <c r="BB168" t="s">
        <v>73</v>
      </c>
      <c r="BC168" t="s">
        <v>73</v>
      </c>
      <c r="BE168" t="s">
        <v>84</v>
      </c>
      <c r="BF168" t="s">
        <v>85</v>
      </c>
      <c r="BH168">
        <f>4</f>
        <v>4</v>
      </c>
      <c r="BJ168" t="s">
        <v>92</v>
      </c>
    </row>
    <row r="169" spans="1:62">
      <c r="A169" t="s">
        <v>62</v>
      </c>
      <c r="B169" t="s">
        <v>63</v>
      </c>
      <c r="C169">
        <v>303769</v>
      </c>
      <c r="D169" t="s">
        <v>330</v>
      </c>
      <c r="E169" t="s">
        <v>65</v>
      </c>
      <c r="F169" t="s">
        <v>123</v>
      </c>
      <c r="G169" t="s">
        <v>309</v>
      </c>
      <c r="H169" t="s">
        <v>63</v>
      </c>
      <c r="I169" t="s">
        <v>309</v>
      </c>
      <c r="J169" t="s">
        <v>309</v>
      </c>
      <c r="K169" t="s">
        <v>95</v>
      </c>
      <c r="L169">
        <v>202506230024</v>
      </c>
      <c r="M169" s="4">
        <v>45831</v>
      </c>
      <c r="N169" t="s">
        <v>96</v>
      </c>
      <c r="O169">
        <v>21</v>
      </c>
      <c r="P169" t="s">
        <v>70</v>
      </c>
      <c r="Q169" t="s">
        <v>71</v>
      </c>
      <c r="R169" t="s">
        <v>72</v>
      </c>
      <c r="T169" t="s">
        <v>73</v>
      </c>
      <c r="U169" t="s">
        <v>74</v>
      </c>
      <c r="X169" t="s">
        <v>76</v>
      </c>
      <c r="Z169">
        <f>4</f>
        <v>4</v>
      </c>
      <c r="AB169" t="s">
        <v>75</v>
      </c>
      <c r="AC169" t="s">
        <v>76</v>
      </c>
      <c r="AD169" t="s">
        <v>77</v>
      </c>
      <c r="AE169" t="s">
        <v>83</v>
      </c>
      <c r="AI169" t="s">
        <v>78</v>
      </c>
      <c r="AM169" t="s">
        <v>89</v>
      </c>
      <c r="AP169" t="s">
        <v>76</v>
      </c>
      <c r="AS169" t="s">
        <v>74</v>
      </c>
      <c r="AT169" t="s">
        <v>83</v>
      </c>
      <c r="AU169" t="s">
        <v>81</v>
      </c>
      <c r="AW169" t="s">
        <v>83</v>
      </c>
      <c r="AX169" t="s">
        <v>109</v>
      </c>
      <c r="AY169" t="s">
        <v>80</v>
      </c>
      <c r="AZ169" t="s">
        <v>82</v>
      </c>
      <c r="BA169" t="s">
        <v>81</v>
      </c>
      <c r="BB169" t="s">
        <v>83</v>
      </c>
      <c r="BC169" t="s">
        <v>85</v>
      </c>
      <c r="BE169" t="s">
        <v>84</v>
      </c>
      <c r="BF169" t="s">
        <v>85</v>
      </c>
      <c r="BH169">
        <f>4</f>
        <v>4</v>
      </c>
      <c r="BJ169" t="s">
        <v>80</v>
      </c>
    </row>
    <row r="170" spans="1:61">
      <c r="A170" t="s">
        <v>62</v>
      </c>
      <c r="B170" t="s">
        <v>63</v>
      </c>
      <c r="C170">
        <v>289305</v>
      </c>
      <c r="D170" t="s">
        <v>331</v>
      </c>
      <c r="E170" t="s">
        <v>87</v>
      </c>
      <c r="F170" t="s">
        <v>230</v>
      </c>
      <c r="G170" t="s">
        <v>309</v>
      </c>
      <c r="H170" t="s">
        <v>63</v>
      </c>
      <c r="I170" t="s">
        <v>309</v>
      </c>
      <c r="J170" t="s">
        <v>309</v>
      </c>
      <c r="K170" t="s">
        <v>95</v>
      </c>
      <c r="L170">
        <v>202503100034</v>
      </c>
      <c r="M170" s="4">
        <v>45726</v>
      </c>
      <c r="N170" t="s">
        <v>96</v>
      </c>
      <c r="O170">
        <v>21</v>
      </c>
      <c r="P170" t="s">
        <v>97</v>
      </c>
      <c r="Q170" t="s">
        <v>72</v>
      </c>
      <c r="V170" t="s">
        <v>76</v>
      </c>
      <c r="W170" t="s">
        <v>76</v>
      </c>
      <c r="X170" t="s">
        <v>76</v>
      </c>
      <c r="Y170" t="s">
        <v>98</v>
      </c>
      <c r="AB170" t="s">
        <v>91</v>
      </c>
      <c r="AC170" t="s">
        <v>90</v>
      </c>
      <c r="AE170" t="s">
        <v>83</v>
      </c>
      <c r="AF170" t="s">
        <v>99</v>
      </c>
      <c r="AG170" t="s">
        <v>84</v>
      </c>
      <c r="AH170" t="s">
        <v>90</v>
      </c>
      <c r="AI170" t="s">
        <v>90</v>
      </c>
      <c r="AJ170" t="s">
        <v>90</v>
      </c>
      <c r="AM170" t="s">
        <v>90</v>
      </c>
      <c r="AQ170" t="s">
        <v>90</v>
      </c>
      <c r="AR170">
        <f>0.25</f>
        <v>0.25</v>
      </c>
      <c r="AV170">
        <f>2</f>
        <v>2</v>
      </c>
      <c r="BB170" t="s">
        <v>89</v>
      </c>
      <c r="BF170" t="s">
        <v>90</v>
      </c>
      <c r="BG170" t="s">
        <v>90</v>
      </c>
      <c r="BI170" t="s">
        <v>76</v>
      </c>
    </row>
    <row r="171" spans="1:61">
      <c r="A171" t="s">
        <v>62</v>
      </c>
      <c r="B171" t="s">
        <v>63</v>
      </c>
      <c r="C171">
        <v>301170</v>
      </c>
      <c r="D171" t="s">
        <v>332</v>
      </c>
      <c r="E171" t="s">
        <v>87</v>
      </c>
      <c r="F171" t="s">
        <v>318</v>
      </c>
      <c r="G171" t="s">
        <v>309</v>
      </c>
      <c r="H171" t="s">
        <v>63</v>
      </c>
      <c r="I171" t="s">
        <v>309</v>
      </c>
      <c r="J171" t="s">
        <v>309</v>
      </c>
      <c r="K171" t="s">
        <v>95</v>
      </c>
      <c r="L171">
        <v>202506060040</v>
      </c>
      <c r="M171" s="4">
        <v>45814</v>
      </c>
      <c r="N171" t="s">
        <v>333</v>
      </c>
      <c r="O171">
        <v>23</v>
      </c>
      <c r="P171" t="s">
        <v>97</v>
      </c>
      <c r="Q171" t="s">
        <v>72</v>
      </c>
      <c r="V171" t="s">
        <v>76</v>
      </c>
      <c r="W171" t="s">
        <v>76</v>
      </c>
      <c r="X171" t="s">
        <v>76</v>
      </c>
      <c r="Y171" t="s">
        <v>98</v>
      </c>
      <c r="AB171" t="s">
        <v>91</v>
      </c>
      <c r="AC171" t="s">
        <v>90</v>
      </c>
      <c r="AE171" t="s">
        <v>83</v>
      </c>
      <c r="AF171" t="s">
        <v>99</v>
      </c>
      <c r="AG171" t="s">
        <v>79</v>
      </c>
      <c r="AH171" t="s">
        <v>85</v>
      </c>
      <c r="AI171" t="s">
        <v>90</v>
      </c>
      <c r="AJ171" t="s">
        <v>85</v>
      </c>
      <c r="AM171" t="s">
        <v>90</v>
      </c>
      <c r="AQ171" t="s">
        <v>90</v>
      </c>
      <c r="AR171">
        <f>0.25</f>
        <v>0.25</v>
      </c>
      <c r="AV171" t="s">
        <v>85</v>
      </c>
      <c r="BB171" t="s">
        <v>89</v>
      </c>
      <c r="BF171" t="s">
        <v>90</v>
      </c>
      <c r="BG171" t="s">
        <v>90</v>
      </c>
      <c r="BI171" t="s">
        <v>76</v>
      </c>
    </row>
    <row r="172" spans="1:61">
      <c r="A172" t="s">
        <v>62</v>
      </c>
      <c r="B172" t="s">
        <v>63</v>
      </c>
      <c r="C172">
        <v>280397</v>
      </c>
      <c r="D172" t="s">
        <v>334</v>
      </c>
      <c r="E172" t="s">
        <v>87</v>
      </c>
      <c r="F172" t="s">
        <v>335</v>
      </c>
      <c r="G172" t="s">
        <v>309</v>
      </c>
      <c r="H172" t="s">
        <v>63</v>
      </c>
      <c r="I172" t="s">
        <v>309</v>
      </c>
      <c r="J172" t="s">
        <v>309</v>
      </c>
      <c r="K172" t="s">
        <v>95</v>
      </c>
      <c r="L172">
        <v>202501270009</v>
      </c>
      <c r="M172" s="4">
        <v>45684</v>
      </c>
      <c r="N172" t="s">
        <v>96</v>
      </c>
      <c r="O172">
        <v>21</v>
      </c>
      <c r="P172" t="s">
        <v>97</v>
      </c>
      <c r="Q172" t="s">
        <v>72</v>
      </c>
      <c r="S172" t="s">
        <v>72</v>
      </c>
      <c r="V172" t="s">
        <v>76</v>
      </c>
      <c r="W172" t="s">
        <v>74</v>
      </c>
      <c r="X172" t="s">
        <v>74</v>
      </c>
      <c r="Y172" t="s">
        <v>98</v>
      </c>
      <c r="AB172">
        <f>1</f>
        <v>1</v>
      </c>
      <c r="AC172">
        <f>4</f>
        <v>4</v>
      </c>
      <c r="AE172" t="s">
        <v>73</v>
      </c>
      <c r="AF172" t="s">
        <v>99</v>
      </c>
      <c r="AG172" t="s">
        <v>79</v>
      </c>
      <c r="AH172" t="s">
        <v>85</v>
      </c>
      <c r="AI172" t="s">
        <v>78</v>
      </c>
      <c r="AJ172" t="s">
        <v>85</v>
      </c>
      <c r="AM172" t="s">
        <v>90</v>
      </c>
      <c r="AQ172">
        <f>4</f>
        <v>4</v>
      </c>
      <c r="AR172">
        <f>4</f>
        <v>4</v>
      </c>
      <c r="AV172" t="s">
        <v>85</v>
      </c>
      <c r="BB172" t="s">
        <v>100</v>
      </c>
      <c r="BF172" t="s">
        <v>78</v>
      </c>
      <c r="BG172" t="s">
        <v>90</v>
      </c>
      <c r="BI172" t="s">
        <v>76</v>
      </c>
    </row>
    <row r="173" spans="1:61">
      <c r="A173" t="s">
        <v>62</v>
      </c>
      <c r="B173" t="s">
        <v>63</v>
      </c>
      <c r="C173">
        <v>301985</v>
      </c>
      <c r="D173" t="s">
        <v>336</v>
      </c>
      <c r="E173" t="s">
        <v>87</v>
      </c>
      <c r="F173" t="s">
        <v>195</v>
      </c>
      <c r="G173" t="s">
        <v>337</v>
      </c>
      <c r="H173" t="s">
        <v>63</v>
      </c>
      <c r="I173" t="s">
        <v>337</v>
      </c>
      <c r="J173" t="s">
        <v>337</v>
      </c>
      <c r="K173" t="s">
        <v>95</v>
      </c>
      <c r="L173">
        <v>202506170040</v>
      </c>
      <c r="M173" s="4">
        <v>45825</v>
      </c>
      <c r="N173" t="s">
        <v>180</v>
      </c>
      <c r="O173">
        <v>24</v>
      </c>
      <c r="P173" t="s">
        <v>97</v>
      </c>
      <c r="Q173" t="s">
        <v>72</v>
      </c>
      <c r="S173" t="s">
        <v>72</v>
      </c>
      <c r="V173" t="s">
        <v>76</v>
      </c>
      <c r="W173" t="s">
        <v>76</v>
      </c>
      <c r="X173" t="s">
        <v>76</v>
      </c>
      <c r="Y173">
        <f>0.25</f>
        <v>0.25</v>
      </c>
      <c r="AB173">
        <f>1</f>
        <v>1</v>
      </c>
      <c r="AC173" t="s">
        <v>90</v>
      </c>
      <c r="AE173" t="s">
        <v>83</v>
      </c>
      <c r="AF173" t="s">
        <v>99</v>
      </c>
      <c r="AG173" t="s">
        <v>79</v>
      </c>
      <c r="AH173" t="s">
        <v>85</v>
      </c>
      <c r="AI173" t="s">
        <v>78</v>
      </c>
      <c r="AJ173" t="s">
        <v>85</v>
      </c>
      <c r="AM173" t="s">
        <v>90</v>
      </c>
      <c r="AQ173" t="s">
        <v>90</v>
      </c>
      <c r="AR173">
        <f>4</f>
        <v>4</v>
      </c>
      <c r="AV173" t="s">
        <v>85</v>
      </c>
      <c r="BB173">
        <f>8</f>
        <v>8</v>
      </c>
      <c r="BF173" t="s">
        <v>78</v>
      </c>
      <c r="BG173" t="s">
        <v>90</v>
      </c>
      <c r="BI173" t="s">
        <v>76</v>
      </c>
    </row>
    <row r="174" spans="1:62">
      <c r="A174" t="s">
        <v>62</v>
      </c>
      <c r="B174" t="s">
        <v>63</v>
      </c>
      <c r="C174">
        <v>298742</v>
      </c>
      <c r="D174" t="s">
        <v>338</v>
      </c>
      <c r="E174" t="s">
        <v>65</v>
      </c>
      <c r="F174" t="s">
        <v>339</v>
      </c>
      <c r="G174" t="s">
        <v>337</v>
      </c>
      <c r="H174" t="s">
        <v>63</v>
      </c>
      <c r="I174" t="s">
        <v>337</v>
      </c>
      <c r="J174" t="s">
        <v>337</v>
      </c>
      <c r="K174" t="s">
        <v>95</v>
      </c>
      <c r="L174">
        <v>202505180012</v>
      </c>
      <c r="M174" s="4">
        <v>45795</v>
      </c>
      <c r="N174" t="s">
        <v>180</v>
      </c>
      <c r="O174">
        <v>24</v>
      </c>
      <c r="P174" t="s">
        <v>108</v>
      </c>
      <c r="Q174" t="s">
        <v>71</v>
      </c>
      <c r="T174" t="s">
        <v>83</v>
      </c>
      <c r="U174" t="s">
        <v>89</v>
      </c>
      <c r="X174" t="s">
        <v>76</v>
      </c>
      <c r="Z174" t="s">
        <v>89</v>
      </c>
      <c r="AB174" t="s">
        <v>90</v>
      </c>
      <c r="AC174">
        <f>4</f>
        <v>4</v>
      </c>
      <c r="AD174" t="s">
        <v>77</v>
      </c>
      <c r="AE174" t="s">
        <v>83</v>
      </c>
      <c r="AI174">
        <f>0.06</f>
        <v>0.06</v>
      </c>
      <c r="AM174" t="s">
        <v>89</v>
      </c>
      <c r="AP174" t="s">
        <v>76</v>
      </c>
      <c r="AS174" t="s">
        <v>84</v>
      </c>
      <c r="AT174" t="s">
        <v>83</v>
      </c>
      <c r="AW174" t="s">
        <v>83</v>
      </c>
      <c r="AX174" t="s">
        <v>109</v>
      </c>
      <c r="AY174" t="s">
        <v>80</v>
      </c>
      <c r="AZ174" t="s">
        <v>90</v>
      </c>
      <c r="BA174" t="s">
        <v>91</v>
      </c>
      <c r="BB174" t="s">
        <v>83</v>
      </c>
      <c r="BC174" t="s">
        <v>89</v>
      </c>
      <c r="BE174" t="s">
        <v>84</v>
      </c>
      <c r="BF174">
        <f>0.12</f>
        <v>0.12</v>
      </c>
      <c r="BH174" t="s">
        <v>76</v>
      </c>
      <c r="BJ174" t="s">
        <v>80</v>
      </c>
    </row>
    <row r="175" spans="1:62">
      <c r="A175" t="s">
        <v>62</v>
      </c>
      <c r="B175" t="s">
        <v>63</v>
      </c>
      <c r="C175">
        <v>289434</v>
      </c>
      <c r="D175" t="s">
        <v>340</v>
      </c>
      <c r="E175" t="s">
        <v>65</v>
      </c>
      <c r="F175" t="s">
        <v>228</v>
      </c>
      <c r="G175" t="s">
        <v>337</v>
      </c>
      <c r="H175" t="s">
        <v>63</v>
      </c>
      <c r="I175" t="s">
        <v>337</v>
      </c>
      <c r="J175" t="s">
        <v>337</v>
      </c>
      <c r="K175" t="s">
        <v>95</v>
      </c>
      <c r="L175">
        <v>202503120048</v>
      </c>
      <c r="M175" s="4">
        <v>45728</v>
      </c>
      <c r="N175" t="s">
        <v>180</v>
      </c>
      <c r="O175">
        <v>24</v>
      </c>
      <c r="P175" t="s">
        <v>108</v>
      </c>
      <c r="Q175" t="s">
        <v>71</v>
      </c>
      <c r="T175" t="s">
        <v>83</v>
      </c>
      <c r="U175" t="s">
        <v>89</v>
      </c>
      <c r="X175" t="s">
        <v>76</v>
      </c>
      <c r="Z175" t="s">
        <v>89</v>
      </c>
      <c r="AB175" t="s">
        <v>90</v>
      </c>
      <c r="AC175" t="s">
        <v>76</v>
      </c>
      <c r="AD175" t="s">
        <v>77</v>
      </c>
      <c r="AE175" t="s">
        <v>83</v>
      </c>
      <c r="AI175" t="s">
        <v>99</v>
      </c>
      <c r="AM175" t="s">
        <v>89</v>
      </c>
      <c r="AP175" t="s">
        <v>76</v>
      </c>
      <c r="AS175" t="s">
        <v>84</v>
      </c>
      <c r="AT175" t="s">
        <v>83</v>
      </c>
      <c r="AW175" t="s">
        <v>83</v>
      </c>
      <c r="AX175" t="s">
        <v>109</v>
      </c>
      <c r="AY175" t="s">
        <v>80</v>
      </c>
      <c r="AZ175" t="s">
        <v>90</v>
      </c>
      <c r="BA175" t="s">
        <v>91</v>
      </c>
      <c r="BB175" t="s">
        <v>83</v>
      </c>
      <c r="BC175" t="s">
        <v>89</v>
      </c>
      <c r="BE175" t="s">
        <v>84</v>
      </c>
      <c r="BF175">
        <f>0.12</f>
        <v>0.12</v>
      </c>
      <c r="BH175" t="s">
        <v>76</v>
      </c>
      <c r="BJ175" t="s">
        <v>80</v>
      </c>
    </row>
    <row r="176" spans="1:61">
      <c r="A176" t="s">
        <v>62</v>
      </c>
      <c r="B176" t="s">
        <v>63</v>
      </c>
      <c r="C176">
        <v>292472</v>
      </c>
      <c r="D176" t="s">
        <v>341</v>
      </c>
      <c r="E176" t="s">
        <v>65</v>
      </c>
      <c r="F176" t="s">
        <v>128</v>
      </c>
      <c r="G176" t="s">
        <v>337</v>
      </c>
      <c r="H176" t="s">
        <v>63</v>
      </c>
      <c r="I176" t="s">
        <v>337</v>
      </c>
      <c r="J176" t="s">
        <v>337</v>
      </c>
      <c r="K176" t="s">
        <v>68</v>
      </c>
      <c r="L176">
        <v>202503310018</v>
      </c>
      <c r="M176" s="4">
        <v>45747</v>
      </c>
      <c r="N176" t="s">
        <v>96</v>
      </c>
      <c r="O176">
        <v>21</v>
      </c>
      <c r="P176" t="s">
        <v>97</v>
      </c>
      <c r="Q176" t="s">
        <v>72</v>
      </c>
      <c r="V176" t="s">
        <v>76</v>
      </c>
      <c r="W176" t="s">
        <v>74</v>
      </c>
      <c r="X176">
        <f>8</f>
        <v>8</v>
      </c>
      <c r="Y176" t="s">
        <v>98</v>
      </c>
      <c r="AB176" t="s">
        <v>75</v>
      </c>
      <c r="AC176">
        <f>4</f>
        <v>4</v>
      </c>
      <c r="AE176" t="s">
        <v>73</v>
      </c>
      <c r="AF176" t="s">
        <v>99</v>
      </c>
      <c r="AG176" t="s">
        <v>84</v>
      </c>
      <c r="AH176" t="s">
        <v>90</v>
      </c>
      <c r="AI176" t="s">
        <v>78</v>
      </c>
      <c r="AJ176" t="s">
        <v>90</v>
      </c>
      <c r="AM176" t="s">
        <v>90</v>
      </c>
      <c r="AQ176">
        <f>4</f>
        <v>4</v>
      </c>
      <c r="AR176">
        <f>0.5</f>
        <v>0.5</v>
      </c>
      <c r="AV176">
        <f>2</f>
        <v>2</v>
      </c>
      <c r="BB176">
        <f>4</f>
        <v>4</v>
      </c>
      <c r="BF176" t="s">
        <v>78</v>
      </c>
      <c r="BG176" t="s">
        <v>90</v>
      </c>
      <c r="BI176" t="s">
        <v>76</v>
      </c>
    </row>
    <row r="177" spans="1:62">
      <c r="A177" t="s">
        <v>62</v>
      </c>
      <c r="B177" t="s">
        <v>63</v>
      </c>
      <c r="C177">
        <v>300223</v>
      </c>
      <c r="D177" t="s">
        <v>342</v>
      </c>
      <c r="E177" t="s">
        <v>65</v>
      </c>
      <c r="F177" t="s">
        <v>139</v>
      </c>
      <c r="G177" t="s">
        <v>337</v>
      </c>
      <c r="H177" t="s">
        <v>63</v>
      </c>
      <c r="I177" t="s">
        <v>337</v>
      </c>
      <c r="J177" t="s">
        <v>337</v>
      </c>
      <c r="K177" t="s">
        <v>95</v>
      </c>
      <c r="L177">
        <v>202505270044</v>
      </c>
      <c r="M177" s="4">
        <v>45804</v>
      </c>
      <c r="N177" t="s">
        <v>180</v>
      </c>
      <c r="O177">
        <v>24</v>
      </c>
      <c r="P177" t="s">
        <v>70</v>
      </c>
      <c r="Q177" t="s">
        <v>71</v>
      </c>
      <c r="T177" t="s">
        <v>83</v>
      </c>
      <c r="U177" t="s">
        <v>89</v>
      </c>
      <c r="X177" t="s">
        <v>74</v>
      </c>
      <c r="Z177" t="s">
        <v>89</v>
      </c>
      <c r="AB177" t="s">
        <v>90</v>
      </c>
      <c r="AC177">
        <f>4</f>
        <v>4</v>
      </c>
      <c r="AD177" t="s">
        <v>77</v>
      </c>
      <c r="AE177" t="s">
        <v>83</v>
      </c>
      <c r="AI177">
        <f>0.5</f>
        <v>0.5</v>
      </c>
      <c r="AM177" t="s">
        <v>79</v>
      </c>
      <c r="AP177" t="s">
        <v>76</v>
      </c>
      <c r="AS177" t="s">
        <v>84</v>
      </c>
      <c r="AT177">
        <f>16</f>
        <v>16</v>
      </c>
      <c r="AU177" t="s">
        <v>81</v>
      </c>
      <c r="AW177" t="s">
        <v>83</v>
      </c>
      <c r="AX177" t="s">
        <v>109</v>
      </c>
      <c r="AY177" t="s">
        <v>80</v>
      </c>
      <c r="AZ177" t="s">
        <v>90</v>
      </c>
      <c r="BA177" t="s">
        <v>91</v>
      </c>
      <c r="BB177" t="s">
        <v>83</v>
      </c>
      <c r="BC177">
        <f>4</f>
        <v>4</v>
      </c>
      <c r="BE177" t="s">
        <v>84</v>
      </c>
      <c r="BF177">
        <f>1</f>
        <v>1</v>
      </c>
      <c r="BH177">
        <f>8</f>
        <v>8</v>
      </c>
      <c r="BJ177" t="s">
        <v>80</v>
      </c>
    </row>
    <row r="178" spans="1:62">
      <c r="A178" t="s">
        <v>62</v>
      </c>
      <c r="B178" t="s">
        <v>63</v>
      </c>
      <c r="C178">
        <v>304298</v>
      </c>
      <c r="D178" t="s">
        <v>343</v>
      </c>
      <c r="E178" t="s">
        <v>65</v>
      </c>
      <c r="F178" t="s">
        <v>318</v>
      </c>
      <c r="G178" t="s">
        <v>337</v>
      </c>
      <c r="H178" t="s">
        <v>63</v>
      </c>
      <c r="I178" t="s">
        <v>337</v>
      </c>
      <c r="J178" t="s">
        <v>337</v>
      </c>
      <c r="K178" t="s">
        <v>95</v>
      </c>
      <c r="L178">
        <v>202506270028</v>
      </c>
      <c r="M178" s="4">
        <v>45835</v>
      </c>
      <c r="N178" t="s">
        <v>180</v>
      </c>
      <c r="O178">
        <v>24</v>
      </c>
      <c r="P178" t="s">
        <v>70</v>
      </c>
      <c r="Q178" t="s">
        <v>71</v>
      </c>
      <c r="R178" t="s">
        <v>72</v>
      </c>
      <c r="T178" t="s">
        <v>73</v>
      </c>
      <c r="U178" t="s">
        <v>74</v>
      </c>
      <c r="X178">
        <f>4</f>
        <v>4</v>
      </c>
      <c r="Z178">
        <f>4</f>
        <v>4</v>
      </c>
      <c r="AB178" t="s">
        <v>75</v>
      </c>
      <c r="AC178" t="s">
        <v>76</v>
      </c>
      <c r="AD178" t="s">
        <v>77</v>
      </c>
      <c r="AE178" t="s">
        <v>83</v>
      </c>
      <c r="AI178" t="s">
        <v>78</v>
      </c>
      <c r="AM178" t="s">
        <v>79</v>
      </c>
      <c r="AP178" t="s">
        <v>76</v>
      </c>
      <c r="AS178">
        <f>8</f>
        <v>8</v>
      </c>
      <c r="AT178">
        <f>16</f>
        <v>16</v>
      </c>
      <c r="AU178" t="s">
        <v>81</v>
      </c>
      <c r="AW178" t="s">
        <v>83</v>
      </c>
      <c r="AX178">
        <f>16</f>
        <v>16</v>
      </c>
      <c r="AY178" t="s">
        <v>80</v>
      </c>
      <c r="AZ178">
        <f>8</f>
        <v>8</v>
      </c>
      <c r="BA178" t="s">
        <v>81</v>
      </c>
      <c r="BB178" t="s">
        <v>73</v>
      </c>
      <c r="BC178" t="s">
        <v>85</v>
      </c>
      <c r="BE178" t="s">
        <v>84</v>
      </c>
      <c r="BF178" t="s">
        <v>85</v>
      </c>
      <c r="BH178">
        <f>4</f>
        <v>4</v>
      </c>
      <c r="BJ178" t="s">
        <v>80</v>
      </c>
    </row>
    <row r="179" spans="1:62">
      <c r="A179" t="s">
        <v>62</v>
      </c>
      <c r="B179" t="s">
        <v>63</v>
      </c>
      <c r="C179">
        <v>286216</v>
      </c>
      <c r="D179" t="s">
        <v>344</v>
      </c>
      <c r="E179" t="s">
        <v>65</v>
      </c>
      <c r="F179" t="s">
        <v>282</v>
      </c>
      <c r="G179" t="s">
        <v>337</v>
      </c>
      <c r="H179" t="s">
        <v>63</v>
      </c>
      <c r="I179" t="s">
        <v>337</v>
      </c>
      <c r="J179" t="s">
        <v>337</v>
      </c>
      <c r="K179" t="s">
        <v>95</v>
      </c>
      <c r="L179">
        <v>202502190038</v>
      </c>
      <c r="M179" s="4">
        <v>45707</v>
      </c>
      <c r="N179" t="s">
        <v>180</v>
      </c>
      <c r="O179">
        <v>24</v>
      </c>
      <c r="P179" t="s">
        <v>239</v>
      </c>
      <c r="Q179" t="s">
        <v>71</v>
      </c>
      <c r="T179" t="s">
        <v>83</v>
      </c>
      <c r="U179" t="s">
        <v>89</v>
      </c>
      <c r="X179" t="s">
        <v>74</v>
      </c>
      <c r="Z179">
        <f>4</f>
        <v>4</v>
      </c>
      <c r="AB179" t="s">
        <v>90</v>
      </c>
      <c r="AC179">
        <f>4</f>
        <v>4</v>
      </c>
      <c r="AD179" t="s">
        <v>77</v>
      </c>
      <c r="AE179" t="s">
        <v>83</v>
      </c>
      <c r="AI179">
        <f>1</f>
        <v>1</v>
      </c>
      <c r="AM179" t="s">
        <v>79</v>
      </c>
      <c r="AP179" t="s">
        <v>76</v>
      </c>
      <c r="AS179" t="s">
        <v>84</v>
      </c>
      <c r="AT179">
        <f>32</f>
        <v>32</v>
      </c>
      <c r="AW179" t="s">
        <v>73</v>
      </c>
      <c r="AX179" t="s">
        <v>109</v>
      </c>
      <c r="AY179" t="s">
        <v>80</v>
      </c>
      <c r="AZ179" t="s">
        <v>90</v>
      </c>
      <c r="BA179" t="s">
        <v>91</v>
      </c>
      <c r="BB179" t="s">
        <v>83</v>
      </c>
      <c r="BC179">
        <f>4</f>
        <v>4</v>
      </c>
      <c r="BE179" t="s">
        <v>84</v>
      </c>
      <c r="BF179">
        <f>1</f>
        <v>1</v>
      </c>
      <c r="BH179" t="s">
        <v>74</v>
      </c>
      <c r="BJ179" t="s">
        <v>80</v>
      </c>
    </row>
    <row r="180" spans="1:62">
      <c r="A180" t="s">
        <v>62</v>
      </c>
      <c r="B180" t="s">
        <v>63</v>
      </c>
      <c r="C180">
        <v>301949</v>
      </c>
      <c r="D180" t="s">
        <v>345</v>
      </c>
      <c r="E180" t="s">
        <v>65</v>
      </c>
      <c r="F180" t="s">
        <v>312</v>
      </c>
      <c r="G180" t="s">
        <v>337</v>
      </c>
      <c r="H180" t="s">
        <v>63</v>
      </c>
      <c r="I180" t="s">
        <v>337</v>
      </c>
      <c r="J180" t="s">
        <v>337</v>
      </c>
      <c r="K180" t="s">
        <v>95</v>
      </c>
      <c r="L180">
        <v>202506100025</v>
      </c>
      <c r="M180" s="4">
        <v>45819</v>
      </c>
      <c r="N180" t="s">
        <v>180</v>
      </c>
      <c r="O180">
        <v>24</v>
      </c>
      <c r="P180" t="s">
        <v>70</v>
      </c>
      <c r="Q180" t="s">
        <v>71</v>
      </c>
      <c r="R180" t="s">
        <v>72</v>
      </c>
      <c r="T180" t="s">
        <v>73</v>
      </c>
      <c r="U180" t="s">
        <v>74</v>
      </c>
      <c r="X180">
        <f>4</f>
        <v>4</v>
      </c>
      <c r="Z180" t="s">
        <v>89</v>
      </c>
      <c r="AB180" t="s">
        <v>75</v>
      </c>
      <c r="AC180">
        <f>4</f>
        <v>4</v>
      </c>
      <c r="AD180" t="s">
        <v>77</v>
      </c>
      <c r="AE180" t="s">
        <v>83</v>
      </c>
      <c r="AI180" t="s">
        <v>78</v>
      </c>
      <c r="AM180" t="s">
        <v>79</v>
      </c>
      <c r="AP180" t="s">
        <v>76</v>
      </c>
      <c r="AS180">
        <f>8</f>
        <v>8</v>
      </c>
      <c r="AT180" t="s">
        <v>83</v>
      </c>
      <c r="AU180" t="s">
        <v>81</v>
      </c>
      <c r="AW180" t="s">
        <v>83</v>
      </c>
      <c r="AX180">
        <f>16</f>
        <v>16</v>
      </c>
      <c r="AY180" t="s">
        <v>80</v>
      </c>
      <c r="AZ180">
        <f>16</f>
        <v>16</v>
      </c>
      <c r="BA180" t="s">
        <v>81</v>
      </c>
      <c r="BB180" t="s">
        <v>73</v>
      </c>
      <c r="BC180" t="s">
        <v>85</v>
      </c>
      <c r="BE180" t="s">
        <v>84</v>
      </c>
      <c r="BF180" t="s">
        <v>85</v>
      </c>
      <c r="BH180">
        <f>4</f>
        <v>4</v>
      </c>
      <c r="BJ180" t="s">
        <v>80</v>
      </c>
    </row>
    <row r="181" spans="1:62">
      <c r="A181" t="s">
        <v>62</v>
      </c>
      <c r="B181" t="s">
        <v>63</v>
      </c>
      <c r="C181">
        <v>288267</v>
      </c>
      <c r="D181" t="s">
        <v>346</v>
      </c>
      <c r="E181" t="s">
        <v>65</v>
      </c>
      <c r="F181" t="s">
        <v>347</v>
      </c>
      <c r="G181" t="s">
        <v>337</v>
      </c>
      <c r="H181" t="s">
        <v>63</v>
      </c>
      <c r="I181" t="s">
        <v>337</v>
      </c>
      <c r="J181" t="s">
        <v>337</v>
      </c>
      <c r="K181" t="s">
        <v>68</v>
      </c>
      <c r="L181">
        <v>202503030025</v>
      </c>
      <c r="M181" s="4">
        <v>45719</v>
      </c>
      <c r="N181" t="s">
        <v>180</v>
      </c>
      <c r="O181">
        <v>24</v>
      </c>
      <c r="P181" t="s">
        <v>108</v>
      </c>
      <c r="Q181" t="s">
        <v>71</v>
      </c>
      <c r="T181" t="s">
        <v>83</v>
      </c>
      <c r="U181" t="s">
        <v>89</v>
      </c>
      <c r="X181" t="s">
        <v>76</v>
      </c>
      <c r="Z181" t="s">
        <v>89</v>
      </c>
      <c r="AB181" t="s">
        <v>90</v>
      </c>
      <c r="AC181" t="s">
        <v>76</v>
      </c>
      <c r="AD181" t="s">
        <v>77</v>
      </c>
      <c r="AE181" t="s">
        <v>83</v>
      </c>
      <c r="AI181" t="s">
        <v>99</v>
      </c>
      <c r="AM181" t="s">
        <v>89</v>
      </c>
      <c r="AP181" t="s">
        <v>76</v>
      </c>
      <c r="AS181" t="s">
        <v>84</v>
      </c>
      <c r="AT181" t="s">
        <v>83</v>
      </c>
      <c r="AW181" t="s">
        <v>83</v>
      </c>
      <c r="AX181" t="s">
        <v>109</v>
      </c>
      <c r="AY181" t="s">
        <v>80</v>
      </c>
      <c r="AZ181" t="s">
        <v>90</v>
      </c>
      <c r="BA181" t="s">
        <v>91</v>
      </c>
      <c r="BB181" t="s">
        <v>83</v>
      </c>
      <c r="BC181" t="s">
        <v>89</v>
      </c>
      <c r="BE181" t="s">
        <v>84</v>
      </c>
      <c r="BF181">
        <f>0.12</f>
        <v>0.12</v>
      </c>
      <c r="BH181" t="s">
        <v>76</v>
      </c>
      <c r="BJ181" t="s">
        <v>80</v>
      </c>
    </row>
    <row r="182" spans="1:62">
      <c r="A182" t="s">
        <v>62</v>
      </c>
      <c r="B182" t="s">
        <v>63</v>
      </c>
      <c r="C182">
        <v>284801</v>
      </c>
      <c r="D182" t="s">
        <v>348</v>
      </c>
      <c r="E182" t="s">
        <v>87</v>
      </c>
      <c r="F182" t="s">
        <v>66</v>
      </c>
      <c r="G182" t="s">
        <v>337</v>
      </c>
      <c r="H182" t="s">
        <v>63</v>
      </c>
      <c r="I182" t="s">
        <v>337</v>
      </c>
      <c r="J182" t="s">
        <v>337</v>
      </c>
      <c r="K182" t="s">
        <v>68</v>
      </c>
      <c r="L182">
        <v>202502260056</v>
      </c>
      <c r="M182" s="4">
        <v>45714</v>
      </c>
      <c r="N182" t="s">
        <v>96</v>
      </c>
      <c r="O182">
        <v>21</v>
      </c>
      <c r="P182" t="s">
        <v>70</v>
      </c>
      <c r="Q182" t="s">
        <v>71</v>
      </c>
      <c r="R182" t="s">
        <v>72</v>
      </c>
      <c r="T182" t="s">
        <v>73</v>
      </c>
      <c r="U182" t="s">
        <v>74</v>
      </c>
      <c r="X182" t="s">
        <v>74</v>
      </c>
      <c r="Z182" t="s">
        <v>89</v>
      </c>
      <c r="AB182" t="s">
        <v>75</v>
      </c>
      <c r="AC182" t="s">
        <v>76</v>
      </c>
      <c r="AD182" t="s">
        <v>77</v>
      </c>
      <c r="AE182" t="s">
        <v>83</v>
      </c>
      <c r="AI182" t="s">
        <v>78</v>
      </c>
      <c r="AM182" t="s">
        <v>79</v>
      </c>
      <c r="AP182" t="s">
        <v>76</v>
      </c>
      <c r="AS182" t="s">
        <v>74</v>
      </c>
      <c r="AT182">
        <f>32</f>
        <v>32</v>
      </c>
      <c r="AU182" t="s">
        <v>81</v>
      </c>
      <c r="AW182" t="s">
        <v>73</v>
      </c>
      <c r="AX182" t="s">
        <v>109</v>
      </c>
      <c r="AY182" t="s">
        <v>80</v>
      </c>
      <c r="AZ182">
        <f>4</f>
        <v>4</v>
      </c>
      <c r="BA182" t="s">
        <v>81</v>
      </c>
      <c r="BB182" t="s">
        <v>73</v>
      </c>
      <c r="BC182" t="s">
        <v>85</v>
      </c>
      <c r="BE182" t="s">
        <v>84</v>
      </c>
      <c r="BF182" t="s">
        <v>85</v>
      </c>
      <c r="BH182" t="s">
        <v>74</v>
      </c>
      <c r="BJ182" t="s">
        <v>80</v>
      </c>
    </row>
    <row r="183" spans="1:62">
      <c r="A183" t="s">
        <v>62</v>
      </c>
      <c r="B183" t="s">
        <v>63</v>
      </c>
      <c r="C183">
        <v>283635</v>
      </c>
      <c r="D183" t="s">
        <v>349</v>
      </c>
      <c r="E183" t="s">
        <v>65</v>
      </c>
      <c r="F183" t="s">
        <v>350</v>
      </c>
      <c r="G183" t="s">
        <v>337</v>
      </c>
      <c r="H183" t="s">
        <v>63</v>
      </c>
      <c r="I183" t="s">
        <v>337</v>
      </c>
      <c r="J183" t="s">
        <v>337</v>
      </c>
      <c r="K183" t="s">
        <v>95</v>
      </c>
      <c r="L183">
        <v>202502020024</v>
      </c>
      <c r="M183" s="4">
        <v>45690</v>
      </c>
      <c r="N183" t="s">
        <v>96</v>
      </c>
      <c r="O183">
        <v>21</v>
      </c>
      <c r="P183" t="s">
        <v>70</v>
      </c>
      <c r="Q183" t="s">
        <v>71</v>
      </c>
      <c r="T183" t="s">
        <v>83</v>
      </c>
      <c r="U183" t="s">
        <v>89</v>
      </c>
      <c r="X183" t="s">
        <v>74</v>
      </c>
      <c r="Z183" t="s">
        <v>89</v>
      </c>
      <c r="AB183" t="s">
        <v>90</v>
      </c>
      <c r="AC183" t="s">
        <v>76</v>
      </c>
      <c r="AD183" t="s">
        <v>77</v>
      </c>
      <c r="AE183" t="s">
        <v>83</v>
      </c>
      <c r="AI183">
        <f>1</f>
        <v>1</v>
      </c>
      <c r="AM183" t="s">
        <v>79</v>
      </c>
      <c r="AP183" t="s">
        <v>76</v>
      </c>
      <c r="AS183" t="s">
        <v>84</v>
      </c>
      <c r="AT183" t="s">
        <v>81</v>
      </c>
      <c r="AU183" t="s">
        <v>81</v>
      </c>
      <c r="AW183">
        <f>16</f>
        <v>16</v>
      </c>
      <c r="AX183">
        <f>16</f>
        <v>16</v>
      </c>
      <c r="AY183" t="s">
        <v>80</v>
      </c>
      <c r="AZ183" t="s">
        <v>90</v>
      </c>
      <c r="BA183" t="s">
        <v>91</v>
      </c>
      <c r="BB183" t="s">
        <v>83</v>
      </c>
      <c r="BC183">
        <f>4</f>
        <v>4</v>
      </c>
      <c r="BE183" t="s">
        <v>84</v>
      </c>
      <c r="BF183">
        <f>1</f>
        <v>1</v>
      </c>
      <c r="BH183" t="s">
        <v>74</v>
      </c>
      <c r="BJ183">
        <f>32</f>
        <v>32</v>
      </c>
    </row>
    <row r="184" spans="1:62">
      <c r="A184" t="s">
        <v>62</v>
      </c>
      <c r="B184" t="s">
        <v>63</v>
      </c>
      <c r="C184">
        <v>292682</v>
      </c>
      <c r="D184" t="s">
        <v>351</v>
      </c>
      <c r="E184" t="s">
        <v>87</v>
      </c>
      <c r="F184" t="s">
        <v>352</v>
      </c>
      <c r="G184" t="s">
        <v>337</v>
      </c>
      <c r="H184" t="s">
        <v>63</v>
      </c>
      <c r="I184" t="s">
        <v>337</v>
      </c>
      <c r="J184" t="s">
        <v>337</v>
      </c>
      <c r="K184" t="s">
        <v>95</v>
      </c>
      <c r="L184">
        <v>202504030025</v>
      </c>
      <c r="M184" s="4">
        <v>45750</v>
      </c>
      <c r="N184" t="s">
        <v>180</v>
      </c>
      <c r="O184">
        <v>24</v>
      </c>
      <c r="P184" t="s">
        <v>70</v>
      </c>
      <c r="Q184" t="s">
        <v>71</v>
      </c>
      <c r="T184" t="s">
        <v>83</v>
      </c>
      <c r="U184" t="s">
        <v>89</v>
      </c>
      <c r="X184">
        <f>4</f>
        <v>4</v>
      </c>
      <c r="Z184" t="s">
        <v>89</v>
      </c>
      <c r="AB184" t="s">
        <v>90</v>
      </c>
      <c r="AC184" t="s">
        <v>76</v>
      </c>
      <c r="AD184" t="s">
        <v>77</v>
      </c>
      <c r="AE184" t="s">
        <v>83</v>
      </c>
      <c r="AI184">
        <f>0.5</f>
        <v>0.5</v>
      </c>
      <c r="AM184" t="s">
        <v>89</v>
      </c>
      <c r="AP184" t="s">
        <v>76</v>
      </c>
      <c r="AS184" t="s">
        <v>84</v>
      </c>
      <c r="AT184" t="s">
        <v>83</v>
      </c>
      <c r="AU184" t="s">
        <v>83</v>
      </c>
      <c r="AW184" t="s">
        <v>83</v>
      </c>
      <c r="AX184" t="s">
        <v>109</v>
      </c>
      <c r="AY184" t="s">
        <v>80</v>
      </c>
      <c r="AZ184" t="s">
        <v>90</v>
      </c>
      <c r="BA184" t="s">
        <v>91</v>
      </c>
      <c r="BB184" t="s">
        <v>83</v>
      </c>
      <c r="BC184" t="s">
        <v>89</v>
      </c>
      <c r="BE184" t="s">
        <v>84</v>
      </c>
      <c r="BF184">
        <f>1</f>
        <v>1</v>
      </c>
      <c r="BH184">
        <f>4</f>
        <v>4</v>
      </c>
      <c r="BJ184" t="s">
        <v>80</v>
      </c>
    </row>
    <row r="185" spans="1:62">
      <c r="A185" t="s">
        <v>62</v>
      </c>
      <c r="B185" t="s">
        <v>63</v>
      </c>
      <c r="C185">
        <v>283832</v>
      </c>
      <c r="D185" t="s">
        <v>353</v>
      </c>
      <c r="E185" t="s">
        <v>65</v>
      </c>
      <c r="F185" t="s">
        <v>139</v>
      </c>
      <c r="G185" t="s">
        <v>337</v>
      </c>
      <c r="H185" t="s">
        <v>63</v>
      </c>
      <c r="I185" t="s">
        <v>337</v>
      </c>
      <c r="J185" t="s">
        <v>337</v>
      </c>
      <c r="K185" t="s">
        <v>95</v>
      </c>
      <c r="L185">
        <v>202502050025</v>
      </c>
      <c r="M185" s="4">
        <v>45693</v>
      </c>
      <c r="N185" t="s">
        <v>180</v>
      </c>
      <c r="O185">
        <v>24</v>
      </c>
      <c r="P185" t="s">
        <v>70</v>
      </c>
      <c r="Q185" t="s">
        <v>71</v>
      </c>
      <c r="T185" t="s">
        <v>83</v>
      </c>
      <c r="U185" t="s">
        <v>89</v>
      </c>
      <c r="X185" t="s">
        <v>74</v>
      </c>
      <c r="Z185" t="s">
        <v>89</v>
      </c>
      <c r="AB185" t="s">
        <v>75</v>
      </c>
      <c r="AC185" t="s">
        <v>76</v>
      </c>
      <c r="AD185" t="s">
        <v>77</v>
      </c>
      <c r="AE185" t="s">
        <v>83</v>
      </c>
      <c r="AI185" t="s">
        <v>78</v>
      </c>
      <c r="AM185" t="s">
        <v>79</v>
      </c>
      <c r="AP185" t="s">
        <v>76</v>
      </c>
      <c r="AS185" t="s">
        <v>84</v>
      </c>
      <c r="AT185">
        <f>32</f>
        <v>32</v>
      </c>
      <c r="AU185" t="s">
        <v>81</v>
      </c>
      <c r="AW185" t="s">
        <v>73</v>
      </c>
      <c r="AX185" t="s">
        <v>109</v>
      </c>
      <c r="AY185" t="s">
        <v>80</v>
      </c>
      <c r="AZ185" t="s">
        <v>90</v>
      </c>
      <c r="BA185" t="s">
        <v>91</v>
      </c>
      <c r="BB185" t="s">
        <v>83</v>
      </c>
      <c r="BC185">
        <f>4</f>
        <v>4</v>
      </c>
      <c r="BE185" t="s">
        <v>84</v>
      </c>
      <c r="BF185" t="s">
        <v>85</v>
      </c>
      <c r="BH185">
        <f>8</f>
        <v>8</v>
      </c>
      <c r="BJ185" t="s">
        <v>80</v>
      </c>
    </row>
    <row r="186" spans="1:62">
      <c r="A186" t="s">
        <v>62</v>
      </c>
      <c r="B186" t="s">
        <v>63</v>
      </c>
      <c r="C186">
        <v>279108</v>
      </c>
      <c r="D186" t="s">
        <v>354</v>
      </c>
      <c r="E186" t="s">
        <v>65</v>
      </c>
      <c r="F186" t="s">
        <v>335</v>
      </c>
      <c r="G186" t="s">
        <v>337</v>
      </c>
      <c r="H186" t="s">
        <v>63</v>
      </c>
      <c r="I186" t="s">
        <v>337</v>
      </c>
      <c r="J186" t="s">
        <v>337</v>
      </c>
      <c r="K186" t="s">
        <v>95</v>
      </c>
      <c r="L186">
        <v>202501010003</v>
      </c>
      <c r="M186" s="4">
        <v>45659</v>
      </c>
      <c r="N186" t="s">
        <v>180</v>
      </c>
      <c r="O186">
        <v>24</v>
      </c>
      <c r="P186" t="s">
        <v>70</v>
      </c>
      <c r="Q186" t="s">
        <v>71</v>
      </c>
      <c r="T186" t="s">
        <v>73</v>
      </c>
      <c r="U186">
        <f>8</f>
        <v>8</v>
      </c>
      <c r="X186" t="s">
        <v>74</v>
      </c>
      <c r="Z186">
        <f>4</f>
        <v>4</v>
      </c>
      <c r="AB186" t="s">
        <v>90</v>
      </c>
      <c r="AC186" t="s">
        <v>76</v>
      </c>
      <c r="AD186" t="s">
        <v>77</v>
      </c>
      <c r="AE186" t="s">
        <v>73</v>
      </c>
      <c r="AI186">
        <f>0.5</f>
        <v>0.5</v>
      </c>
      <c r="AM186" t="s">
        <v>79</v>
      </c>
      <c r="AP186" t="s">
        <v>76</v>
      </c>
      <c r="AS186" t="s">
        <v>74</v>
      </c>
      <c r="AT186" t="s">
        <v>81</v>
      </c>
      <c r="AU186" t="s">
        <v>81</v>
      </c>
      <c r="AW186" t="s">
        <v>73</v>
      </c>
      <c r="AX186" t="s">
        <v>109</v>
      </c>
      <c r="AY186" t="s">
        <v>80</v>
      </c>
      <c r="AZ186">
        <f>4</f>
        <v>4</v>
      </c>
      <c r="BA186" t="s">
        <v>81</v>
      </c>
      <c r="BB186" t="s">
        <v>73</v>
      </c>
      <c r="BC186" t="s">
        <v>85</v>
      </c>
      <c r="BE186" t="s">
        <v>84</v>
      </c>
      <c r="BF186">
        <f>1</f>
        <v>1</v>
      </c>
      <c r="BH186" t="s">
        <v>74</v>
      </c>
      <c r="BJ186">
        <f>32</f>
        <v>32</v>
      </c>
    </row>
    <row r="187" spans="1:62">
      <c r="A187" t="s">
        <v>62</v>
      </c>
      <c r="B187" t="s">
        <v>63</v>
      </c>
      <c r="C187">
        <v>279108</v>
      </c>
      <c r="D187" t="s">
        <v>354</v>
      </c>
      <c r="E187" t="s">
        <v>65</v>
      </c>
      <c r="F187" t="s">
        <v>335</v>
      </c>
      <c r="G187" t="s">
        <v>337</v>
      </c>
      <c r="H187" t="s">
        <v>63</v>
      </c>
      <c r="I187" t="s">
        <v>337</v>
      </c>
      <c r="J187" t="s">
        <v>337</v>
      </c>
      <c r="K187" t="s">
        <v>95</v>
      </c>
      <c r="L187">
        <v>202501010003</v>
      </c>
      <c r="M187" s="4">
        <v>45659</v>
      </c>
      <c r="N187" t="s">
        <v>180</v>
      </c>
      <c r="O187">
        <v>24</v>
      </c>
      <c r="P187" t="s">
        <v>150</v>
      </c>
      <c r="Q187" t="s">
        <v>71</v>
      </c>
      <c r="T187" t="s">
        <v>73</v>
      </c>
      <c r="U187" t="s">
        <v>74</v>
      </c>
      <c r="X187" t="s">
        <v>74</v>
      </c>
      <c r="Z187">
        <f>64</f>
        <v>64</v>
      </c>
      <c r="AB187" t="s">
        <v>75</v>
      </c>
      <c r="AD187" t="s">
        <v>77</v>
      </c>
      <c r="AE187" t="s">
        <v>73</v>
      </c>
      <c r="AI187" t="s">
        <v>78</v>
      </c>
      <c r="AM187" t="s">
        <v>79</v>
      </c>
      <c r="AS187" t="s">
        <v>74</v>
      </c>
      <c r="AT187" t="s">
        <v>81</v>
      </c>
      <c r="AU187" t="s">
        <v>81</v>
      </c>
      <c r="AW187" t="s">
        <v>73</v>
      </c>
      <c r="AX187">
        <f>16</f>
        <v>16</v>
      </c>
      <c r="AY187" t="s">
        <v>80</v>
      </c>
      <c r="AZ187" t="s">
        <v>90</v>
      </c>
      <c r="BA187" t="s">
        <v>81</v>
      </c>
      <c r="BB187" t="s">
        <v>73</v>
      </c>
      <c r="BC187" t="s">
        <v>85</v>
      </c>
      <c r="BE187">
        <f>1</f>
        <v>1</v>
      </c>
      <c r="BF187" t="s">
        <v>85</v>
      </c>
      <c r="BH187" t="s">
        <v>74</v>
      </c>
      <c r="BJ187" t="s">
        <v>80</v>
      </c>
    </row>
    <row r="188" spans="1:62">
      <c r="A188" t="s">
        <v>62</v>
      </c>
      <c r="B188" t="s">
        <v>63</v>
      </c>
      <c r="C188">
        <v>286430</v>
      </c>
      <c r="D188" t="s">
        <v>355</v>
      </c>
      <c r="E188" t="s">
        <v>87</v>
      </c>
      <c r="F188" t="s">
        <v>115</v>
      </c>
      <c r="G188" t="s">
        <v>337</v>
      </c>
      <c r="H188" t="s">
        <v>63</v>
      </c>
      <c r="I188" t="s">
        <v>337</v>
      </c>
      <c r="J188" t="s">
        <v>337</v>
      </c>
      <c r="K188" t="s">
        <v>95</v>
      </c>
      <c r="L188">
        <v>202502200048</v>
      </c>
      <c r="M188" s="4">
        <v>45708</v>
      </c>
      <c r="N188" t="s">
        <v>180</v>
      </c>
      <c r="O188">
        <v>24</v>
      </c>
      <c r="P188" t="s">
        <v>70</v>
      </c>
      <c r="Q188" t="s">
        <v>71</v>
      </c>
      <c r="T188" t="s">
        <v>73</v>
      </c>
      <c r="U188" t="s">
        <v>74</v>
      </c>
      <c r="X188" t="s">
        <v>76</v>
      </c>
      <c r="Z188" t="s">
        <v>89</v>
      </c>
      <c r="AB188" t="s">
        <v>90</v>
      </c>
      <c r="AC188" t="s">
        <v>76</v>
      </c>
      <c r="AD188" t="s">
        <v>77</v>
      </c>
      <c r="AE188" t="s">
        <v>83</v>
      </c>
      <c r="AI188">
        <f>0.5</f>
        <v>0.5</v>
      </c>
      <c r="AM188" t="s">
        <v>79</v>
      </c>
      <c r="AP188" t="s">
        <v>76</v>
      </c>
      <c r="AS188">
        <f>8</f>
        <v>8</v>
      </c>
      <c r="AT188" t="s">
        <v>83</v>
      </c>
      <c r="AU188" t="s">
        <v>81</v>
      </c>
      <c r="AW188" t="s">
        <v>83</v>
      </c>
      <c r="AX188" t="s">
        <v>109</v>
      </c>
      <c r="AY188" t="s">
        <v>80</v>
      </c>
      <c r="AZ188">
        <f>8</f>
        <v>8</v>
      </c>
      <c r="BA188" t="s">
        <v>81</v>
      </c>
      <c r="BB188" t="s">
        <v>73</v>
      </c>
      <c r="BC188" t="s">
        <v>85</v>
      </c>
      <c r="BE188" t="s">
        <v>84</v>
      </c>
      <c r="BF188">
        <f>1</f>
        <v>1</v>
      </c>
      <c r="BH188" t="s">
        <v>76</v>
      </c>
      <c r="BJ188" t="s">
        <v>80</v>
      </c>
    </row>
    <row r="189" spans="1:62">
      <c r="A189" t="s">
        <v>62</v>
      </c>
      <c r="B189" t="s">
        <v>63</v>
      </c>
      <c r="C189">
        <v>282216</v>
      </c>
      <c r="D189" t="s">
        <v>356</v>
      </c>
      <c r="E189" t="s">
        <v>65</v>
      </c>
      <c r="F189" t="s">
        <v>357</v>
      </c>
      <c r="G189" t="s">
        <v>337</v>
      </c>
      <c r="H189" t="s">
        <v>63</v>
      </c>
      <c r="I189" t="s">
        <v>337</v>
      </c>
      <c r="J189" t="s">
        <v>337</v>
      </c>
      <c r="K189" t="s">
        <v>95</v>
      </c>
      <c r="L189">
        <v>202501200030</v>
      </c>
      <c r="M189" s="4">
        <v>45677</v>
      </c>
      <c r="N189" t="s">
        <v>180</v>
      </c>
      <c r="O189">
        <v>24</v>
      </c>
      <c r="P189" t="s">
        <v>70</v>
      </c>
      <c r="Q189" t="s">
        <v>71</v>
      </c>
      <c r="T189" t="s">
        <v>83</v>
      </c>
      <c r="U189" t="s">
        <v>89</v>
      </c>
      <c r="X189" t="s">
        <v>76</v>
      </c>
      <c r="Z189" t="s">
        <v>89</v>
      </c>
      <c r="AB189" t="s">
        <v>75</v>
      </c>
      <c r="AC189" t="s">
        <v>76</v>
      </c>
      <c r="AD189" t="s">
        <v>77</v>
      </c>
      <c r="AE189" t="s">
        <v>83</v>
      </c>
      <c r="AI189" t="s">
        <v>78</v>
      </c>
      <c r="AM189" t="s">
        <v>89</v>
      </c>
      <c r="AP189" t="s">
        <v>76</v>
      </c>
      <c r="AS189" t="s">
        <v>84</v>
      </c>
      <c r="AT189" t="s">
        <v>83</v>
      </c>
      <c r="AU189" t="s">
        <v>83</v>
      </c>
      <c r="AW189" t="s">
        <v>83</v>
      </c>
      <c r="AX189" t="s">
        <v>109</v>
      </c>
      <c r="AY189" t="s">
        <v>80</v>
      </c>
      <c r="AZ189" t="s">
        <v>90</v>
      </c>
      <c r="BA189" t="s">
        <v>91</v>
      </c>
      <c r="BB189" t="s">
        <v>83</v>
      </c>
      <c r="BC189" t="s">
        <v>89</v>
      </c>
      <c r="BE189" t="s">
        <v>84</v>
      </c>
      <c r="BF189" t="s">
        <v>85</v>
      </c>
      <c r="BH189">
        <f>4</f>
        <v>4</v>
      </c>
      <c r="BJ189" t="s">
        <v>80</v>
      </c>
    </row>
    <row r="190" spans="1:61">
      <c r="A190" t="s">
        <v>62</v>
      </c>
      <c r="B190" t="s">
        <v>63</v>
      </c>
      <c r="C190">
        <v>294779</v>
      </c>
      <c r="D190" t="s">
        <v>358</v>
      </c>
      <c r="E190" t="s">
        <v>65</v>
      </c>
      <c r="F190" t="s">
        <v>359</v>
      </c>
      <c r="G190" t="s">
        <v>337</v>
      </c>
      <c r="H190" t="s">
        <v>63</v>
      </c>
      <c r="I190" t="s">
        <v>337</v>
      </c>
      <c r="J190" t="s">
        <v>337</v>
      </c>
      <c r="K190" t="s">
        <v>95</v>
      </c>
      <c r="L190">
        <v>202504160033</v>
      </c>
      <c r="M190" s="4">
        <v>45764</v>
      </c>
      <c r="N190" t="s">
        <v>180</v>
      </c>
      <c r="O190">
        <v>24</v>
      </c>
      <c r="P190" t="s">
        <v>360</v>
      </c>
      <c r="Q190" t="s">
        <v>72</v>
      </c>
      <c r="U190" t="s">
        <v>90</v>
      </c>
      <c r="W190">
        <f>4</f>
        <v>4</v>
      </c>
      <c r="Y190" t="s">
        <v>77</v>
      </c>
      <c r="AD190" t="s">
        <v>84</v>
      </c>
      <c r="AE190" t="s">
        <v>109</v>
      </c>
      <c r="AG190" t="s">
        <v>126</v>
      </c>
      <c r="AJ190" t="s">
        <v>79</v>
      </c>
      <c r="AU190" t="s">
        <v>91</v>
      </c>
      <c r="AV190" t="s">
        <v>75</v>
      </c>
      <c r="BD190">
        <f>0.5</f>
        <v>0.5</v>
      </c>
      <c r="BF190" t="s">
        <v>89</v>
      </c>
      <c r="BG190">
        <f>1</f>
        <v>1</v>
      </c>
      <c r="BI190" t="s">
        <v>76</v>
      </c>
    </row>
    <row r="191" spans="1:62">
      <c r="A191" t="s">
        <v>62</v>
      </c>
      <c r="B191" t="s">
        <v>63</v>
      </c>
      <c r="C191">
        <v>283677</v>
      </c>
      <c r="D191" t="s">
        <v>361</v>
      </c>
      <c r="E191" t="s">
        <v>65</v>
      </c>
      <c r="F191" t="s">
        <v>218</v>
      </c>
      <c r="G191" t="s">
        <v>337</v>
      </c>
      <c r="H191" t="s">
        <v>63</v>
      </c>
      <c r="I191" t="s">
        <v>337</v>
      </c>
      <c r="J191" t="s">
        <v>337</v>
      </c>
      <c r="K191" t="s">
        <v>95</v>
      </c>
      <c r="L191">
        <v>202502030001</v>
      </c>
      <c r="M191" s="4">
        <v>45690</v>
      </c>
      <c r="N191" t="s">
        <v>180</v>
      </c>
      <c r="O191">
        <v>24</v>
      </c>
      <c r="P191" t="s">
        <v>70</v>
      </c>
      <c r="Q191" t="s">
        <v>71</v>
      </c>
      <c r="T191" t="s">
        <v>83</v>
      </c>
      <c r="U191" t="s">
        <v>89</v>
      </c>
      <c r="X191">
        <f>4</f>
        <v>4</v>
      </c>
      <c r="Z191" t="s">
        <v>89</v>
      </c>
      <c r="AB191" t="s">
        <v>90</v>
      </c>
      <c r="AC191" t="s">
        <v>76</v>
      </c>
      <c r="AD191" t="s">
        <v>77</v>
      </c>
      <c r="AE191" t="s">
        <v>73</v>
      </c>
      <c r="AI191">
        <f>1</f>
        <v>1</v>
      </c>
      <c r="AM191" t="s">
        <v>79</v>
      </c>
      <c r="AP191" t="s">
        <v>76</v>
      </c>
      <c r="AS191" t="s">
        <v>84</v>
      </c>
      <c r="AT191">
        <f>16</f>
        <v>16</v>
      </c>
      <c r="AU191" t="s">
        <v>81</v>
      </c>
      <c r="AW191">
        <f>16</f>
        <v>16</v>
      </c>
      <c r="AX191" t="s">
        <v>109</v>
      </c>
      <c r="AY191" t="s">
        <v>80</v>
      </c>
      <c r="AZ191" t="s">
        <v>90</v>
      </c>
      <c r="BA191" t="s">
        <v>91</v>
      </c>
      <c r="BB191" t="s">
        <v>83</v>
      </c>
      <c r="BC191" t="s">
        <v>89</v>
      </c>
      <c r="BE191" t="s">
        <v>84</v>
      </c>
      <c r="BF191">
        <f>2</f>
        <v>2</v>
      </c>
      <c r="BH191">
        <f>4</f>
        <v>4</v>
      </c>
      <c r="BJ191" t="s">
        <v>80</v>
      </c>
    </row>
    <row r="192" spans="1:62">
      <c r="A192" t="s">
        <v>62</v>
      </c>
      <c r="B192" t="s">
        <v>63</v>
      </c>
      <c r="C192">
        <v>304192</v>
      </c>
      <c r="D192" t="s">
        <v>362</v>
      </c>
      <c r="E192" t="s">
        <v>65</v>
      </c>
      <c r="F192" t="s">
        <v>230</v>
      </c>
      <c r="G192" t="s">
        <v>337</v>
      </c>
      <c r="H192" t="s">
        <v>63</v>
      </c>
      <c r="I192" t="s">
        <v>337</v>
      </c>
      <c r="J192" t="s">
        <v>337</v>
      </c>
      <c r="K192" t="s">
        <v>95</v>
      </c>
      <c r="L192">
        <v>202506270042</v>
      </c>
      <c r="M192" s="4">
        <v>45835</v>
      </c>
      <c r="N192" t="s">
        <v>180</v>
      </c>
      <c r="O192">
        <v>24</v>
      </c>
      <c r="P192" t="s">
        <v>185</v>
      </c>
      <c r="Q192" t="s">
        <v>71</v>
      </c>
      <c r="T192" t="s">
        <v>83</v>
      </c>
      <c r="U192" t="s">
        <v>89</v>
      </c>
      <c r="X192" t="s">
        <v>76</v>
      </c>
      <c r="Z192">
        <f>4</f>
        <v>4</v>
      </c>
      <c r="AB192" t="s">
        <v>75</v>
      </c>
      <c r="AC192" t="s">
        <v>76</v>
      </c>
      <c r="AD192" t="s">
        <v>77</v>
      </c>
      <c r="AE192" t="s">
        <v>83</v>
      </c>
      <c r="AI192" t="s">
        <v>78</v>
      </c>
      <c r="AM192" t="s">
        <v>79</v>
      </c>
      <c r="AP192" t="s">
        <v>76</v>
      </c>
      <c r="AS192" t="s">
        <v>84</v>
      </c>
      <c r="AT192">
        <f>16</f>
        <v>16</v>
      </c>
      <c r="AW192">
        <f>16</f>
        <v>16</v>
      </c>
      <c r="AX192" t="s">
        <v>109</v>
      </c>
      <c r="AY192" t="s">
        <v>80</v>
      </c>
      <c r="AZ192" t="s">
        <v>90</v>
      </c>
      <c r="BA192" t="s">
        <v>91</v>
      </c>
      <c r="BB192" t="s">
        <v>83</v>
      </c>
      <c r="BC192" t="s">
        <v>85</v>
      </c>
      <c r="BE192" t="s">
        <v>84</v>
      </c>
      <c r="BF192" t="s">
        <v>85</v>
      </c>
      <c r="BH192" t="s">
        <v>76</v>
      </c>
      <c r="BJ192" t="s">
        <v>80</v>
      </c>
    </row>
    <row r="193" spans="1:61">
      <c r="A193" t="s">
        <v>62</v>
      </c>
      <c r="B193" t="s">
        <v>63</v>
      </c>
      <c r="C193">
        <v>281365</v>
      </c>
      <c r="D193" t="s">
        <v>363</v>
      </c>
      <c r="E193" t="s">
        <v>65</v>
      </c>
      <c r="F193" t="s">
        <v>364</v>
      </c>
      <c r="G193" t="s">
        <v>337</v>
      </c>
      <c r="H193" t="s">
        <v>63</v>
      </c>
      <c r="I193" t="s">
        <v>337</v>
      </c>
      <c r="J193" t="s">
        <v>337</v>
      </c>
      <c r="K193" t="s">
        <v>95</v>
      </c>
      <c r="L193">
        <v>202501140044</v>
      </c>
      <c r="M193" s="4">
        <v>45671</v>
      </c>
      <c r="N193" t="s">
        <v>180</v>
      </c>
      <c r="O193">
        <v>24</v>
      </c>
      <c r="P193" t="s">
        <v>97</v>
      </c>
      <c r="Q193" t="s">
        <v>72</v>
      </c>
      <c r="S193" t="s">
        <v>72</v>
      </c>
      <c r="V193" t="s">
        <v>76</v>
      </c>
      <c r="W193" t="s">
        <v>74</v>
      </c>
      <c r="X193">
        <f>4</f>
        <v>4</v>
      </c>
      <c r="Y193" t="s">
        <v>98</v>
      </c>
      <c r="AB193" t="s">
        <v>91</v>
      </c>
      <c r="AC193" t="s">
        <v>90</v>
      </c>
      <c r="AE193" t="s">
        <v>83</v>
      </c>
      <c r="AF193" t="s">
        <v>99</v>
      </c>
      <c r="AG193" t="s">
        <v>79</v>
      </c>
      <c r="AH193" t="s">
        <v>85</v>
      </c>
      <c r="AI193" t="s">
        <v>90</v>
      </c>
      <c r="AJ193" t="s">
        <v>85</v>
      </c>
      <c r="AM193" t="s">
        <v>90</v>
      </c>
      <c r="AQ193">
        <f>1</f>
        <v>1</v>
      </c>
      <c r="AR193">
        <f>4</f>
        <v>4</v>
      </c>
      <c r="AV193" t="s">
        <v>85</v>
      </c>
      <c r="BB193">
        <f>8</f>
        <v>8</v>
      </c>
      <c r="BF193" t="s">
        <v>90</v>
      </c>
      <c r="BG193" t="s">
        <v>90</v>
      </c>
      <c r="BI193" t="s">
        <v>76</v>
      </c>
    </row>
    <row r="194" spans="1:62">
      <c r="A194" t="s">
        <v>62</v>
      </c>
      <c r="B194" t="s">
        <v>63</v>
      </c>
      <c r="C194">
        <v>295624</v>
      </c>
      <c r="D194" t="s">
        <v>365</v>
      </c>
      <c r="E194" t="s">
        <v>87</v>
      </c>
      <c r="F194" t="s">
        <v>224</v>
      </c>
      <c r="G194" t="s">
        <v>337</v>
      </c>
      <c r="H194" t="s">
        <v>63</v>
      </c>
      <c r="I194" t="s">
        <v>337</v>
      </c>
      <c r="J194" t="s">
        <v>337</v>
      </c>
      <c r="K194" t="s">
        <v>95</v>
      </c>
      <c r="L194">
        <v>202504250040</v>
      </c>
      <c r="M194" s="4">
        <v>45772</v>
      </c>
      <c r="N194" t="s">
        <v>180</v>
      </c>
      <c r="O194">
        <v>24</v>
      </c>
      <c r="P194" t="s">
        <v>108</v>
      </c>
      <c r="Q194" t="s">
        <v>71</v>
      </c>
      <c r="T194" t="s">
        <v>83</v>
      </c>
      <c r="U194" t="s">
        <v>89</v>
      </c>
      <c r="X194" t="s">
        <v>76</v>
      </c>
      <c r="Z194" t="s">
        <v>89</v>
      </c>
      <c r="AB194" t="s">
        <v>90</v>
      </c>
      <c r="AC194" t="s">
        <v>76</v>
      </c>
      <c r="AD194">
        <f>1</f>
        <v>1</v>
      </c>
      <c r="AE194" t="s">
        <v>73</v>
      </c>
      <c r="AI194">
        <f>0.06</f>
        <v>0.06</v>
      </c>
      <c r="AM194" t="s">
        <v>89</v>
      </c>
      <c r="AP194" t="s">
        <v>76</v>
      </c>
      <c r="AS194" t="s">
        <v>84</v>
      </c>
      <c r="AT194" t="s">
        <v>83</v>
      </c>
      <c r="AW194" t="s">
        <v>83</v>
      </c>
      <c r="AX194" t="s">
        <v>109</v>
      </c>
      <c r="AY194" t="s">
        <v>80</v>
      </c>
      <c r="AZ194" t="s">
        <v>90</v>
      </c>
      <c r="BA194" t="s">
        <v>91</v>
      </c>
      <c r="BB194" t="s">
        <v>83</v>
      </c>
      <c r="BC194" t="s">
        <v>89</v>
      </c>
      <c r="BE194" t="s">
        <v>84</v>
      </c>
      <c r="BF194" t="s">
        <v>77</v>
      </c>
      <c r="BH194" t="s">
        <v>76</v>
      </c>
      <c r="BJ194" t="s">
        <v>80</v>
      </c>
    </row>
    <row r="195" spans="1:62">
      <c r="A195" t="s">
        <v>62</v>
      </c>
      <c r="B195" t="s">
        <v>63</v>
      </c>
      <c r="C195">
        <v>298636</v>
      </c>
      <c r="D195" t="s">
        <v>366</v>
      </c>
      <c r="E195" t="s">
        <v>65</v>
      </c>
      <c r="F195" t="s">
        <v>367</v>
      </c>
      <c r="G195" t="s">
        <v>337</v>
      </c>
      <c r="H195" t="s">
        <v>63</v>
      </c>
      <c r="I195" t="s">
        <v>337</v>
      </c>
      <c r="J195" t="s">
        <v>337</v>
      </c>
      <c r="K195" t="s">
        <v>95</v>
      </c>
      <c r="L195">
        <v>202505170014</v>
      </c>
      <c r="M195" s="4">
        <v>45794</v>
      </c>
      <c r="N195" t="s">
        <v>180</v>
      </c>
      <c r="O195">
        <v>24</v>
      </c>
      <c r="P195" t="s">
        <v>70</v>
      </c>
      <c r="Q195" t="s">
        <v>71</v>
      </c>
      <c r="T195" t="s">
        <v>83</v>
      </c>
      <c r="U195" t="s">
        <v>89</v>
      </c>
      <c r="X195" t="s">
        <v>76</v>
      </c>
      <c r="Z195" t="s">
        <v>89</v>
      </c>
      <c r="AB195" t="s">
        <v>90</v>
      </c>
      <c r="AC195" t="s">
        <v>76</v>
      </c>
      <c r="AD195" t="s">
        <v>77</v>
      </c>
      <c r="AE195" t="s">
        <v>83</v>
      </c>
      <c r="AI195">
        <f>0.5</f>
        <v>0.5</v>
      </c>
      <c r="AM195" t="s">
        <v>89</v>
      </c>
      <c r="AP195" t="s">
        <v>76</v>
      </c>
      <c r="AS195" t="s">
        <v>84</v>
      </c>
      <c r="AT195" t="s">
        <v>83</v>
      </c>
      <c r="AU195" t="s">
        <v>83</v>
      </c>
      <c r="AW195" t="s">
        <v>83</v>
      </c>
      <c r="AX195" t="s">
        <v>109</v>
      </c>
      <c r="AY195" t="s">
        <v>80</v>
      </c>
      <c r="AZ195" t="s">
        <v>90</v>
      </c>
      <c r="BA195" t="s">
        <v>91</v>
      </c>
      <c r="BB195" t="s">
        <v>83</v>
      </c>
      <c r="BC195" t="s">
        <v>89</v>
      </c>
      <c r="BE195" t="s">
        <v>84</v>
      </c>
      <c r="BF195">
        <f>1</f>
        <v>1</v>
      </c>
      <c r="BH195" t="s">
        <v>76</v>
      </c>
      <c r="BJ195" t="s">
        <v>80</v>
      </c>
    </row>
    <row r="196" spans="1:61">
      <c r="A196" t="s">
        <v>62</v>
      </c>
      <c r="B196" t="s">
        <v>63</v>
      </c>
      <c r="C196">
        <v>298636</v>
      </c>
      <c r="D196" t="s">
        <v>366</v>
      </c>
      <c r="E196" t="s">
        <v>65</v>
      </c>
      <c r="F196" t="s">
        <v>367</v>
      </c>
      <c r="G196" t="s">
        <v>337</v>
      </c>
      <c r="H196" t="s">
        <v>63</v>
      </c>
      <c r="I196" t="s">
        <v>337</v>
      </c>
      <c r="J196" t="s">
        <v>337</v>
      </c>
      <c r="K196" t="s">
        <v>95</v>
      </c>
      <c r="L196">
        <v>202505170014</v>
      </c>
      <c r="M196" s="4">
        <v>45794</v>
      </c>
      <c r="N196" t="s">
        <v>180</v>
      </c>
      <c r="O196">
        <v>24</v>
      </c>
      <c r="P196" t="s">
        <v>125</v>
      </c>
      <c r="Q196" t="s">
        <v>72</v>
      </c>
      <c r="U196" t="s">
        <v>90</v>
      </c>
      <c r="W196" t="s">
        <v>76</v>
      </c>
      <c r="Y196" t="s">
        <v>77</v>
      </c>
      <c r="AD196" t="s">
        <v>84</v>
      </c>
      <c r="AE196" t="s">
        <v>109</v>
      </c>
      <c r="AG196" t="s">
        <v>91</v>
      </c>
      <c r="AJ196" t="s">
        <v>91</v>
      </c>
      <c r="AU196" t="s">
        <v>91</v>
      </c>
      <c r="AV196" t="s">
        <v>84</v>
      </c>
      <c r="BD196">
        <f>0.5</f>
        <v>0.5</v>
      </c>
      <c r="BF196" t="s">
        <v>89</v>
      </c>
      <c r="BG196">
        <f>1</f>
        <v>1</v>
      </c>
      <c r="BI196" t="s">
        <v>76</v>
      </c>
    </row>
    <row r="197" spans="1:62">
      <c r="A197" t="s">
        <v>62</v>
      </c>
      <c r="B197" t="s">
        <v>63</v>
      </c>
      <c r="C197">
        <v>291021</v>
      </c>
      <c r="D197" t="s">
        <v>368</v>
      </c>
      <c r="E197" t="s">
        <v>65</v>
      </c>
      <c r="F197" t="s">
        <v>364</v>
      </c>
      <c r="G197" t="s">
        <v>337</v>
      </c>
      <c r="H197" t="s">
        <v>63</v>
      </c>
      <c r="I197" t="s">
        <v>337</v>
      </c>
      <c r="J197" t="s">
        <v>337</v>
      </c>
      <c r="K197" t="s">
        <v>95</v>
      </c>
      <c r="L197">
        <v>202503280022</v>
      </c>
      <c r="M197" s="4">
        <v>45744</v>
      </c>
      <c r="N197" t="s">
        <v>180</v>
      </c>
      <c r="O197">
        <v>24</v>
      </c>
      <c r="P197" t="s">
        <v>108</v>
      </c>
      <c r="Q197" t="s">
        <v>71</v>
      </c>
      <c r="T197" t="s">
        <v>83</v>
      </c>
      <c r="U197" t="s">
        <v>89</v>
      </c>
      <c r="X197" t="s">
        <v>76</v>
      </c>
      <c r="Z197" t="s">
        <v>89</v>
      </c>
      <c r="AB197" t="s">
        <v>90</v>
      </c>
      <c r="AC197" t="s">
        <v>76</v>
      </c>
      <c r="AD197" t="s">
        <v>77</v>
      </c>
      <c r="AE197" t="s">
        <v>83</v>
      </c>
      <c r="AI197">
        <f>0.06</f>
        <v>0.06</v>
      </c>
      <c r="AM197" t="s">
        <v>89</v>
      </c>
      <c r="AP197" t="s">
        <v>76</v>
      </c>
      <c r="AS197" t="s">
        <v>84</v>
      </c>
      <c r="AT197" t="s">
        <v>83</v>
      </c>
      <c r="AW197" t="s">
        <v>83</v>
      </c>
      <c r="AX197" t="s">
        <v>109</v>
      </c>
      <c r="AY197" t="s">
        <v>80</v>
      </c>
      <c r="AZ197" t="s">
        <v>90</v>
      </c>
      <c r="BA197" t="s">
        <v>91</v>
      </c>
      <c r="BB197" t="s">
        <v>83</v>
      </c>
      <c r="BC197" t="s">
        <v>89</v>
      </c>
      <c r="BE197" t="s">
        <v>84</v>
      </c>
      <c r="BF197">
        <f>0.12</f>
        <v>0.12</v>
      </c>
      <c r="BH197" t="s">
        <v>76</v>
      </c>
      <c r="BJ197" t="s">
        <v>80</v>
      </c>
    </row>
    <row r="198" spans="1:62">
      <c r="A198" t="s">
        <v>62</v>
      </c>
      <c r="B198" t="s">
        <v>63</v>
      </c>
      <c r="C198">
        <v>289996</v>
      </c>
      <c r="D198" t="s">
        <v>369</v>
      </c>
      <c r="E198" t="s">
        <v>65</v>
      </c>
      <c r="F198" t="s">
        <v>370</v>
      </c>
      <c r="G198" t="s">
        <v>337</v>
      </c>
      <c r="H198" t="s">
        <v>63</v>
      </c>
      <c r="I198" t="s">
        <v>337</v>
      </c>
      <c r="J198" t="s">
        <v>337</v>
      </c>
      <c r="K198" t="s">
        <v>95</v>
      </c>
      <c r="L198">
        <v>202503150010</v>
      </c>
      <c r="M198" s="4">
        <v>45731</v>
      </c>
      <c r="N198" t="s">
        <v>180</v>
      </c>
      <c r="O198">
        <v>24</v>
      </c>
      <c r="P198" t="s">
        <v>70</v>
      </c>
      <c r="Q198" t="s">
        <v>71</v>
      </c>
      <c r="T198" t="s">
        <v>83</v>
      </c>
      <c r="U198" t="s">
        <v>89</v>
      </c>
      <c r="X198">
        <f>4</f>
        <v>4</v>
      </c>
      <c r="Z198" t="s">
        <v>89</v>
      </c>
      <c r="AB198" t="s">
        <v>90</v>
      </c>
      <c r="AC198" t="s">
        <v>76</v>
      </c>
      <c r="AD198" t="s">
        <v>77</v>
      </c>
      <c r="AE198" t="s">
        <v>83</v>
      </c>
      <c r="AI198">
        <f>0.5</f>
        <v>0.5</v>
      </c>
      <c r="AM198" t="s">
        <v>89</v>
      </c>
      <c r="AP198" t="s">
        <v>76</v>
      </c>
      <c r="AS198" t="s">
        <v>84</v>
      </c>
      <c r="AT198">
        <f>16</f>
        <v>16</v>
      </c>
      <c r="AU198" t="s">
        <v>81</v>
      </c>
      <c r="AW198" t="s">
        <v>73</v>
      </c>
      <c r="AX198" t="s">
        <v>109</v>
      </c>
      <c r="AY198" t="s">
        <v>80</v>
      </c>
      <c r="AZ198" t="s">
        <v>90</v>
      </c>
      <c r="BA198" t="s">
        <v>91</v>
      </c>
      <c r="BB198" t="s">
        <v>83</v>
      </c>
      <c r="BC198">
        <f>4</f>
        <v>4</v>
      </c>
      <c r="BE198" t="s">
        <v>84</v>
      </c>
      <c r="BF198" t="s">
        <v>77</v>
      </c>
      <c r="BH198">
        <f>4</f>
        <v>4</v>
      </c>
      <c r="BJ198">
        <f>64</f>
        <v>64</v>
      </c>
    </row>
    <row r="199" spans="1:62">
      <c r="A199" t="s">
        <v>62</v>
      </c>
      <c r="B199" t="s">
        <v>63</v>
      </c>
      <c r="C199">
        <v>291609</v>
      </c>
      <c r="D199" t="s">
        <v>371</v>
      </c>
      <c r="E199" t="s">
        <v>65</v>
      </c>
      <c r="F199" t="s">
        <v>372</v>
      </c>
      <c r="G199" t="s">
        <v>337</v>
      </c>
      <c r="H199" t="s">
        <v>63</v>
      </c>
      <c r="I199" t="s">
        <v>337</v>
      </c>
      <c r="J199" t="s">
        <v>337</v>
      </c>
      <c r="K199" t="s">
        <v>95</v>
      </c>
      <c r="L199">
        <v>202503250041</v>
      </c>
      <c r="M199" s="4">
        <v>45741</v>
      </c>
      <c r="N199" t="s">
        <v>373</v>
      </c>
      <c r="O199">
        <v>135</v>
      </c>
      <c r="P199" t="s">
        <v>70</v>
      </c>
      <c r="Q199" t="s">
        <v>71</v>
      </c>
      <c r="T199" t="s">
        <v>83</v>
      </c>
      <c r="U199" t="s">
        <v>89</v>
      </c>
      <c r="X199" t="s">
        <v>74</v>
      </c>
      <c r="Z199" t="s">
        <v>89</v>
      </c>
      <c r="AB199" t="s">
        <v>75</v>
      </c>
      <c r="AC199" t="s">
        <v>76</v>
      </c>
      <c r="AD199" t="s">
        <v>77</v>
      </c>
      <c r="AE199" t="s">
        <v>83</v>
      </c>
      <c r="AI199" t="s">
        <v>78</v>
      </c>
      <c r="AM199" t="s">
        <v>89</v>
      </c>
      <c r="AP199" t="s">
        <v>76</v>
      </c>
      <c r="AS199" t="s">
        <v>84</v>
      </c>
      <c r="AT199">
        <f>16</f>
        <v>16</v>
      </c>
      <c r="AU199" t="s">
        <v>81</v>
      </c>
      <c r="AW199">
        <f>16</f>
        <v>16</v>
      </c>
      <c r="AX199" t="s">
        <v>109</v>
      </c>
      <c r="AY199" t="s">
        <v>80</v>
      </c>
      <c r="AZ199" t="s">
        <v>90</v>
      </c>
      <c r="BA199" t="s">
        <v>91</v>
      </c>
      <c r="BB199" t="s">
        <v>83</v>
      </c>
      <c r="BC199" t="s">
        <v>89</v>
      </c>
      <c r="BE199" t="s">
        <v>84</v>
      </c>
      <c r="BF199" t="s">
        <v>85</v>
      </c>
      <c r="BH199">
        <f>4</f>
        <v>4</v>
      </c>
      <c r="BJ199" t="s">
        <v>80</v>
      </c>
    </row>
    <row r="200" spans="1:62">
      <c r="A200" t="s">
        <v>62</v>
      </c>
      <c r="B200" t="s">
        <v>63</v>
      </c>
      <c r="C200">
        <v>285601</v>
      </c>
      <c r="D200" t="s">
        <v>374</v>
      </c>
      <c r="E200" t="s">
        <v>65</v>
      </c>
      <c r="F200" t="s">
        <v>375</v>
      </c>
      <c r="G200" t="s">
        <v>337</v>
      </c>
      <c r="H200" t="s">
        <v>63</v>
      </c>
      <c r="I200" t="s">
        <v>337</v>
      </c>
      <c r="J200" t="s">
        <v>337</v>
      </c>
      <c r="K200" t="s">
        <v>95</v>
      </c>
      <c r="L200">
        <v>202502140053</v>
      </c>
      <c r="M200" s="4">
        <v>45702</v>
      </c>
      <c r="N200" t="s">
        <v>96</v>
      </c>
      <c r="O200">
        <v>21</v>
      </c>
      <c r="P200" t="s">
        <v>108</v>
      </c>
      <c r="Q200" t="s">
        <v>71</v>
      </c>
      <c r="T200" t="s">
        <v>83</v>
      </c>
      <c r="U200" t="s">
        <v>89</v>
      </c>
      <c r="X200" t="s">
        <v>76</v>
      </c>
      <c r="Z200" t="s">
        <v>89</v>
      </c>
      <c r="AB200" t="s">
        <v>90</v>
      </c>
      <c r="AC200" t="s">
        <v>76</v>
      </c>
      <c r="AD200" t="s">
        <v>77</v>
      </c>
      <c r="AE200" t="s">
        <v>83</v>
      </c>
      <c r="AI200" t="s">
        <v>99</v>
      </c>
      <c r="AM200" t="s">
        <v>89</v>
      </c>
      <c r="AP200" t="s">
        <v>76</v>
      </c>
      <c r="AS200" t="s">
        <v>84</v>
      </c>
      <c r="AT200" t="s">
        <v>83</v>
      </c>
      <c r="AW200" t="s">
        <v>83</v>
      </c>
      <c r="AX200" t="s">
        <v>109</v>
      </c>
      <c r="AY200" t="s">
        <v>80</v>
      </c>
      <c r="AZ200" t="s">
        <v>90</v>
      </c>
      <c r="BA200" t="s">
        <v>91</v>
      </c>
      <c r="BB200" t="s">
        <v>83</v>
      </c>
      <c r="BC200" t="s">
        <v>89</v>
      </c>
      <c r="BE200" t="s">
        <v>84</v>
      </c>
      <c r="BF200">
        <f>0.12</f>
        <v>0.12</v>
      </c>
      <c r="BH200" t="s">
        <v>76</v>
      </c>
      <c r="BJ200" t="s">
        <v>80</v>
      </c>
    </row>
    <row r="201" spans="1:61">
      <c r="A201" t="s">
        <v>62</v>
      </c>
      <c r="B201" t="s">
        <v>63</v>
      </c>
      <c r="C201">
        <v>285601</v>
      </c>
      <c r="D201" t="s">
        <v>374</v>
      </c>
      <c r="E201" t="s">
        <v>65</v>
      </c>
      <c r="F201" t="s">
        <v>375</v>
      </c>
      <c r="G201" t="s">
        <v>337</v>
      </c>
      <c r="H201" t="s">
        <v>63</v>
      </c>
      <c r="I201" t="s">
        <v>337</v>
      </c>
      <c r="J201" t="s">
        <v>337</v>
      </c>
      <c r="K201" t="s">
        <v>95</v>
      </c>
      <c r="L201">
        <v>202502140053</v>
      </c>
      <c r="M201" s="4">
        <v>45702</v>
      </c>
      <c r="N201" t="s">
        <v>96</v>
      </c>
      <c r="O201">
        <v>21</v>
      </c>
      <c r="P201" t="s">
        <v>360</v>
      </c>
      <c r="Q201" t="s">
        <v>72</v>
      </c>
      <c r="U201" t="s">
        <v>90</v>
      </c>
      <c r="W201" t="s">
        <v>100</v>
      </c>
      <c r="Y201" t="s">
        <v>77</v>
      </c>
      <c r="AD201" t="s">
        <v>84</v>
      </c>
      <c r="AE201" t="s">
        <v>109</v>
      </c>
      <c r="AG201" t="s">
        <v>126</v>
      </c>
      <c r="AJ201" t="s">
        <v>79</v>
      </c>
      <c r="AU201" t="s">
        <v>91</v>
      </c>
      <c r="AV201" t="s">
        <v>75</v>
      </c>
      <c r="BD201" t="s">
        <v>91</v>
      </c>
      <c r="BF201" t="s">
        <v>89</v>
      </c>
      <c r="BG201">
        <f>1</f>
        <v>1</v>
      </c>
      <c r="BI201" t="s">
        <v>76</v>
      </c>
    </row>
    <row r="202" spans="1:62">
      <c r="A202" t="s">
        <v>62</v>
      </c>
      <c r="B202" t="s">
        <v>63</v>
      </c>
      <c r="C202">
        <v>289071</v>
      </c>
      <c r="D202" t="s">
        <v>246</v>
      </c>
      <c r="E202" t="s">
        <v>65</v>
      </c>
      <c r="F202" t="s">
        <v>152</v>
      </c>
      <c r="G202" t="s">
        <v>337</v>
      </c>
      <c r="H202" t="s">
        <v>63</v>
      </c>
      <c r="I202" t="s">
        <v>337</v>
      </c>
      <c r="J202" t="s">
        <v>337</v>
      </c>
      <c r="K202" t="s">
        <v>68</v>
      </c>
      <c r="L202">
        <v>202503080020</v>
      </c>
      <c r="M202" s="4">
        <v>45724</v>
      </c>
      <c r="N202" t="s">
        <v>163</v>
      </c>
      <c r="O202">
        <v>12</v>
      </c>
      <c r="P202" t="s">
        <v>108</v>
      </c>
      <c r="Q202" t="s">
        <v>71</v>
      </c>
      <c r="T202" t="s">
        <v>83</v>
      </c>
      <c r="U202" t="s">
        <v>89</v>
      </c>
      <c r="X202" t="s">
        <v>76</v>
      </c>
      <c r="Z202" t="s">
        <v>89</v>
      </c>
      <c r="AB202" t="s">
        <v>90</v>
      </c>
      <c r="AC202" t="s">
        <v>76</v>
      </c>
      <c r="AD202" t="s">
        <v>77</v>
      </c>
      <c r="AE202" t="s">
        <v>83</v>
      </c>
      <c r="AI202" t="s">
        <v>99</v>
      </c>
      <c r="AM202" t="s">
        <v>89</v>
      </c>
      <c r="AP202" t="s">
        <v>76</v>
      </c>
      <c r="AS202" t="s">
        <v>84</v>
      </c>
      <c r="AT202" t="s">
        <v>83</v>
      </c>
      <c r="AW202" t="s">
        <v>83</v>
      </c>
      <c r="AX202" t="s">
        <v>109</v>
      </c>
      <c r="AY202" t="s">
        <v>80</v>
      </c>
      <c r="AZ202" t="s">
        <v>90</v>
      </c>
      <c r="BA202" t="s">
        <v>91</v>
      </c>
      <c r="BB202" t="s">
        <v>83</v>
      </c>
      <c r="BC202" t="s">
        <v>89</v>
      </c>
      <c r="BE202" t="s">
        <v>84</v>
      </c>
      <c r="BF202" t="s">
        <v>77</v>
      </c>
      <c r="BH202" t="s">
        <v>76</v>
      </c>
      <c r="BJ202" t="s">
        <v>80</v>
      </c>
    </row>
    <row r="203" spans="1:62">
      <c r="A203" t="s">
        <v>62</v>
      </c>
      <c r="B203" t="s">
        <v>63</v>
      </c>
      <c r="C203">
        <v>285611</v>
      </c>
      <c r="D203" t="s">
        <v>376</v>
      </c>
      <c r="E203" t="s">
        <v>87</v>
      </c>
      <c r="F203" t="s">
        <v>306</v>
      </c>
      <c r="G203" t="s">
        <v>337</v>
      </c>
      <c r="H203" t="s">
        <v>63</v>
      </c>
      <c r="I203" t="s">
        <v>337</v>
      </c>
      <c r="J203" t="s">
        <v>337</v>
      </c>
      <c r="K203" t="s">
        <v>68</v>
      </c>
      <c r="L203">
        <v>202503030022</v>
      </c>
      <c r="M203" s="4">
        <v>45720</v>
      </c>
      <c r="N203" t="s">
        <v>96</v>
      </c>
      <c r="O203">
        <v>21</v>
      </c>
      <c r="P203" t="s">
        <v>70</v>
      </c>
      <c r="Q203" t="s">
        <v>71</v>
      </c>
      <c r="T203" t="s">
        <v>83</v>
      </c>
      <c r="U203" t="s">
        <v>89</v>
      </c>
      <c r="X203" t="s">
        <v>74</v>
      </c>
      <c r="Z203" t="s">
        <v>89</v>
      </c>
      <c r="AB203" t="s">
        <v>90</v>
      </c>
      <c r="AC203" t="s">
        <v>76</v>
      </c>
      <c r="AD203" t="s">
        <v>77</v>
      </c>
      <c r="AE203" t="s">
        <v>83</v>
      </c>
      <c r="AI203" t="s">
        <v>99</v>
      </c>
      <c r="AM203" t="s">
        <v>79</v>
      </c>
      <c r="AP203" t="s">
        <v>76</v>
      </c>
      <c r="AS203" t="s">
        <v>84</v>
      </c>
      <c r="AT203">
        <f>32</f>
        <v>32</v>
      </c>
      <c r="AU203" t="s">
        <v>81</v>
      </c>
      <c r="AW203" t="s">
        <v>73</v>
      </c>
      <c r="AX203" t="s">
        <v>109</v>
      </c>
      <c r="AY203" t="s">
        <v>80</v>
      </c>
      <c r="AZ203" t="s">
        <v>90</v>
      </c>
      <c r="BA203" t="s">
        <v>91</v>
      </c>
      <c r="BB203" t="s">
        <v>83</v>
      </c>
      <c r="BC203" t="s">
        <v>85</v>
      </c>
      <c r="BE203" t="s">
        <v>84</v>
      </c>
      <c r="BF203" t="s">
        <v>77</v>
      </c>
      <c r="BH203" t="s">
        <v>74</v>
      </c>
      <c r="BJ203" t="s">
        <v>80</v>
      </c>
    </row>
    <row r="204" spans="1:62">
      <c r="A204" t="s">
        <v>62</v>
      </c>
      <c r="B204" t="s">
        <v>63</v>
      </c>
      <c r="C204">
        <v>283715</v>
      </c>
      <c r="D204" t="s">
        <v>377</v>
      </c>
      <c r="E204" t="s">
        <v>65</v>
      </c>
      <c r="F204" t="s">
        <v>282</v>
      </c>
      <c r="G204" t="s">
        <v>337</v>
      </c>
      <c r="H204" t="s">
        <v>63</v>
      </c>
      <c r="I204" t="s">
        <v>337</v>
      </c>
      <c r="J204" t="s">
        <v>337</v>
      </c>
      <c r="K204" t="s">
        <v>95</v>
      </c>
      <c r="L204">
        <v>202502030019</v>
      </c>
      <c r="M204" s="4">
        <v>45691</v>
      </c>
      <c r="N204" t="s">
        <v>180</v>
      </c>
      <c r="O204">
        <v>24</v>
      </c>
      <c r="P204" t="s">
        <v>108</v>
      </c>
      <c r="Q204" t="s">
        <v>71</v>
      </c>
      <c r="T204" t="s">
        <v>83</v>
      </c>
      <c r="U204" t="s">
        <v>89</v>
      </c>
      <c r="X204" t="s">
        <v>76</v>
      </c>
      <c r="Z204" t="s">
        <v>89</v>
      </c>
      <c r="AB204" t="s">
        <v>90</v>
      </c>
      <c r="AC204" t="s">
        <v>76</v>
      </c>
      <c r="AD204" t="s">
        <v>77</v>
      </c>
      <c r="AE204" t="s">
        <v>83</v>
      </c>
      <c r="AI204">
        <f>0.06</f>
        <v>0.06</v>
      </c>
      <c r="AM204" t="s">
        <v>89</v>
      </c>
      <c r="AP204" t="s">
        <v>76</v>
      </c>
      <c r="AS204" t="s">
        <v>84</v>
      </c>
      <c r="AT204" t="s">
        <v>83</v>
      </c>
      <c r="AW204" t="s">
        <v>83</v>
      </c>
      <c r="AX204" t="s">
        <v>109</v>
      </c>
      <c r="AY204" t="s">
        <v>80</v>
      </c>
      <c r="AZ204" t="s">
        <v>90</v>
      </c>
      <c r="BA204" t="s">
        <v>91</v>
      </c>
      <c r="BB204" t="s">
        <v>83</v>
      </c>
      <c r="BC204" t="s">
        <v>89</v>
      </c>
      <c r="BE204" t="s">
        <v>84</v>
      </c>
      <c r="BF204">
        <f>0.12</f>
        <v>0.12</v>
      </c>
      <c r="BH204" t="s">
        <v>76</v>
      </c>
      <c r="BJ204" t="s">
        <v>80</v>
      </c>
    </row>
    <row r="205" spans="1:62">
      <c r="A205" t="s">
        <v>62</v>
      </c>
      <c r="B205" t="s">
        <v>63</v>
      </c>
      <c r="C205">
        <v>296080</v>
      </c>
      <c r="D205" t="s">
        <v>378</v>
      </c>
      <c r="E205" t="s">
        <v>65</v>
      </c>
      <c r="F205" t="s">
        <v>276</v>
      </c>
      <c r="G205" t="s">
        <v>337</v>
      </c>
      <c r="H205" t="s">
        <v>63</v>
      </c>
      <c r="I205" t="s">
        <v>337</v>
      </c>
      <c r="J205" t="s">
        <v>337</v>
      </c>
      <c r="K205" t="s">
        <v>95</v>
      </c>
      <c r="L205">
        <v>202504270001</v>
      </c>
      <c r="M205" s="4">
        <v>45774</v>
      </c>
      <c r="N205" t="s">
        <v>180</v>
      </c>
      <c r="O205">
        <v>24</v>
      </c>
      <c r="P205" t="s">
        <v>108</v>
      </c>
      <c r="Q205" t="s">
        <v>71</v>
      </c>
      <c r="T205" t="s">
        <v>83</v>
      </c>
      <c r="U205" t="s">
        <v>89</v>
      </c>
      <c r="X205" t="s">
        <v>76</v>
      </c>
      <c r="Z205" t="s">
        <v>89</v>
      </c>
      <c r="AB205" t="s">
        <v>90</v>
      </c>
      <c r="AC205">
        <f>4</f>
        <v>4</v>
      </c>
      <c r="AD205" t="s">
        <v>77</v>
      </c>
      <c r="AE205" t="s">
        <v>83</v>
      </c>
      <c r="AI205">
        <f>0.06</f>
        <v>0.06</v>
      </c>
      <c r="AM205" t="s">
        <v>89</v>
      </c>
      <c r="AP205" t="s">
        <v>76</v>
      </c>
      <c r="AS205" t="s">
        <v>84</v>
      </c>
      <c r="AT205" t="s">
        <v>83</v>
      </c>
      <c r="AW205" t="s">
        <v>83</v>
      </c>
      <c r="AX205" t="s">
        <v>109</v>
      </c>
      <c r="AY205" t="s">
        <v>80</v>
      </c>
      <c r="AZ205" t="s">
        <v>90</v>
      </c>
      <c r="BA205" t="s">
        <v>91</v>
      </c>
      <c r="BB205" t="s">
        <v>83</v>
      </c>
      <c r="BC205" t="s">
        <v>89</v>
      </c>
      <c r="BE205" t="s">
        <v>84</v>
      </c>
      <c r="BF205">
        <f>0.12</f>
        <v>0.12</v>
      </c>
      <c r="BH205" t="s">
        <v>76</v>
      </c>
      <c r="BJ205" t="s">
        <v>80</v>
      </c>
    </row>
    <row r="206" spans="1:62">
      <c r="A206" t="s">
        <v>62</v>
      </c>
      <c r="B206" t="s">
        <v>63</v>
      </c>
      <c r="C206">
        <v>289760</v>
      </c>
      <c r="D206" t="s">
        <v>379</v>
      </c>
      <c r="E206" t="s">
        <v>65</v>
      </c>
      <c r="F206" t="s">
        <v>179</v>
      </c>
      <c r="G206" t="s">
        <v>337</v>
      </c>
      <c r="H206" t="s">
        <v>63</v>
      </c>
      <c r="I206" t="s">
        <v>337</v>
      </c>
      <c r="J206" t="s">
        <v>337</v>
      </c>
      <c r="K206" t="s">
        <v>95</v>
      </c>
      <c r="L206">
        <v>202503120052</v>
      </c>
      <c r="M206" s="4">
        <v>45728</v>
      </c>
      <c r="N206" t="s">
        <v>180</v>
      </c>
      <c r="O206">
        <v>24</v>
      </c>
      <c r="P206" t="s">
        <v>108</v>
      </c>
      <c r="Q206" t="s">
        <v>71</v>
      </c>
      <c r="T206" t="s">
        <v>83</v>
      </c>
      <c r="U206" t="s">
        <v>89</v>
      </c>
      <c r="X206" t="s">
        <v>76</v>
      </c>
      <c r="Z206" t="s">
        <v>89</v>
      </c>
      <c r="AB206" t="s">
        <v>90</v>
      </c>
      <c r="AC206" t="s">
        <v>76</v>
      </c>
      <c r="AD206" t="s">
        <v>77</v>
      </c>
      <c r="AE206" t="s">
        <v>83</v>
      </c>
      <c r="AI206">
        <f>0.06</f>
        <v>0.06</v>
      </c>
      <c r="AM206" t="s">
        <v>89</v>
      </c>
      <c r="AP206" t="s">
        <v>76</v>
      </c>
      <c r="AS206" t="s">
        <v>84</v>
      </c>
      <c r="AT206" t="s">
        <v>83</v>
      </c>
      <c r="AW206" t="s">
        <v>83</v>
      </c>
      <c r="AX206" t="s">
        <v>109</v>
      </c>
      <c r="AY206" t="s">
        <v>80</v>
      </c>
      <c r="AZ206" t="s">
        <v>90</v>
      </c>
      <c r="BA206" t="s">
        <v>91</v>
      </c>
      <c r="BB206" t="s">
        <v>83</v>
      </c>
      <c r="BC206" t="s">
        <v>89</v>
      </c>
      <c r="BE206" t="s">
        <v>84</v>
      </c>
      <c r="BF206">
        <f>1</f>
        <v>1</v>
      </c>
      <c r="BH206" t="s">
        <v>76</v>
      </c>
      <c r="BJ206" t="s">
        <v>80</v>
      </c>
    </row>
    <row r="207" spans="1:62">
      <c r="A207" t="s">
        <v>62</v>
      </c>
      <c r="B207" t="s">
        <v>63</v>
      </c>
      <c r="C207">
        <v>289061</v>
      </c>
      <c r="D207" t="s">
        <v>380</v>
      </c>
      <c r="E207" t="s">
        <v>87</v>
      </c>
      <c r="F207" t="s">
        <v>228</v>
      </c>
      <c r="G207" t="s">
        <v>337</v>
      </c>
      <c r="H207" t="s">
        <v>63</v>
      </c>
      <c r="I207" t="s">
        <v>337</v>
      </c>
      <c r="J207" t="s">
        <v>337</v>
      </c>
      <c r="K207" t="s">
        <v>95</v>
      </c>
      <c r="L207">
        <v>202503100023</v>
      </c>
      <c r="M207" s="4">
        <v>45726</v>
      </c>
      <c r="N207" t="s">
        <v>180</v>
      </c>
      <c r="O207">
        <v>24</v>
      </c>
      <c r="P207" t="s">
        <v>70</v>
      </c>
      <c r="Q207" t="s">
        <v>71</v>
      </c>
      <c r="T207" t="s">
        <v>73</v>
      </c>
      <c r="U207" t="s">
        <v>74</v>
      </c>
      <c r="X207" t="s">
        <v>74</v>
      </c>
      <c r="Z207">
        <f>16</f>
        <v>16</v>
      </c>
      <c r="AB207" t="s">
        <v>75</v>
      </c>
      <c r="AC207" t="s">
        <v>76</v>
      </c>
      <c r="AD207" t="s">
        <v>77</v>
      </c>
      <c r="AE207" t="s">
        <v>73</v>
      </c>
      <c r="AI207" t="s">
        <v>78</v>
      </c>
      <c r="AM207" t="s">
        <v>89</v>
      </c>
      <c r="AP207" t="s">
        <v>76</v>
      </c>
      <c r="AS207">
        <f>4</f>
        <v>4</v>
      </c>
      <c r="AT207" t="s">
        <v>81</v>
      </c>
      <c r="AU207" t="s">
        <v>81</v>
      </c>
      <c r="AW207" t="s">
        <v>73</v>
      </c>
      <c r="AX207" t="s">
        <v>109</v>
      </c>
      <c r="AY207" t="s">
        <v>80</v>
      </c>
      <c r="AZ207">
        <f>8</f>
        <v>8</v>
      </c>
      <c r="BA207" t="s">
        <v>81</v>
      </c>
      <c r="BB207" t="s">
        <v>73</v>
      </c>
      <c r="BC207" t="s">
        <v>85</v>
      </c>
      <c r="BE207" t="s">
        <v>84</v>
      </c>
      <c r="BF207" t="s">
        <v>85</v>
      </c>
      <c r="BH207">
        <f>4</f>
        <v>4</v>
      </c>
      <c r="BJ207" t="s">
        <v>92</v>
      </c>
    </row>
    <row r="208" spans="1:62">
      <c r="A208" t="s">
        <v>62</v>
      </c>
      <c r="B208" t="s">
        <v>63</v>
      </c>
      <c r="C208">
        <v>302063</v>
      </c>
      <c r="D208" t="s">
        <v>381</v>
      </c>
      <c r="E208" t="s">
        <v>65</v>
      </c>
      <c r="F208" t="s">
        <v>382</v>
      </c>
      <c r="G208" t="s">
        <v>337</v>
      </c>
      <c r="H208" t="s">
        <v>63</v>
      </c>
      <c r="I208" t="s">
        <v>337</v>
      </c>
      <c r="J208" t="s">
        <v>337</v>
      </c>
      <c r="K208" t="s">
        <v>95</v>
      </c>
      <c r="L208">
        <v>202506100026</v>
      </c>
      <c r="M208" s="4">
        <v>45819</v>
      </c>
      <c r="N208" t="s">
        <v>180</v>
      </c>
      <c r="O208">
        <v>24</v>
      </c>
      <c r="P208" t="s">
        <v>70</v>
      </c>
      <c r="Q208" t="s">
        <v>71</v>
      </c>
      <c r="R208" t="s">
        <v>72</v>
      </c>
      <c r="T208" t="s">
        <v>73</v>
      </c>
      <c r="U208" t="s">
        <v>74</v>
      </c>
      <c r="X208">
        <f>4</f>
        <v>4</v>
      </c>
      <c r="Z208">
        <f>16</f>
        <v>16</v>
      </c>
      <c r="AB208" t="s">
        <v>75</v>
      </c>
      <c r="AC208" t="s">
        <v>74</v>
      </c>
      <c r="AD208" t="s">
        <v>77</v>
      </c>
      <c r="AE208" t="s">
        <v>83</v>
      </c>
      <c r="AI208" t="s">
        <v>78</v>
      </c>
      <c r="AM208" t="s">
        <v>79</v>
      </c>
      <c r="AP208" t="s">
        <v>76</v>
      </c>
      <c r="AS208" t="s">
        <v>74</v>
      </c>
      <c r="AT208">
        <f>32</f>
        <v>32</v>
      </c>
      <c r="AU208" t="s">
        <v>81</v>
      </c>
      <c r="AW208" t="s">
        <v>83</v>
      </c>
      <c r="AX208" t="s">
        <v>109</v>
      </c>
      <c r="AY208">
        <f>32</f>
        <v>32</v>
      </c>
      <c r="AZ208" t="s">
        <v>82</v>
      </c>
      <c r="BA208" t="s">
        <v>81</v>
      </c>
      <c r="BB208" t="s">
        <v>73</v>
      </c>
      <c r="BC208" t="s">
        <v>85</v>
      </c>
      <c r="BE208" t="s">
        <v>84</v>
      </c>
      <c r="BF208" t="s">
        <v>85</v>
      </c>
      <c r="BH208">
        <f>4</f>
        <v>4</v>
      </c>
      <c r="BJ208" t="s">
        <v>92</v>
      </c>
    </row>
    <row r="209" spans="1:62">
      <c r="A209" t="s">
        <v>62</v>
      </c>
      <c r="B209" t="s">
        <v>63</v>
      </c>
      <c r="C209">
        <v>293213</v>
      </c>
      <c r="D209" t="s">
        <v>383</v>
      </c>
      <c r="E209" t="s">
        <v>65</v>
      </c>
      <c r="F209" t="s">
        <v>218</v>
      </c>
      <c r="G209" t="s">
        <v>337</v>
      </c>
      <c r="H209" t="s">
        <v>63</v>
      </c>
      <c r="I209" t="s">
        <v>337</v>
      </c>
      <c r="J209" t="s">
        <v>337</v>
      </c>
      <c r="K209" t="s">
        <v>95</v>
      </c>
      <c r="L209">
        <v>202504070019</v>
      </c>
      <c r="M209" s="4">
        <v>45754</v>
      </c>
      <c r="N209" t="s">
        <v>180</v>
      </c>
      <c r="O209">
        <v>24</v>
      </c>
      <c r="P209" t="s">
        <v>70</v>
      </c>
      <c r="Q209" t="s">
        <v>71</v>
      </c>
      <c r="T209" t="s">
        <v>83</v>
      </c>
      <c r="U209" t="s">
        <v>89</v>
      </c>
      <c r="X209" t="s">
        <v>76</v>
      </c>
      <c r="Z209" t="s">
        <v>89</v>
      </c>
      <c r="AB209" t="s">
        <v>90</v>
      </c>
      <c r="AC209" t="s">
        <v>76</v>
      </c>
      <c r="AD209" t="s">
        <v>77</v>
      </c>
      <c r="AE209" t="s">
        <v>83</v>
      </c>
      <c r="AI209">
        <f>0.5</f>
        <v>0.5</v>
      </c>
      <c r="AM209" t="s">
        <v>89</v>
      </c>
      <c r="AP209" t="s">
        <v>76</v>
      </c>
      <c r="AS209" t="s">
        <v>84</v>
      </c>
      <c r="AT209" t="s">
        <v>83</v>
      </c>
      <c r="AU209" t="s">
        <v>83</v>
      </c>
      <c r="AW209" t="s">
        <v>83</v>
      </c>
      <c r="AX209" t="s">
        <v>109</v>
      </c>
      <c r="AY209" t="s">
        <v>80</v>
      </c>
      <c r="AZ209" t="s">
        <v>90</v>
      </c>
      <c r="BA209" t="s">
        <v>91</v>
      </c>
      <c r="BB209" t="s">
        <v>83</v>
      </c>
      <c r="BC209" t="s">
        <v>89</v>
      </c>
      <c r="BE209" t="s">
        <v>84</v>
      </c>
      <c r="BF209">
        <f>1</f>
        <v>1</v>
      </c>
      <c r="BH209" t="s">
        <v>76</v>
      </c>
      <c r="BJ209" t="s">
        <v>80</v>
      </c>
    </row>
    <row r="210" spans="1:61">
      <c r="A210" t="s">
        <v>62</v>
      </c>
      <c r="B210" t="s">
        <v>63</v>
      </c>
      <c r="C210">
        <v>297523</v>
      </c>
      <c r="D210" t="s">
        <v>384</v>
      </c>
      <c r="E210" t="s">
        <v>87</v>
      </c>
      <c r="F210" t="s">
        <v>148</v>
      </c>
      <c r="G210" t="s">
        <v>337</v>
      </c>
      <c r="H210" t="s">
        <v>63</v>
      </c>
      <c r="I210" t="s">
        <v>337</v>
      </c>
      <c r="J210" t="s">
        <v>337</v>
      </c>
      <c r="K210" t="s">
        <v>68</v>
      </c>
      <c r="L210">
        <v>202505080026</v>
      </c>
      <c r="M210" s="4">
        <v>45785</v>
      </c>
      <c r="N210" t="s">
        <v>180</v>
      </c>
      <c r="O210">
        <v>24</v>
      </c>
      <c r="P210" t="s">
        <v>97</v>
      </c>
      <c r="Q210" t="s">
        <v>72</v>
      </c>
      <c r="V210" t="s">
        <v>76</v>
      </c>
      <c r="W210" t="s">
        <v>76</v>
      </c>
      <c r="X210" t="s">
        <v>76</v>
      </c>
      <c r="Y210" t="s">
        <v>98</v>
      </c>
      <c r="AB210" t="s">
        <v>91</v>
      </c>
      <c r="AC210" t="s">
        <v>90</v>
      </c>
      <c r="AE210" t="s">
        <v>83</v>
      </c>
      <c r="AF210" t="s">
        <v>99</v>
      </c>
      <c r="AG210" t="s">
        <v>84</v>
      </c>
      <c r="AH210" t="s">
        <v>90</v>
      </c>
      <c r="AI210" t="s">
        <v>90</v>
      </c>
      <c r="AJ210" t="s">
        <v>90</v>
      </c>
      <c r="AM210" t="s">
        <v>90</v>
      </c>
      <c r="AQ210" t="s">
        <v>90</v>
      </c>
      <c r="AR210">
        <f>0.12</f>
        <v>0.12</v>
      </c>
      <c r="AV210">
        <f>2</f>
        <v>2</v>
      </c>
      <c r="BB210" t="s">
        <v>89</v>
      </c>
      <c r="BF210" t="s">
        <v>90</v>
      </c>
      <c r="BG210" t="s">
        <v>90</v>
      </c>
      <c r="BI210" t="s">
        <v>76</v>
      </c>
    </row>
    <row r="211" spans="1:62">
      <c r="A211" t="s">
        <v>62</v>
      </c>
      <c r="B211" t="s">
        <v>63</v>
      </c>
      <c r="C211">
        <v>283690</v>
      </c>
      <c r="D211" t="s">
        <v>265</v>
      </c>
      <c r="E211" t="s">
        <v>65</v>
      </c>
      <c r="F211" t="s">
        <v>148</v>
      </c>
      <c r="G211" t="s">
        <v>337</v>
      </c>
      <c r="H211" t="s">
        <v>63</v>
      </c>
      <c r="I211" t="s">
        <v>337</v>
      </c>
      <c r="J211" t="s">
        <v>337</v>
      </c>
      <c r="K211" t="s">
        <v>68</v>
      </c>
      <c r="L211">
        <v>202502110065</v>
      </c>
      <c r="M211" s="4">
        <v>45700</v>
      </c>
      <c r="N211" t="s">
        <v>180</v>
      </c>
      <c r="O211">
        <v>24</v>
      </c>
      <c r="P211" t="s">
        <v>70</v>
      </c>
      <c r="Q211" t="s">
        <v>71</v>
      </c>
      <c r="T211" t="s">
        <v>73</v>
      </c>
      <c r="U211" t="s">
        <v>74</v>
      </c>
      <c r="X211" t="s">
        <v>74</v>
      </c>
      <c r="Z211" t="s">
        <v>92</v>
      </c>
      <c r="AB211" t="s">
        <v>75</v>
      </c>
      <c r="AC211" t="s">
        <v>76</v>
      </c>
      <c r="AD211" t="s">
        <v>77</v>
      </c>
      <c r="AE211">
        <f>16</f>
        <v>16</v>
      </c>
      <c r="AI211" t="s">
        <v>78</v>
      </c>
      <c r="AM211" t="s">
        <v>79</v>
      </c>
      <c r="AP211" t="s">
        <v>76</v>
      </c>
      <c r="AS211" t="s">
        <v>74</v>
      </c>
      <c r="AT211" t="s">
        <v>81</v>
      </c>
      <c r="AU211" t="s">
        <v>81</v>
      </c>
      <c r="AW211" t="s">
        <v>73</v>
      </c>
      <c r="AX211" t="s">
        <v>109</v>
      </c>
      <c r="AY211">
        <f>32</f>
        <v>32</v>
      </c>
      <c r="AZ211" t="s">
        <v>82</v>
      </c>
      <c r="BA211" t="s">
        <v>81</v>
      </c>
      <c r="BB211" t="s">
        <v>73</v>
      </c>
      <c r="BC211" t="s">
        <v>85</v>
      </c>
      <c r="BE211" t="s">
        <v>84</v>
      </c>
      <c r="BF211" t="s">
        <v>85</v>
      </c>
      <c r="BH211">
        <f>8</f>
        <v>8</v>
      </c>
      <c r="BJ211" t="s">
        <v>92</v>
      </c>
    </row>
    <row r="212" spans="1:62">
      <c r="A212" t="s">
        <v>62</v>
      </c>
      <c r="B212" t="s">
        <v>63</v>
      </c>
      <c r="C212">
        <v>291334</v>
      </c>
      <c r="D212" t="s">
        <v>385</v>
      </c>
      <c r="E212" t="s">
        <v>65</v>
      </c>
      <c r="F212" t="s">
        <v>139</v>
      </c>
      <c r="G212" t="s">
        <v>337</v>
      </c>
      <c r="H212" t="s">
        <v>63</v>
      </c>
      <c r="I212" t="s">
        <v>337</v>
      </c>
      <c r="J212" t="s">
        <v>337</v>
      </c>
      <c r="K212" t="s">
        <v>95</v>
      </c>
      <c r="L212">
        <v>202503230019</v>
      </c>
      <c r="M212" s="4">
        <v>45739</v>
      </c>
      <c r="N212" t="s">
        <v>180</v>
      </c>
      <c r="O212">
        <v>24</v>
      </c>
      <c r="P212" t="s">
        <v>70</v>
      </c>
      <c r="Q212" t="s">
        <v>71</v>
      </c>
      <c r="T212" t="s">
        <v>83</v>
      </c>
      <c r="U212" t="s">
        <v>89</v>
      </c>
      <c r="X212" t="s">
        <v>76</v>
      </c>
      <c r="Z212" t="s">
        <v>89</v>
      </c>
      <c r="AB212" t="s">
        <v>75</v>
      </c>
      <c r="AC212">
        <f>4</f>
        <v>4</v>
      </c>
      <c r="AD212" t="s">
        <v>77</v>
      </c>
      <c r="AE212" t="s">
        <v>83</v>
      </c>
      <c r="AI212" t="s">
        <v>78</v>
      </c>
      <c r="AM212" t="s">
        <v>89</v>
      </c>
      <c r="AP212" t="s">
        <v>76</v>
      </c>
      <c r="AS212" t="s">
        <v>84</v>
      </c>
      <c r="AT212">
        <f>16</f>
        <v>16</v>
      </c>
      <c r="AU212" t="s">
        <v>81</v>
      </c>
      <c r="AW212" t="s">
        <v>73</v>
      </c>
      <c r="AX212" t="s">
        <v>109</v>
      </c>
      <c r="AY212" t="s">
        <v>80</v>
      </c>
      <c r="AZ212" t="s">
        <v>90</v>
      </c>
      <c r="BA212" t="s">
        <v>91</v>
      </c>
      <c r="BB212" t="s">
        <v>83</v>
      </c>
      <c r="BC212" t="s">
        <v>89</v>
      </c>
      <c r="BE212" t="s">
        <v>84</v>
      </c>
      <c r="BF212" t="s">
        <v>85</v>
      </c>
      <c r="BH212" t="s">
        <v>76</v>
      </c>
      <c r="BJ212" t="s">
        <v>80</v>
      </c>
    </row>
    <row r="213" spans="1:61">
      <c r="A213" t="s">
        <v>62</v>
      </c>
      <c r="B213" t="s">
        <v>63</v>
      </c>
      <c r="C213">
        <v>291334</v>
      </c>
      <c r="D213" t="s">
        <v>385</v>
      </c>
      <c r="E213" t="s">
        <v>65</v>
      </c>
      <c r="F213" t="s">
        <v>139</v>
      </c>
      <c r="G213" t="s">
        <v>337</v>
      </c>
      <c r="H213" t="s">
        <v>63</v>
      </c>
      <c r="I213" t="s">
        <v>337</v>
      </c>
      <c r="J213" t="s">
        <v>337</v>
      </c>
      <c r="K213" t="s">
        <v>95</v>
      </c>
      <c r="L213">
        <v>202503230019</v>
      </c>
      <c r="M213" s="4">
        <v>45739</v>
      </c>
      <c r="N213" t="s">
        <v>180</v>
      </c>
      <c r="O213">
        <v>24</v>
      </c>
      <c r="P213" t="s">
        <v>360</v>
      </c>
      <c r="Q213" t="s">
        <v>72</v>
      </c>
      <c r="U213" t="s">
        <v>90</v>
      </c>
      <c r="W213" t="s">
        <v>100</v>
      </c>
      <c r="Y213" t="s">
        <v>77</v>
      </c>
      <c r="AD213" t="s">
        <v>84</v>
      </c>
      <c r="AE213" t="s">
        <v>109</v>
      </c>
      <c r="AG213" t="s">
        <v>91</v>
      </c>
      <c r="AJ213" t="s">
        <v>91</v>
      </c>
      <c r="AU213" t="s">
        <v>91</v>
      </c>
      <c r="AV213" t="s">
        <v>84</v>
      </c>
      <c r="BD213">
        <f>0.5</f>
        <v>0.5</v>
      </c>
      <c r="BF213" t="s">
        <v>89</v>
      </c>
      <c r="BG213">
        <f>1</f>
        <v>1</v>
      </c>
      <c r="BI213" t="s">
        <v>76</v>
      </c>
    </row>
    <row r="214" spans="1:62">
      <c r="A214" t="s">
        <v>62</v>
      </c>
      <c r="B214" t="s">
        <v>63</v>
      </c>
      <c r="C214">
        <v>282093</v>
      </c>
      <c r="D214" t="s">
        <v>386</v>
      </c>
      <c r="E214" t="s">
        <v>65</v>
      </c>
      <c r="F214" t="s">
        <v>250</v>
      </c>
      <c r="G214" t="s">
        <v>337</v>
      </c>
      <c r="H214" t="s">
        <v>63</v>
      </c>
      <c r="I214" t="s">
        <v>337</v>
      </c>
      <c r="J214" t="s">
        <v>337</v>
      </c>
      <c r="K214" t="s">
        <v>95</v>
      </c>
      <c r="L214">
        <v>202501180001</v>
      </c>
      <c r="M214" s="4">
        <v>45675</v>
      </c>
      <c r="N214" t="s">
        <v>180</v>
      </c>
      <c r="O214">
        <v>24</v>
      </c>
      <c r="P214" t="s">
        <v>70</v>
      </c>
      <c r="Q214" t="s">
        <v>71</v>
      </c>
      <c r="T214" t="s">
        <v>83</v>
      </c>
      <c r="U214" t="s">
        <v>89</v>
      </c>
      <c r="X214" t="s">
        <v>74</v>
      </c>
      <c r="Z214" t="s">
        <v>89</v>
      </c>
      <c r="AB214" t="s">
        <v>75</v>
      </c>
      <c r="AC214" t="s">
        <v>76</v>
      </c>
      <c r="AD214" t="s">
        <v>77</v>
      </c>
      <c r="AE214" t="s">
        <v>83</v>
      </c>
      <c r="AI214" t="s">
        <v>78</v>
      </c>
      <c r="AM214" t="s">
        <v>79</v>
      </c>
      <c r="AP214" t="s">
        <v>76</v>
      </c>
      <c r="AS214" t="s">
        <v>84</v>
      </c>
      <c r="AT214" t="s">
        <v>81</v>
      </c>
      <c r="AU214" t="s">
        <v>81</v>
      </c>
      <c r="AW214" t="s">
        <v>73</v>
      </c>
      <c r="AX214">
        <f>16</f>
        <v>16</v>
      </c>
      <c r="AY214" t="s">
        <v>80</v>
      </c>
      <c r="AZ214" t="s">
        <v>90</v>
      </c>
      <c r="BA214" t="s">
        <v>91</v>
      </c>
      <c r="BB214" t="s">
        <v>83</v>
      </c>
      <c r="BC214" t="s">
        <v>85</v>
      </c>
      <c r="BE214" t="s">
        <v>84</v>
      </c>
      <c r="BF214" t="s">
        <v>85</v>
      </c>
      <c r="BH214">
        <f>8</f>
        <v>8</v>
      </c>
      <c r="BJ214" t="s">
        <v>92</v>
      </c>
    </row>
    <row r="215" spans="1:61">
      <c r="A215" t="s">
        <v>62</v>
      </c>
      <c r="B215" t="s">
        <v>63</v>
      </c>
      <c r="C215">
        <v>282093</v>
      </c>
      <c r="D215" t="s">
        <v>386</v>
      </c>
      <c r="E215" t="s">
        <v>65</v>
      </c>
      <c r="F215" t="s">
        <v>250</v>
      </c>
      <c r="G215" t="s">
        <v>337</v>
      </c>
      <c r="H215" t="s">
        <v>63</v>
      </c>
      <c r="I215" t="s">
        <v>337</v>
      </c>
      <c r="J215" t="s">
        <v>337</v>
      </c>
      <c r="K215" t="s">
        <v>95</v>
      </c>
      <c r="L215">
        <v>202501180001</v>
      </c>
      <c r="M215" s="4">
        <v>45675</v>
      </c>
      <c r="N215" t="s">
        <v>180</v>
      </c>
      <c r="O215">
        <v>24</v>
      </c>
      <c r="P215" t="s">
        <v>125</v>
      </c>
      <c r="Q215" t="s">
        <v>72</v>
      </c>
      <c r="U215" t="s">
        <v>90</v>
      </c>
      <c r="W215" t="s">
        <v>100</v>
      </c>
      <c r="Y215" t="s">
        <v>77</v>
      </c>
      <c r="AD215" t="s">
        <v>84</v>
      </c>
      <c r="AE215" t="s">
        <v>109</v>
      </c>
      <c r="AG215" t="s">
        <v>126</v>
      </c>
      <c r="AJ215" t="s">
        <v>79</v>
      </c>
      <c r="AU215" t="s">
        <v>91</v>
      </c>
      <c r="AV215" t="s">
        <v>75</v>
      </c>
      <c r="BD215" t="s">
        <v>91</v>
      </c>
      <c r="BF215" t="s">
        <v>89</v>
      </c>
      <c r="BG215">
        <f>1</f>
        <v>1</v>
      </c>
      <c r="BI215" t="s">
        <v>76</v>
      </c>
    </row>
    <row r="216" spans="1:62">
      <c r="A216" t="s">
        <v>62</v>
      </c>
      <c r="B216" t="s">
        <v>63</v>
      </c>
      <c r="C216">
        <v>283548</v>
      </c>
      <c r="D216" t="s">
        <v>387</v>
      </c>
      <c r="E216" t="s">
        <v>65</v>
      </c>
      <c r="F216" t="s">
        <v>388</v>
      </c>
      <c r="G216" t="s">
        <v>337</v>
      </c>
      <c r="H216" t="s">
        <v>63</v>
      </c>
      <c r="I216" t="s">
        <v>337</v>
      </c>
      <c r="J216" t="s">
        <v>337</v>
      </c>
      <c r="K216" t="s">
        <v>95</v>
      </c>
      <c r="L216">
        <v>202502020017</v>
      </c>
      <c r="M216" s="4">
        <v>45690</v>
      </c>
      <c r="N216" t="s">
        <v>180</v>
      </c>
      <c r="O216">
        <v>24</v>
      </c>
      <c r="P216" t="s">
        <v>70</v>
      </c>
      <c r="Q216" t="s">
        <v>71</v>
      </c>
      <c r="R216" t="s">
        <v>72</v>
      </c>
      <c r="T216" t="s">
        <v>73</v>
      </c>
      <c r="U216" t="s">
        <v>74</v>
      </c>
      <c r="X216">
        <f>4</f>
        <v>4</v>
      </c>
      <c r="Z216" t="s">
        <v>89</v>
      </c>
      <c r="AB216" t="s">
        <v>75</v>
      </c>
      <c r="AC216" t="s">
        <v>76</v>
      </c>
      <c r="AD216" t="s">
        <v>77</v>
      </c>
      <c r="AE216" t="s">
        <v>83</v>
      </c>
      <c r="AI216" t="s">
        <v>78</v>
      </c>
      <c r="AM216" t="s">
        <v>79</v>
      </c>
      <c r="AP216" t="s">
        <v>76</v>
      </c>
      <c r="AS216" t="s">
        <v>74</v>
      </c>
      <c r="AT216" t="s">
        <v>83</v>
      </c>
      <c r="AU216" t="s">
        <v>81</v>
      </c>
      <c r="AW216" t="s">
        <v>83</v>
      </c>
      <c r="AX216" t="s">
        <v>109</v>
      </c>
      <c r="AY216" t="s">
        <v>80</v>
      </c>
      <c r="AZ216" t="s">
        <v>82</v>
      </c>
      <c r="BA216" t="s">
        <v>81</v>
      </c>
      <c r="BB216" t="s">
        <v>73</v>
      </c>
      <c r="BC216" t="s">
        <v>85</v>
      </c>
      <c r="BE216" t="s">
        <v>84</v>
      </c>
      <c r="BF216" t="s">
        <v>85</v>
      </c>
      <c r="BH216">
        <f>4</f>
        <v>4</v>
      </c>
      <c r="BJ216" t="s">
        <v>80</v>
      </c>
    </row>
    <row r="217" spans="1:62">
      <c r="A217" t="s">
        <v>62</v>
      </c>
      <c r="B217" t="s">
        <v>63</v>
      </c>
      <c r="C217">
        <v>286861</v>
      </c>
      <c r="D217" t="s">
        <v>389</v>
      </c>
      <c r="E217" t="s">
        <v>65</v>
      </c>
      <c r="F217" t="s">
        <v>228</v>
      </c>
      <c r="G217" t="s">
        <v>337</v>
      </c>
      <c r="H217" t="s">
        <v>63</v>
      </c>
      <c r="I217" t="s">
        <v>337</v>
      </c>
      <c r="J217" t="s">
        <v>337</v>
      </c>
      <c r="K217" t="s">
        <v>95</v>
      </c>
      <c r="L217">
        <v>202502240017</v>
      </c>
      <c r="M217" s="4">
        <v>45712</v>
      </c>
      <c r="N217" t="s">
        <v>180</v>
      </c>
      <c r="O217">
        <v>24</v>
      </c>
      <c r="P217" t="s">
        <v>108</v>
      </c>
      <c r="Q217" t="s">
        <v>71</v>
      </c>
      <c r="T217" t="s">
        <v>83</v>
      </c>
      <c r="U217" t="s">
        <v>89</v>
      </c>
      <c r="X217" t="s">
        <v>76</v>
      </c>
      <c r="Z217" t="s">
        <v>89</v>
      </c>
      <c r="AB217" t="s">
        <v>90</v>
      </c>
      <c r="AC217">
        <f>4</f>
        <v>4</v>
      </c>
      <c r="AD217" t="s">
        <v>77</v>
      </c>
      <c r="AE217" t="s">
        <v>73</v>
      </c>
      <c r="AI217">
        <f>0.5</f>
        <v>0.5</v>
      </c>
      <c r="AM217" t="s">
        <v>89</v>
      </c>
      <c r="AP217" t="s">
        <v>76</v>
      </c>
      <c r="AS217" t="s">
        <v>84</v>
      </c>
      <c r="AT217" t="s">
        <v>83</v>
      </c>
      <c r="AW217" t="s">
        <v>83</v>
      </c>
      <c r="AX217" t="s">
        <v>109</v>
      </c>
      <c r="AY217" t="s">
        <v>80</v>
      </c>
      <c r="AZ217" t="s">
        <v>90</v>
      </c>
      <c r="BA217" t="s">
        <v>91</v>
      </c>
      <c r="BB217" t="s">
        <v>83</v>
      </c>
      <c r="BC217" t="s">
        <v>89</v>
      </c>
      <c r="BE217" t="s">
        <v>84</v>
      </c>
      <c r="BF217">
        <f>1</f>
        <v>1</v>
      </c>
      <c r="BH217" t="s">
        <v>76</v>
      </c>
      <c r="BJ217" t="s">
        <v>80</v>
      </c>
    </row>
    <row r="218" spans="1:62">
      <c r="A218" t="s">
        <v>62</v>
      </c>
      <c r="B218" t="s">
        <v>63</v>
      </c>
      <c r="C218">
        <v>282130</v>
      </c>
      <c r="D218" t="s">
        <v>390</v>
      </c>
      <c r="E218" t="s">
        <v>65</v>
      </c>
      <c r="F218" t="s">
        <v>312</v>
      </c>
      <c r="G218" t="s">
        <v>337</v>
      </c>
      <c r="H218" t="s">
        <v>63</v>
      </c>
      <c r="I218" t="s">
        <v>337</v>
      </c>
      <c r="J218" t="s">
        <v>337</v>
      </c>
      <c r="K218" t="s">
        <v>95</v>
      </c>
      <c r="L218">
        <v>202501180051</v>
      </c>
      <c r="M218" s="4">
        <v>45675</v>
      </c>
      <c r="N218" t="s">
        <v>180</v>
      </c>
      <c r="O218">
        <v>24</v>
      </c>
      <c r="P218" t="s">
        <v>70</v>
      </c>
      <c r="Q218" t="s">
        <v>71</v>
      </c>
      <c r="T218" t="s">
        <v>83</v>
      </c>
      <c r="U218" t="s">
        <v>89</v>
      </c>
      <c r="X218">
        <f>4</f>
        <v>4</v>
      </c>
      <c r="Z218" t="s">
        <v>89</v>
      </c>
      <c r="AB218" t="s">
        <v>75</v>
      </c>
      <c r="AC218" t="s">
        <v>76</v>
      </c>
      <c r="AD218" t="s">
        <v>77</v>
      </c>
      <c r="AE218" t="s">
        <v>73</v>
      </c>
      <c r="AI218" t="s">
        <v>78</v>
      </c>
      <c r="AM218" t="s">
        <v>89</v>
      </c>
      <c r="AP218" t="s">
        <v>76</v>
      </c>
      <c r="AS218" t="s">
        <v>84</v>
      </c>
      <c r="AT218">
        <f>32</f>
        <v>32</v>
      </c>
      <c r="AU218" t="s">
        <v>81</v>
      </c>
      <c r="AW218">
        <f>16</f>
        <v>16</v>
      </c>
      <c r="AX218">
        <f>16</f>
        <v>16</v>
      </c>
      <c r="AY218" t="s">
        <v>80</v>
      </c>
      <c r="AZ218" t="s">
        <v>90</v>
      </c>
      <c r="BA218" t="s">
        <v>91</v>
      </c>
      <c r="BB218" t="s">
        <v>83</v>
      </c>
      <c r="BC218" t="s">
        <v>89</v>
      </c>
      <c r="BE218" t="s">
        <v>84</v>
      </c>
      <c r="BF218" t="s">
        <v>85</v>
      </c>
      <c r="BH218">
        <f>4</f>
        <v>4</v>
      </c>
      <c r="BJ218" t="s">
        <v>80</v>
      </c>
    </row>
    <row r="219" spans="1:62">
      <c r="A219" t="s">
        <v>62</v>
      </c>
      <c r="B219" t="s">
        <v>63</v>
      </c>
      <c r="C219">
        <v>290499</v>
      </c>
      <c r="D219" t="s">
        <v>391</v>
      </c>
      <c r="E219" t="s">
        <v>87</v>
      </c>
      <c r="F219" t="s">
        <v>357</v>
      </c>
      <c r="G219" t="s">
        <v>337</v>
      </c>
      <c r="H219" t="s">
        <v>63</v>
      </c>
      <c r="I219" t="s">
        <v>337</v>
      </c>
      <c r="J219" t="s">
        <v>337</v>
      </c>
      <c r="K219" t="s">
        <v>95</v>
      </c>
      <c r="L219">
        <v>202503190004</v>
      </c>
      <c r="M219" s="4">
        <v>45735</v>
      </c>
      <c r="N219" t="s">
        <v>180</v>
      </c>
      <c r="O219">
        <v>24</v>
      </c>
      <c r="P219" t="s">
        <v>70</v>
      </c>
      <c r="Q219" t="s">
        <v>71</v>
      </c>
      <c r="R219" t="s">
        <v>72</v>
      </c>
      <c r="T219" t="s">
        <v>73</v>
      </c>
      <c r="U219" t="s">
        <v>74</v>
      </c>
      <c r="X219" t="s">
        <v>74</v>
      </c>
      <c r="Z219" t="s">
        <v>89</v>
      </c>
      <c r="AB219" t="s">
        <v>75</v>
      </c>
      <c r="AC219">
        <f>4</f>
        <v>4</v>
      </c>
      <c r="AD219" t="s">
        <v>77</v>
      </c>
      <c r="AE219" t="s">
        <v>73</v>
      </c>
      <c r="AI219" t="s">
        <v>78</v>
      </c>
      <c r="AM219" t="s">
        <v>79</v>
      </c>
      <c r="AP219" t="s">
        <v>76</v>
      </c>
      <c r="AS219" t="s">
        <v>74</v>
      </c>
      <c r="AT219">
        <f>32</f>
        <v>32</v>
      </c>
      <c r="AU219" t="s">
        <v>81</v>
      </c>
      <c r="AW219" t="s">
        <v>73</v>
      </c>
      <c r="AX219" t="s">
        <v>109</v>
      </c>
      <c r="AY219" t="s">
        <v>80</v>
      </c>
      <c r="AZ219">
        <f>16</f>
        <v>16</v>
      </c>
      <c r="BA219" t="s">
        <v>81</v>
      </c>
      <c r="BB219" t="s">
        <v>73</v>
      </c>
      <c r="BC219" t="s">
        <v>85</v>
      </c>
      <c r="BE219" t="s">
        <v>84</v>
      </c>
      <c r="BF219" t="s">
        <v>85</v>
      </c>
      <c r="BH219">
        <f>4</f>
        <v>4</v>
      </c>
      <c r="BJ219" t="s">
        <v>80</v>
      </c>
    </row>
    <row r="220" spans="1:62">
      <c r="A220" t="s">
        <v>62</v>
      </c>
      <c r="B220" t="s">
        <v>63</v>
      </c>
      <c r="C220">
        <v>290021</v>
      </c>
      <c r="D220" t="s">
        <v>392</v>
      </c>
      <c r="E220" t="s">
        <v>65</v>
      </c>
      <c r="F220" t="s">
        <v>218</v>
      </c>
      <c r="G220" t="s">
        <v>337</v>
      </c>
      <c r="H220" t="s">
        <v>63</v>
      </c>
      <c r="I220" t="s">
        <v>337</v>
      </c>
      <c r="J220" t="s">
        <v>337</v>
      </c>
      <c r="K220" t="s">
        <v>95</v>
      </c>
      <c r="L220">
        <v>202503170023</v>
      </c>
      <c r="M220" s="4">
        <v>45733</v>
      </c>
      <c r="N220" t="s">
        <v>180</v>
      </c>
      <c r="O220">
        <v>24</v>
      </c>
      <c r="P220" t="s">
        <v>70</v>
      </c>
      <c r="Q220" t="s">
        <v>71</v>
      </c>
      <c r="T220" t="s">
        <v>83</v>
      </c>
      <c r="U220" t="s">
        <v>89</v>
      </c>
      <c r="X220" t="s">
        <v>76</v>
      </c>
      <c r="Z220" t="s">
        <v>89</v>
      </c>
      <c r="AB220" t="s">
        <v>90</v>
      </c>
      <c r="AC220" t="s">
        <v>76</v>
      </c>
      <c r="AD220" t="s">
        <v>77</v>
      </c>
      <c r="AE220" t="s">
        <v>83</v>
      </c>
      <c r="AI220">
        <f>0.5</f>
        <v>0.5</v>
      </c>
      <c r="AM220" t="s">
        <v>89</v>
      </c>
      <c r="AP220" t="s">
        <v>76</v>
      </c>
      <c r="AS220" t="s">
        <v>84</v>
      </c>
      <c r="AT220" t="s">
        <v>83</v>
      </c>
      <c r="AU220" t="s">
        <v>83</v>
      </c>
      <c r="AW220" t="s">
        <v>83</v>
      </c>
      <c r="AX220" t="s">
        <v>109</v>
      </c>
      <c r="AY220" t="s">
        <v>80</v>
      </c>
      <c r="AZ220" t="s">
        <v>90</v>
      </c>
      <c r="BA220" t="s">
        <v>91</v>
      </c>
      <c r="BB220" t="s">
        <v>83</v>
      </c>
      <c r="BC220" t="s">
        <v>89</v>
      </c>
      <c r="BE220" t="s">
        <v>84</v>
      </c>
      <c r="BF220">
        <f>1</f>
        <v>1</v>
      </c>
      <c r="BH220" t="s">
        <v>76</v>
      </c>
      <c r="BJ220" t="s">
        <v>80</v>
      </c>
    </row>
    <row r="221" spans="1:62">
      <c r="A221" t="s">
        <v>62</v>
      </c>
      <c r="B221" t="s">
        <v>63</v>
      </c>
      <c r="C221">
        <v>290175</v>
      </c>
      <c r="D221" t="s">
        <v>393</v>
      </c>
      <c r="E221" t="s">
        <v>87</v>
      </c>
      <c r="F221" t="s">
        <v>394</v>
      </c>
      <c r="G221" t="s">
        <v>337</v>
      </c>
      <c r="H221" t="s">
        <v>63</v>
      </c>
      <c r="I221" t="s">
        <v>337</v>
      </c>
      <c r="J221" t="s">
        <v>337</v>
      </c>
      <c r="K221" t="s">
        <v>95</v>
      </c>
      <c r="L221">
        <v>202503180027</v>
      </c>
      <c r="M221" s="4">
        <v>45734</v>
      </c>
      <c r="N221" t="s">
        <v>180</v>
      </c>
      <c r="O221">
        <v>24</v>
      </c>
      <c r="P221" t="s">
        <v>70</v>
      </c>
      <c r="Q221" t="s">
        <v>71</v>
      </c>
      <c r="T221" t="s">
        <v>73</v>
      </c>
      <c r="U221" t="s">
        <v>74</v>
      </c>
      <c r="X221" t="s">
        <v>76</v>
      </c>
      <c r="Z221" t="s">
        <v>89</v>
      </c>
      <c r="AB221" t="s">
        <v>90</v>
      </c>
      <c r="AC221" t="s">
        <v>76</v>
      </c>
      <c r="AD221" t="s">
        <v>77</v>
      </c>
      <c r="AE221" t="s">
        <v>83</v>
      </c>
      <c r="AI221">
        <f>0.5</f>
        <v>0.5</v>
      </c>
      <c r="AM221" t="s">
        <v>89</v>
      </c>
      <c r="AP221" t="s">
        <v>76</v>
      </c>
      <c r="AS221" t="s">
        <v>74</v>
      </c>
      <c r="AT221">
        <f>32</f>
        <v>32</v>
      </c>
      <c r="AU221" t="s">
        <v>81</v>
      </c>
      <c r="AW221" t="s">
        <v>73</v>
      </c>
      <c r="AX221" t="s">
        <v>109</v>
      </c>
      <c r="AY221" t="s">
        <v>80</v>
      </c>
      <c r="AZ221" t="s">
        <v>82</v>
      </c>
      <c r="BA221" t="s">
        <v>81</v>
      </c>
      <c r="BB221" t="s">
        <v>73</v>
      </c>
      <c r="BC221" t="s">
        <v>85</v>
      </c>
      <c r="BE221" t="s">
        <v>84</v>
      </c>
      <c r="BF221">
        <f>1</f>
        <v>1</v>
      </c>
      <c r="BH221" t="s">
        <v>76</v>
      </c>
      <c r="BJ221" t="s">
        <v>80</v>
      </c>
    </row>
    <row r="222" spans="1:62">
      <c r="A222" t="s">
        <v>62</v>
      </c>
      <c r="B222" t="s">
        <v>63</v>
      </c>
      <c r="C222">
        <v>288803</v>
      </c>
      <c r="D222" t="s">
        <v>395</v>
      </c>
      <c r="E222" t="s">
        <v>87</v>
      </c>
      <c r="F222" t="s">
        <v>106</v>
      </c>
      <c r="G222" t="s">
        <v>337</v>
      </c>
      <c r="H222" t="s">
        <v>63</v>
      </c>
      <c r="I222" t="s">
        <v>337</v>
      </c>
      <c r="J222" t="s">
        <v>337</v>
      </c>
      <c r="K222" t="s">
        <v>68</v>
      </c>
      <c r="L222">
        <v>202503070034</v>
      </c>
      <c r="M222" s="4">
        <v>45723</v>
      </c>
      <c r="N222" t="s">
        <v>146</v>
      </c>
      <c r="O222">
        <v>19</v>
      </c>
      <c r="P222" t="s">
        <v>185</v>
      </c>
      <c r="Q222" t="s">
        <v>71</v>
      </c>
      <c r="T222" t="s">
        <v>83</v>
      </c>
      <c r="U222" t="s">
        <v>89</v>
      </c>
      <c r="X222" t="s">
        <v>76</v>
      </c>
      <c r="Z222">
        <f>16</f>
        <v>16</v>
      </c>
      <c r="AB222" t="s">
        <v>90</v>
      </c>
      <c r="AC222" t="s">
        <v>76</v>
      </c>
      <c r="AD222" t="s">
        <v>77</v>
      </c>
      <c r="AE222" t="s">
        <v>83</v>
      </c>
      <c r="AI222">
        <f>0.5</f>
        <v>0.5</v>
      </c>
      <c r="AM222" t="s">
        <v>89</v>
      </c>
      <c r="AP222" t="s">
        <v>76</v>
      </c>
      <c r="AS222" t="s">
        <v>84</v>
      </c>
      <c r="AT222" t="s">
        <v>81</v>
      </c>
      <c r="AW222" t="s">
        <v>73</v>
      </c>
      <c r="AX222" t="s">
        <v>109</v>
      </c>
      <c r="AY222" t="s">
        <v>80</v>
      </c>
      <c r="AZ222" t="s">
        <v>90</v>
      </c>
      <c r="BA222">
        <f>1</f>
        <v>1</v>
      </c>
      <c r="BB222" t="s">
        <v>83</v>
      </c>
      <c r="BC222" t="s">
        <v>85</v>
      </c>
      <c r="BE222" t="s">
        <v>84</v>
      </c>
      <c r="BF222">
        <f>1</f>
        <v>1</v>
      </c>
      <c r="BH222">
        <f>4</f>
        <v>4</v>
      </c>
      <c r="BJ222" t="s">
        <v>80</v>
      </c>
    </row>
    <row r="223" spans="1:62">
      <c r="A223" t="s">
        <v>62</v>
      </c>
      <c r="B223" t="s">
        <v>63</v>
      </c>
      <c r="C223">
        <v>280403</v>
      </c>
      <c r="D223" t="s">
        <v>396</v>
      </c>
      <c r="E223" t="s">
        <v>87</v>
      </c>
      <c r="F223" t="s">
        <v>119</v>
      </c>
      <c r="G223" t="s">
        <v>337</v>
      </c>
      <c r="H223" t="s">
        <v>63</v>
      </c>
      <c r="I223" t="s">
        <v>337</v>
      </c>
      <c r="J223" t="s">
        <v>337</v>
      </c>
      <c r="K223" t="s">
        <v>68</v>
      </c>
      <c r="L223">
        <v>202501080085</v>
      </c>
      <c r="M223" s="4">
        <v>45665</v>
      </c>
      <c r="N223" t="s">
        <v>163</v>
      </c>
      <c r="O223">
        <v>12</v>
      </c>
      <c r="P223" t="s">
        <v>108</v>
      </c>
      <c r="Q223" t="s">
        <v>71</v>
      </c>
      <c r="T223" t="s">
        <v>73</v>
      </c>
      <c r="U223" t="s">
        <v>74</v>
      </c>
      <c r="X223" t="s">
        <v>74</v>
      </c>
      <c r="Z223">
        <f>4</f>
        <v>4</v>
      </c>
      <c r="AB223" t="s">
        <v>90</v>
      </c>
      <c r="AC223" t="s">
        <v>76</v>
      </c>
      <c r="AD223" t="s">
        <v>77</v>
      </c>
      <c r="AE223" t="s">
        <v>83</v>
      </c>
      <c r="AI223">
        <f>0.06</f>
        <v>0.06</v>
      </c>
      <c r="AM223" t="s">
        <v>89</v>
      </c>
      <c r="AP223" t="s">
        <v>76</v>
      </c>
      <c r="AS223" t="s">
        <v>74</v>
      </c>
      <c r="AT223" t="s">
        <v>81</v>
      </c>
      <c r="AW223" t="s">
        <v>73</v>
      </c>
      <c r="AX223" t="s">
        <v>109</v>
      </c>
      <c r="AY223">
        <f>32</f>
        <v>32</v>
      </c>
      <c r="AZ223" t="s">
        <v>82</v>
      </c>
      <c r="BA223" t="s">
        <v>81</v>
      </c>
      <c r="BB223" t="s">
        <v>73</v>
      </c>
      <c r="BC223" t="s">
        <v>85</v>
      </c>
      <c r="BE223" t="s">
        <v>84</v>
      </c>
      <c r="BF223">
        <f>0.12</f>
        <v>0.12</v>
      </c>
      <c r="BH223" t="s">
        <v>74</v>
      </c>
      <c r="BJ223" t="s">
        <v>92</v>
      </c>
    </row>
    <row r="224" spans="1:62">
      <c r="A224" t="s">
        <v>62</v>
      </c>
      <c r="B224" t="s">
        <v>63</v>
      </c>
      <c r="C224">
        <v>303498</v>
      </c>
      <c r="D224" t="s">
        <v>397</v>
      </c>
      <c r="E224" t="s">
        <v>65</v>
      </c>
      <c r="F224" t="s">
        <v>152</v>
      </c>
      <c r="G224" t="s">
        <v>337</v>
      </c>
      <c r="H224" t="s">
        <v>63</v>
      </c>
      <c r="I224" t="s">
        <v>337</v>
      </c>
      <c r="J224" t="s">
        <v>337</v>
      </c>
      <c r="K224" t="s">
        <v>68</v>
      </c>
      <c r="L224">
        <v>202506200028</v>
      </c>
      <c r="M224" s="4">
        <v>45828</v>
      </c>
      <c r="N224" t="s">
        <v>96</v>
      </c>
      <c r="O224">
        <v>21</v>
      </c>
      <c r="P224" t="s">
        <v>398</v>
      </c>
      <c r="Q224" t="s">
        <v>71</v>
      </c>
      <c r="T224" t="s">
        <v>73</v>
      </c>
      <c r="U224" t="s">
        <v>74</v>
      </c>
      <c r="X224" t="s">
        <v>76</v>
      </c>
      <c r="Z224">
        <f>4</f>
        <v>4</v>
      </c>
      <c r="AB224" t="s">
        <v>90</v>
      </c>
      <c r="AC224" t="s">
        <v>74</v>
      </c>
      <c r="AD224" t="s">
        <v>77</v>
      </c>
      <c r="AE224" t="s">
        <v>83</v>
      </c>
      <c r="AI224">
        <f>0.5</f>
        <v>0.5</v>
      </c>
      <c r="AM224" t="s">
        <v>89</v>
      </c>
      <c r="AP224" t="s">
        <v>76</v>
      </c>
      <c r="AS224" t="s">
        <v>74</v>
      </c>
      <c r="AX224" t="s">
        <v>109</v>
      </c>
      <c r="AY224" t="s">
        <v>80</v>
      </c>
      <c r="AZ224" t="s">
        <v>82</v>
      </c>
      <c r="BA224" t="s">
        <v>81</v>
      </c>
      <c r="BE224" t="s">
        <v>84</v>
      </c>
      <c r="BF224">
        <f>0.12</f>
        <v>0.12</v>
      </c>
      <c r="BH224">
        <f>4</f>
        <v>4</v>
      </c>
      <c r="BJ224" t="s">
        <v>80</v>
      </c>
    </row>
    <row r="225" spans="1:62">
      <c r="A225" t="s">
        <v>62</v>
      </c>
      <c r="B225" t="s">
        <v>63</v>
      </c>
      <c r="C225">
        <v>300584</v>
      </c>
      <c r="D225" t="s">
        <v>399</v>
      </c>
      <c r="E225" t="s">
        <v>65</v>
      </c>
      <c r="F225" t="s">
        <v>179</v>
      </c>
      <c r="G225" t="s">
        <v>337</v>
      </c>
      <c r="H225" t="s">
        <v>63</v>
      </c>
      <c r="I225" t="s">
        <v>337</v>
      </c>
      <c r="J225" t="s">
        <v>337</v>
      </c>
      <c r="K225" t="s">
        <v>95</v>
      </c>
      <c r="L225">
        <v>202505300036</v>
      </c>
      <c r="M225" s="4">
        <v>45807</v>
      </c>
      <c r="N225" t="s">
        <v>180</v>
      </c>
      <c r="O225">
        <v>24</v>
      </c>
      <c r="P225" t="s">
        <v>108</v>
      </c>
      <c r="Q225" t="s">
        <v>71</v>
      </c>
      <c r="T225" t="s">
        <v>83</v>
      </c>
      <c r="U225" t="s">
        <v>89</v>
      </c>
      <c r="X225" t="s">
        <v>76</v>
      </c>
      <c r="Z225" t="s">
        <v>89</v>
      </c>
      <c r="AB225" t="s">
        <v>90</v>
      </c>
      <c r="AC225" t="s">
        <v>76</v>
      </c>
      <c r="AD225" t="s">
        <v>77</v>
      </c>
      <c r="AE225" t="s">
        <v>83</v>
      </c>
      <c r="AI225" t="s">
        <v>99</v>
      </c>
      <c r="AM225" t="s">
        <v>89</v>
      </c>
      <c r="AP225" t="s">
        <v>76</v>
      </c>
      <c r="AS225" t="s">
        <v>84</v>
      </c>
      <c r="AT225" t="s">
        <v>83</v>
      </c>
      <c r="AW225" t="s">
        <v>83</v>
      </c>
      <c r="AX225" t="s">
        <v>109</v>
      </c>
      <c r="AY225" t="s">
        <v>80</v>
      </c>
      <c r="AZ225" t="s">
        <v>90</v>
      </c>
      <c r="BA225" t="s">
        <v>91</v>
      </c>
      <c r="BB225" t="s">
        <v>83</v>
      </c>
      <c r="BC225" t="s">
        <v>89</v>
      </c>
      <c r="BE225" t="s">
        <v>84</v>
      </c>
      <c r="BF225" t="s">
        <v>77</v>
      </c>
      <c r="BH225" t="s">
        <v>76</v>
      </c>
      <c r="BJ225" t="s">
        <v>80</v>
      </c>
    </row>
    <row r="226" spans="1:62">
      <c r="A226" t="s">
        <v>62</v>
      </c>
      <c r="B226" t="s">
        <v>63</v>
      </c>
      <c r="C226">
        <v>296547</v>
      </c>
      <c r="D226" t="s">
        <v>400</v>
      </c>
      <c r="E226" t="s">
        <v>87</v>
      </c>
      <c r="F226" t="s">
        <v>159</v>
      </c>
      <c r="G226" t="s">
        <v>337</v>
      </c>
      <c r="H226" t="s">
        <v>63</v>
      </c>
      <c r="I226" t="s">
        <v>337</v>
      </c>
      <c r="J226" t="s">
        <v>337</v>
      </c>
      <c r="K226" t="s">
        <v>95</v>
      </c>
      <c r="L226">
        <v>202505030013</v>
      </c>
      <c r="M226" s="4">
        <v>45780</v>
      </c>
      <c r="N226" t="s">
        <v>180</v>
      </c>
      <c r="O226">
        <v>24</v>
      </c>
      <c r="P226" t="s">
        <v>108</v>
      </c>
      <c r="Q226" t="s">
        <v>71</v>
      </c>
      <c r="T226" t="s">
        <v>83</v>
      </c>
      <c r="U226" t="s">
        <v>89</v>
      </c>
      <c r="X226">
        <f>4</f>
        <v>4</v>
      </c>
      <c r="Z226" t="s">
        <v>89</v>
      </c>
      <c r="AB226" t="s">
        <v>90</v>
      </c>
      <c r="AC226">
        <f>4</f>
        <v>4</v>
      </c>
      <c r="AD226" t="s">
        <v>77</v>
      </c>
      <c r="AE226" t="s">
        <v>83</v>
      </c>
      <c r="AI226">
        <f>0.06</f>
        <v>0.06</v>
      </c>
      <c r="AM226" t="s">
        <v>89</v>
      </c>
      <c r="AP226" t="s">
        <v>76</v>
      </c>
      <c r="AS226" t="s">
        <v>84</v>
      </c>
      <c r="AT226" t="s">
        <v>83</v>
      </c>
      <c r="AW226" t="s">
        <v>83</v>
      </c>
      <c r="AX226">
        <f>16</f>
        <v>16</v>
      </c>
      <c r="AY226" t="s">
        <v>80</v>
      </c>
      <c r="AZ226" t="s">
        <v>90</v>
      </c>
      <c r="BA226" t="s">
        <v>91</v>
      </c>
      <c r="BB226" t="s">
        <v>83</v>
      </c>
      <c r="BC226" t="s">
        <v>89</v>
      </c>
      <c r="BE226" t="s">
        <v>84</v>
      </c>
      <c r="BF226">
        <f>0.12</f>
        <v>0.12</v>
      </c>
      <c r="BH226">
        <f>4</f>
        <v>4</v>
      </c>
      <c r="BJ226" t="s">
        <v>80</v>
      </c>
    </row>
    <row r="227" spans="1:62">
      <c r="A227" t="s">
        <v>62</v>
      </c>
      <c r="B227" t="s">
        <v>63</v>
      </c>
      <c r="C227">
        <v>284653</v>
      </c>
      <c r="D227" t="s">
        <v>401</v>
      </c>
      <c r="E227" t="s">
        <v>65</v>
      </c>
      <c r="F227" t="s">
        <v>250</v>
      </c>
      <c r="G227" t="s">
        <v>337</v>
      </c>
      <c r="H227" t="s">
        <v>63</v>
      </c>
      <c r="I227" t="s">
        <v>337</v>
      </c>
      <c r="J227" t="s">
        <v>337</v>
      </c>
      <c r="K227" t="s">
        <v>95</v>
      </c>
      <c r="L227">
        <v>202502090024</v>
      </c>
      <c r="M227" s="4">
        <v>45697</v>
      </c>
      <c r="N227" t="s">
        <v>180</v>
      </c>
      <c r="O227">
        <v>24</v>
      </c>
      <c r="P227" t="s">
        <v>70</v>
      </c>
      <c r="Q227" t="s">
        <v>71</v>
      </c>
      <c r="R227" t="s">
        <v>72</v>
      </c>
      <c r="T227" t="s">
        <v>73</v>
      </c>
      <c r="U227">
        <f>8</f>
        <v>8</v>
      </c>
      <c r="X227" t="s">
        <v>76</v>
      </c>
      <c r="Z227" t="s">
        <v>89</v>
      </c>
      <c r="AB227" t="s">
        <v>90</v>
      </c>
      <c r="AC227">
        <f>4</f>
        <v>4</v>
      </c>
      <c r="AD227" t="s">
        <v>77</v>
      </c>
      <c r="AE227" t="s">
        <v>73</v>
      </c>
      <c r="AI227">
        <f>0.5</f>
        <v>0.5</v>
      </c>
      <c r="AM227" t="s">
        <v>79</v>
      </c>
      <c r="AP227" t="s">
        <v>76</v>
      </c>
      <c r="AS227">
        <f>8</f>
        <v>8</v>
      </c>
      <c r="AT227" t="s">
        <v>83</v>
      </c>
      <c r="AU227" t="s">
        <v>81</v>
      </c>
      <c r="AW227">
        <f>16</f>
        <v>16</v>
      </c>
      <c r="AX227" t="s">
        <v>109</v>
      </c>
      <c r="AY227" t="s">
        <v>80</v>
      </c>
      <c r="AZ227">
        <f>8</f>
        <v>8</v>
      </c>
      <c r="BA227">
        <f>32</f>
        <v>32</v>
      </c>
      <c r="BB227" t="s">
        <v>73</v>
      </c>
      <c r="BC227" t="s">
        <v>85</v>
      </c>
      <c r="BE227" t="s">
        <v>84</v>
      </c>
      <c r="BF227">
        <f>1</f>
        <v>1</v>
      </c>
      <c r="BH227" t="s">
        <v>76</v>
      </c>
      <c r="BJ227" t="s">
        <v>80</v>
      </c>
    </row>
    <row r="228" spans="1:62">
      <c r="A228" t="s">
        <v>62</v>
      </c>
      <c r="B228" t="s">
        <v>63</v>
      </c>
      <c r="C228">
        <v>297159</v>
      </c>
      <c r="D228" t="s">
        <v>402</v>
      </c>
      <c r="E228" t="s">
        <v>65</v>
      </c>
      <c r="F228" t="s">
        <v>119</v>
      </c>
      <c r="G228" t="s">
        <v>337</v>
      </c>
      <c r="H228" t="s">
        <v>63</v>
      </c>
      <c r="I228" t="s">
        <v>337</v>
      </c>
      <c r="J228" t="s">
        <v>337</v>
      </c>
      <c r="K228" t="s">
        <v>68</v>
      </c>
      <c r="L228">
        <v>202505060046</v>
      </c>
      <c r="M228" s="4">
        <v>45783</v>
      </c>
      <c r="N228" t="s">
        <v>180</v>
      </c>
      <c r="O228">
        <v>24</v>
      </c>
      <c r="P228" t="s">
        <v>239</v>
      </c>
      <c r="Q228" t="s">
        <v>71</v>
      </c>
      <c r="T228" t="s">
        <v>83</v>
      </c>
      <c r="U228" t="s">
        <v>89</v>
      </c>
      <c r="X228" t="s">
        <v>74</v>
      </c>
      <c r="Z228" t="s">
        <v>89</v>
      </c>
      <c r="AB228" t="s">
        <v>75</v>
      </c>
      <c r="AC228" t="s">
        <v>76</v>
      </c>
      <c r="AD228" t="s">
        <v>77</v>
      </c>
      <c r="AE228" t="s">
        <v>83</v>
      </c>
      <c r="AI228" t="s">
        <v>78</v>
      </c>
      <c r="AM228" t="s">
        <v>79</v>
      </c>
      <c r="AP228" t="s">
        <v>76</v>
      </c>
      <c r="AS228" t="s">
        <v>84</v>
      </c>
      <c r="AT228" t="s">
        <v>83</v>
      </c>
      <c r="AW228" t="s">
        <v>83</v>
      </c>
      <c r="AX228" t="s">
        <v>109</v>
      </c>
      <c r="AY228" t="s">
        <v>80</v>
      </c>
      <c r="AZ228" t="s">
        <v>90</v>
      </c>
      <c r="BA228" t="s">
        <v>91</v>
      </c>
      <c r="BB228" t="s">
        <v>83</v>
      </c>
      <c r="BC228" t="s">
        <v>89</v>
      </c>
      <c r="BE228" t="s">
        <v>84</v>
      </c>
      <c r="BF228" t="s">
        <v>85</v>
      </c>
      <c r="BH228">
        <f>8</f>
        <v>8</v>
      </c>
      <c r="BJ228" t="s">
        <v>80</v>
      </c>
    </row>
    <row r="229" spans="1:62">
      <c r="A229" t="s">
        <v>62</v>
      </c>
      <c r="B229" t="s">
        <v>63</v>
      </c>
      <c r="C229">
        <v>285722</v>
      </c>
      <c r="D229" t="s">
        <v>403</v>
      </c>
      <c r="E229" t="s">
        <v>65</v>
      </c>
      <c r="F229" t="s">
        <v>165</v>
      </c>
      <c r="G229" t="s">
        <v>337</v>
      </c>
      <c r="H229" t="s">
        <v>63</v>
      </c>
      <c r="I229" t="s">
        <v>337</v>
      </c>
      <c r="J229" t="s">
        <v>337</v>
      </c>
      <c r="K229" t="s">
        <v>68</v>
      </c>
      <c r="L229">
        <v>202502210045</v>
      </c>
      <c r="M229" s="4">
        <v>45709</v>
      </c>
      <c r="N229" t="s">
        <v>163</v>
      </c>
      <c r="O229">
        <v>12</v>
      </c>
      <c r="P229" t="s">
        <v>70</v>
      </c>
      <c r="Q229" t="s">
        <v>71</v>
      </c>
      <c r="T229" t="s">
        <v>73</v>
      </c>
      <c r="U229" t="s">
        <v>74</v>
      </c>
      <c r="X229" t="s">
        <v>74</v>
      </c>
      <c r="Z229">
        <f>16</f>
        <v>16</v>
      </c>
      <c r="AB229" t="s">
        <v>75</v>
      </c>
      <c r="AC229">
        <f>4</f>
        <v>4</v>
      </c>
      <c r="AD229" t="s">
        <v>77</v>
      </c>
      <c r="AE229" t="s">
        <v>83</v>
      </c>
      <c r="AI229" t="s">
        <v>78</v>
      </c>
      <c r="AM229" t="s">
        <v>79</v>
      </c>
      <c r="AP229" t="s">
        <v>76</v>
      </c>
      <c r="AS229" t="s">
        <v>74</v>
      </c>
      <c r="AT229">
        <f>32</f>
        <v>32</v>
      </c>
      <c r="AU229" t="s">
        <v>81</v>
      </c>
      <c r="AW229" t="s">
        <v>73</v>
      </c>
      <c r="AX229" t="s">
        <v>109</v>
      </c>
      <c r="AY229" t="s">
        <v>141</v>
      </c>
      <c r="AZ229" t="s">
        <v>82</v>
      </c>
      <c r="BA229" t="s">
        <v>81</v>
      </c>
      <c r="BB229" t="s">
        <v>73</v>
      </c>
      <c r="BC229" t="s">
        <v>85</v>
      </c>
      <c r="BE229" t="s">
        <v>84</v>
      </c>
      <c r="BF229" t="s">
        <v>85</v>
      </c>
      <c r="BH229" t="s">
        <v>74</v>
      </c>
      <c r="BJ229" t="s">
        <v>92</v>
      </c>
    </row>
    <row r="230" spans="1:62">
      <c r="A230" t="s">
        <v>62</v>
      </c>
      <c r="B230" t="s">
        <v>63</v>
      </c>
      <c r="C230">
        <v>299603</v>
      </c>
      <c r="D230" t="s">
        <v>404</v>
      </c>
      <c r="E230" t="s">
        <v>65</v>
      </c>
      <c r="F230" t="s">
        <v>179</v>
      </c>
      <c r="G230" t="s">
        <v>337</v>
      </c>
      <c r="H230" t="s">
        <v>63</v>
      </c>
      <c r="I230" t="s">
        <v>337</v>
      </c>
      <c r="J230" t="s">
        <v>337</v>
      </c>
      <c r="K230" t="s">
        <v>95</v>
      </c>
      <c r="L230">
        <v>202505240033</v>
      </c>
      <c r="M230" s="4">
        <v>45801</v>
      </c>
      <c r="N230" t="s">
        <v>180</v>
      </c>
      <c r="O230">
        <v>24</v>
      </c>
      <c r="P230" t="s">
        <v>70</v>
      </c>
      <c r="Q230" t="s">
        <v>71</v>
      </c>
      <c r="T230" t="s">
        <v>83</v>
      </c>
      <c r="U230" t="s">
        <v>89</v>
      </c>
      <c r="X230" t="s">
        <v>76</v>
      </c>
      <c r="Z230" t="s">
        <v>89</v>
      </c>
      <c r="AB230" t="s">
        <v>90</v>
      </c>
      <c r="AC230" t="s">
        <v>76</v>
      </c>
      <c r="AD230" t="s">
        <v>77</v>
      </c>
      <c r="AE230" t="s">
        <v>83</v>
      </c>
      <c r="AI230">
        <f>0.5</f>
        <v>0.5</v>
      </c>
      <c r="AM230" t="s">
        <v>89</v>
      </c>
      <c r="AP230" t="s">
        <v>76</v>
      </c>
      <c r="AS230" t="s">
        <v>84</v>
      </c>
      <c r="AT230">
        <f>32</f>
        <v>32</v>
      </c>
      <c r="AU230" t="s">
        <v>81</v>
      </c>
      <c r="AW230">
        <f>16</f>
        <v>16</v>
      </c>
      <c r="AX230" t="s">
        <v>109</v>
      </c>
      <c r="AY230" t="s">
        <v>80</v>
      </c>
      <c r="AZ230" t="s">
        <v>90</v>
      </c>
      <c r="BA230" t="s">
        <v>91</v>
      </c>
      <c r="BB230" t="s">
        <v>83</v>
      </c>
      <c r="BC230" t="s">
        <v>85</v>
      </c>
      <c r="BE230" t="s">
        <v>84</v>
      </c>
      <c r="BF230">
        <f>1</f>
        <v>1</v>
      </c>
      <c r="BH230" t="s">
        <v>76</v>
      </c>
      <c r="BJ230" t="s">
        <v>80</v>
      </c>
    </row>
    <row r="231" spans="1:62">
      <c r="A231" t="s">
        <v>62</v>
      </c>
      <c r="B231" t="s">
        <v>63</v>
      </c>
      <c r="D231" t="s">
        <v>405</v>
      </c>
      <c r="E231" t="s">
        <v>87</v>
      </c>
      <c r="F231" t="s">
        <v>159</v>
      </c>
      <c r="G231" t="s">
        <v>406</v>
      </c>
      <c r="H231" t="s">
        <v>63</v>
      </c>
      <c r="I231" t="s">
        <v>406</v>
      </c>
      <c r="J231" t="s">
        <v>406</v>
      </c>
      <c r="K231" t="s">
        <v>95</v>
      </c>
      <c r="L231">
        <v>202503180036</v>
      </c>
      <c r="M231" s="4">
        <v>45734</v>
      </c>
      <c r="N231" t="s">
        <v>69</v>
      </c>
      <c r="O231">
        <v>11</v>
      </c>
      <c r="P231" t="s">
        <v>70</v>
      </c>
      <c r="Q231" t="s">
        <v>71</v>
      </c>
      <c r="T231" t="s">
        <v>73</v>
      </c>
      <c r="U231" t="s">
        <v>74</v>
      </c>
      <c r="X231">
        <f>4</f>
        <v>4</v>
      </c>
      <c r="Z231" t="s">
        <v>89</v>
      </c>
      <c r="AB231" t="s">
        <v>75</v>
      </c>
      <c r="AC231" t="s">
        <v>76</v>
      </c>
      <c r="AD231" t="s">
        <v>77</v>
      </c>
      <c r="AI231" t="s">
        <v>78</v>
      </c>
      <c r="AM231" t="s">
        <v>79</v>
      </c>
      <c r="AN231" t="s">
        <v>80</v>
      </c>
      <c r="AP231" t="s">
        <v>76</v>
      </c>
      <c r="AS231" t="s">
        <v>74</v>
      </c>
      <c r="AT231">
        <f>32</f>
        <v>32</v>
      </c>
      <c r="AU231" t="s">
        <v>81</v>
      </c>
      <c r="AW231" t="s">
        <v>73</v>
      </c>
      <c r="AX231">
        <f>16</f>
        <v>16</v>
      </c>
      <c r="AY231">
        <f>32</f>
        <v>32</v>
      </c>
      <c r="AZ231" t="s">
        <v>82</v>
      </c>
      <c r="BA231" t="s">
        <v>81</v>
      </c>
      <c r="BB231" t="s">
        <v>73</v>
      </c>
      <c r="BC231" t="s">
        <v>73</v>
      </c>
      <c r="BE231" t="s">
        <v>84</v>
      </c>
      <c r="BF231" t="s">
        <v>85</v>
      </c>
      <c r="BH231">
        <f>4</f>
        <v>4</v>
      </c>
      <c r="BJ231">
        <f>64</f>
        <v>64</v>
      </c>
    </row>
    <row r="232" spans="1:62">
      <c r="A232" t="s">
        <v>62</v>
      </c>
      <c r="B232" t="s">
        <v>63</v>
      </c>
      <c r="D232" t="s">
        <v>348</v>
      </c>
      <c r="E232" t="s">
        <v>87</v>
      </c>
      <c r="F232" t="s">
        <v>66</v>
      </c>
      <c r="G232" t="s">
        <v>406</v>
      </c>
      <c r="H232" t="s">
        <v>63</v>
      </c>
      <c r="I232" t="s">
        <v>406</v>
      </c>
      <c r="J232" t="s">
        <v>406</v>
      </c>
      <c r="K232" t="s">
        <v>68</v>
      </c>
      <c r="L232">
        <v>202504030026</v>
      </c>
      <c r="M232" s="4">
        <v>45750</v>
      </c>
      <c r="N232" t="s">
        <v>180</v>
      </c>
      <c r="O232">
        <v>24</v>
      </c>
      <c r="P232" t="s">
        <v>70</v>
      </c>
      <c r="Q232" t="s">
        <v>71</v>
      </c>
      <c r="T232" t="s">
        <v>73</v>
      </c>
      <c r="U232" t="s">
        <v>74</v>
      </c>
      <c r="X232" t="s">
        <v>74</v>
      </c>
      <c r="Z232">
        <f>4</f>
        <v>4</v>
      </c>
      <c r="AB232" t="s">
        <v>75</v>
      </c>
      <c r="AC232">
        <f>4</f>
        <v>4</v>
      </c>
      <c r="AD232" t="s">
        <v>77</v>
      </c>
      <c r="AE232" t="s">
        <v>83</v>
      </c>
      <c r="AI232" t="s">
        <v>78</v>
      </c>
      <c r="AM232" t="s">
        <v>79</v>
      </c>
      <c r="AP232" t="s">
        <v>76</v>
      </c>
      <c r="AS232" t="s">
        <v>74</v>
      </c>
      <c r="AT232" t="s">
        <v>81</v>
      </c>
      <c r="AU232" t="s">
        <v>81</v>
      </c>
      <c r="AW232" t="s">
        <v>73</v>
      </c>
      <c r="AX232" t="s">
        <v>109</v>
      </c>
      <c r="AY232">
        <f>32</f>
        <v>32</v>
      </c>
      <c r="AZ232">
        <f>4</f>
        <v>4</v>
      </c>
      <c r="BA232" t="s">
        <v>81</v>
      </c>
      <c r="BB232" t="s">
        <v>73</v>
      </c>
      <c r="BC232" t="s">
        <v>85</v>
      </c>
      <c r="BE232" t="s">
        <v>84</v>
      </c>
      <c r="BF232" t="s">
        <v>85</v>
      </c>
      <c r="BH232">
        <f>8</f>
        <v>8</v>
      </c>
      <c r="BJ232" t="s">
        <v>92</v>
      </c>
    </row>
    <row r="233" spans="1:62">
      <c r="A233" t="s">
        <v>62</v>
      </c>
      <c r="B233" t="s">
        <v>63</v>
      </c>
      <c r="D233" t="s">
        <v>407</v>
      </c>
      <c r="E233" t="s">
        <v>65</v>
      </c>
      <c r="F233" t="s">
        <v>408</v>
      </c>
      <c r="G233" t="s">
        <v>406</v>
      </c>
      <c r="H233" t="s">
        <v>63</v>
      </c>
      <c r="I233" t="s">
        <v>406</v>
      </c>
      <c r="J233" t="s">
        <v>406</v>
      </c>
      <c r="K233" t="s">
        <v>409</v>
      </c>
      <c r="L233">
        <v>202503140040</v>
      </c>
      <c r="M233" s="4">
        <v>45730</v>
      </c>
      <c r="N233" t="s">
        <v>180</v>
      </c>
      <c r="O233">
        <v>24</v>
      </c>
      <c r="P233" t="s">
        <v>70</v>
      </c>
      <c r="Q233" t="s">
        <v>71</v>
      </c>
      <c r="T233" t="s">
        <v>73</v>
      </c>
      <c r="U233" t="s">
        <v>74</v>
      </c>
      <c r="X233">
        <f>4</f>
        <v>4</v>
      </c>
      <c r="Z233" t="s">
        <v>89</v>
      </c>
      <c r="AB233" t="s">
        <v>75</v>
      </c>
      <c r="AC233">
        <f>8</f>
        <v>8</v>
      </c>
      <c r="AD233" t="s">
        <v>77</v>
      </c>
      <c r="AE233" t="s">
        <v>83</v>
      </c>
      <c r="AI233" t="s">
        <v>78</v>
      </c>
      <c r="AM233" t="s">
        <v>79</v>
      </c>
      <c r="AP233" t="s">
        <v>76</v>
      </c>
      <c r="AS233" t="s">
        <v>74</v>
      </c>
      <c r="AT233" t="s">
        <v>81</v>
      </c>
      <c r="AU233" t="s">
        <v>81</v>
      </c>
      <c r="AW233" t="s">
        <v>73</v>
      </c>
      <c r="AX233" t="s">
        <v>109</v>
      </c>
      <c r="AY233">
        <f>32</f>
        <v>32</v>
      </c>
      <c r="AZ233" t="s">
        <v>82</v>
      </c>
      <c r="BA233" t="s">
        <v>81</v>
      </c>
      <c r="BB233" t="s">
        <v>73</v>
      </c>
      <c r="BC233" t="s">
        <v>85</v>
      </c>
      <c r="BE233" t="s">
        <v>84</v>
      </c>
      <c r="BF233" t="s">
        <v>85</v>
      </c>
      <c r="BH233">
        <f>4</f>
        <v>4</v>
      </c>
      <c r="BJ233">
        <f>64</f>
        <v>64</v>
      </c>
    </row>
    <row r="234" spans="1:62">
      <c r="A234" t="s">
        <v>62</v>
      </c>
      <c r="B234" t="s">
        <v>63</v>
      </c>
      <c r="D234" t="s">
        <v>410</v>
      </c>
      <c r="E234" t="s">
        <v>65</v>
      </c>
      <c r="F234" t="s">
        <v>106</v>
      </c>
      <c r="G234" t="s">
        <v>406</v>
      </c>
      <c r="H234" t="s">
        <v>63</v>
      </c>
      <c r="I234" t="s">
        <v>406</v>
      </c>
      <c r="J234" t="s">
        <v>406</v>
      </c>
      <c r="K234" t="s">
        <v>68</v>
      </c>
      <c r="L234">
        <v>202504180020</v>
      </c>
      <c r="M234" s="4">
        <v>45765</v>
      </c>
      <c r="N234" t="s">
        <v>69</v>
      </c>
      <c r="O234">
        <v>11</v>
      </c>
      <c r="P234" t="s">
        <v>70</v>
      </c>
      <c r="Q234" t="s">
        <v>71</v>
      </c>
      <c r="R234" t="s">
        <v>72</v>
      </c>
      <c r="T234" t="s">
        <v>73</v>
      </c>
      <c r="U234" t="s">
        <v>74</v>
      </c>
      <c r="X234">
        <f>4</f>
        <v>4</v>
      </c>
      <c r="Z234" t="s">
        <v>89</v>
      </c>
      <c r="AB234" t="s">
        <v>75</v>
      </c>
      <c r="AC234" t="s">
        <v>74</v>
      </c>
      <c r="AD234" t="s">
        <v>77</v>
      </c>
      <c r="AI234" t="s">
        <v>78</v>
      </c>
      <c r="AM234" t="s">
        <v>79</v>
      </c>
      <c r="AN234" t="s">
        <v>80</v>
      </c>
      <c r="AP234" t="s">
        <v>76</v>
      </c>
      <c r="AS234" t="s">
        <v>74</v>
      </c>
      <c r="AT234">
        <f>16</f>
        <v>16</v>
      </c>
      <c r="AU234" t="s">
        <v>81</v>
      </c>
      <c r="AW234" t="s">
        <v>83</v>
      </c>
      <c r="AX234" t="s">
        <v>109</v>
      </c>
      <c r="AY234" t="s">
        <v>80</v>
      </c>
      <c r="AZ234" t="s">
        <v>82</v>
      </c>
      <c r="BA234" t="s">
        <v>81</v>
      </c>
      <c r="BB234" t="s">
        <v>73</v>
      </c>
      <c r="BC234" t="s">
        <v>73</v>
      </c>
      <c r="BE234" t="s">
        <v>84</v>
      </c>
      <c r="BF234" t="s">
        <v>85</v>
      </c>
      <c r="BH234">
        <f>4</f>
        <v>4</v>
      </c>
      <c r="BJ234" t="s">
        <v>80</v>
      </c>
    </row>
    <row r="235" spans="1:62">
      <c r="A235" t="s">
        <v>62</v>
      </c>
      <c r="B235" t="s">
        <v>63</v>
      </c>
      <c r="D235" t="s">
        <v>411</v>
      </c>
      <c r="E235" t="s">
        <v>87</v>
      </c>
      <c r="F235" t="s">
        <v>357</v>
      </c>
      <c r="G235" t="s">
        <v>406</v>
      </c>
      <c r="H235" t="s">
        <v>63</v>
      </c>
      <c r="I235" t="s">
        <v>406</v>
      </c>
      <c r="J235" t="s">
        <v>406</v>
      </c>
      <c r="K235" t="s">
        <v>95</v>
      </c>
      <c r="L235">
        <v>202505170017</v>
      </c>
      <c r="M235" s="4">
        <v>45794</v>
      </c>
      <c r="N235" t="s">
        <v>69</v>
      </c>
      <c r="O235">
        <v>11</v>
      </c>
      <c r="P235" t="s">
        <v>150</v>
      </c>
      <c r="Q235" t="s">
        <v>71</v>
      </c>
      <c r="T235" t="s">
        <v>73</v>
      </c>
      <c r="U235" t="s">
        <v>89</v>
      </c>
      <c r="X235" t="s">
        <v>74</v>
      </c>
      <c r="Z235" t="s">
        <v>89</v>
      </c>
      <c r="AB235" t="s">
        <v>90</v>
      </c>
      <c r="AD235" t="s">
        <v>77</v>
      </c>
      <c r="AI235">
        <f>1</f>
        <v>1</v>
      </c>
      <c r="AM235" t="s">
        <v>79</v>
      </c>
      <c r="AS235" t="s">
        <v>84</v>
      </c>
      <c r="AT235" t="s">
        <v>81</v>
      </c>
      <c r="AU235" t="s">
        <v>81</v>
      </c>
      <c r="AW235" t="s">
        <v>73</v>
      </c>
      <c r="AX235">
        <f>16</f>
        <v>16</v>
      </c>
      <c r="AY235" t="s">
        <v>80</v>
      </c>
      <c r="AZ235">
        <f>4</f>
        <v>4</v>
      </c>
      <c r="BA235">
        <f>1</f>
        <v>1</v>
      </c>
      <c r="BB235" t="s">
        <v>83</v>
      </c>
      <c r="BC235" t="s">
        <v>79</v>
      </c>
      <c r="BE235" t="s">
        <v>84</v>
      </c>
      <c r="BF235">
        <f>1</f>
        <v>1</v>
      </c>
      <c r="BH235" t="s">
        <v>74</v>
      </c>
      <c r="BJ235" t="s">
        <v>80</v>
      </c>
    </row>
    <row r="236" spans="1:62">
      <c r="A236" t="s">
        <v>62</v>
      </c>
      <c r="B236" t="s">
        <v>63</v>
      </c>
      <c r="D236" t="s">
        <v>412</v>
      </c>
      <c r="E236" t="s">
        <v>87</v>
      </c>
      <c r="F236" t="s">
        <v>357</v>
      </c>
      <c r="G236" t="s">
        <v>406</v>
      </c>
      <c r="H236" t="s">
        <v>63</v>
      </c>
      <c r="I236" t="s">
        <v>406</v>
      </c>
      <c r="J236" t="s">
        <v>406</v>
      </c>
      <c r="K236" t="s">
        <v>95</v>
      </c>
      <c r="L236">
        <v>202504210029</v>
      </c>
      <c r="M236" s="4">
        <v>45768</v>
      </c>
      <c r="N236" t="s">
        <v>69</v>
      </c>
      <c r="O236">
        <v>11</v>
      </c>
      <c r="P236" t="s">
        <v>70</v>
      </c>
      <c r="Q236" t="s">
        <v>71</v>
      </c>
      <c r="T236" t="s">
        <v>83</v>
      </c>
      <c r="U236" t="s">
        <v>89</v>
      </c>
      <c r="X236" t="s">
        <v>76</v>
      </c>
      <c r="Z236" t="s">
        <v>89</v>
      </c>
      <c r="AB236" t="s">
        <v>90</v>
      </c>
      <c r="AC236" t="s">
        <v>76</v>
      </c>
      <c r="AD236" t="s">
        <v>77</v>
      </c>
      <c r="AI236">
        <f>0.5</f>
        <v>0.5</v>
      </c>
      <c r="AM236" t="s">
        <v>89</v>
      </c>
      <c r="AN236" t="s">
        <v>80</v>
      </c>
      <c r="AP236" t="s">
        <v>76</v>
      </c>
      <c r="AS236" t="s">
        <v>84</v>
      </c>
      <c r="AT236" t="s">
        <v>83</v>
      </c>
      <c r="AU236" t="s">
        <v>81</v>
      </c>
      <c r="AW236" t="s">
        <v>83</v>
      </c>
      <c r="AX236" t="s">
        <v>109</v>
      </c>
      <c r="AY236" t="s">
        <v>80</v>
      </c>
      <c r="AZ236" t="s">
        <v>90</v>
      </c>
      <c r="BA236" t="s">
        <v>91</v>
      </c>
      <c r="BB236" t="s">
        <v>83</v>
      </c>
      <c r="BC236" t="s">
        <v>89</v>
      </c>
      <c r="BE236" t="s">
        <v>84</v>
      </c>
      <c r="BF236">
        <f>1</f>
        <v>1</v>
      </c>
      <c r="BH236">
        <f>4</f>
        <v>4</v>
      </c>
      <c r="BJ236" t="s">
        <v>80</v>
      </c>
    </row>
    <row r="237" spans="1:62">
      <c r="A237" t="s">
        <v>62</v>
      </c>
      <c r="B237" t="s">
        <v>63</v>
      </c>
      <c r="D237" t="s">
        <v>413</v>
      </c>
      <c r="E237" t="s">
        <v>87</v>
      </c>
      <c r="F237" t="s">
        <v>414</v>
      </c>
      <c r="G237" t="s">
        <v>406</v>
      </c>
      <c r="H237" t="s">
        <v>63</v>
      </c>
      <c r="I237" t="s">
        <v>406</v>
      </c>
      <c r="J237" t="s">
        <v>406</v>
      </c>
      <c r="K237" t="s">
        <v>95</v>
      </c>
      <c r="L237">
        <v>202505100016</v>
      </c>
      <c r="M237" s="4">
        <v>45787</v>
      </c>
      <c r="N237" t="s">
        <v>69</v>
      </c>
      <c r="O237">
        <v>11</v>
      </c>
      <c r="P237" t="s">
        <v>108</v>
      </c>
      <c r="Q237" t="s">
        <v>71</v>
      </c>
      <c r="R237" t="s">
        <v>72</v>
      </c>
      <c r="T237" t="s">
        <v>73</v>
      </c>
      <c r="U237" t="s">
        <v>74</v>
      </c>
      <c r="X237" t="s">
        <v>76</v>
      </c>
      <c r="Z237" t="s">
        <v>92</v>
      </c>
      <c r="AB237" t="s">
        <v>75</v>
      </c>
      <c r="AC237">
        <f>4</f>
        <v>4</v>
      </c>
      <c r="AD237" t="s">
        <v>77</v>
      </c>
      <c r="AI237" t="s">
        <v>78</v>
      </c>
      <c r="AM237" t="s">
        <v>89</v>
      </c>
      <c r="AN237" t="s">
        <v>92</v>
      </c>
      <c r="AP237" t="s">
        <v>76</v>
      </c>
      <c r="AS237" t="s">
        <v>74</v>
      </c>
      <c r="AT237" t="s">
        <v>81</v>
      </c>
      <c r="AW237" t="s">
        <v>73</v>
      </c>
      <c r="AX237" t="s">
        <v>109</v>
      </c>
      <c r="AY237" t="s">
        <v>141</v>
      </c>
      <c r="AZ237">
        <f>16</f>
        <v>16</v>
      </c>
      <c r="BA237" t="s">
        <v>81</v>
      </c>
      <c r="BB237" t="s">
        <v>73</v>
      </c>
      <c r="BC237" t="s">
        <v>73</v>
      </c>
      <c r="BE237" t="s">
        <v>84</v>
      </c>
      <c r="BF237" t="s">
        <v>85</v>
      </c>
      <c r="BH237" t="s">
        <v>76</v>
      </c>
      <c r="BJ237" t="s">
        <v>92</v>
      </c>
    </row>
    <row r="238" spans="1:62">
      <c r="A238" t="s">
        <v>62</v>
      </c>
      <c r="B238" t="s">
        <v>63</v>
      </c>
      <c r="D238" t="s">
        <v>415</v>
      </c>
      <c r="E238" t="s">
        <v>65</v>
      </c>
      <c r="F238" t="s">
        <v>161</v>
      </c>
      <c r="G238" t="s">
        <v>406</v>
      </c>
      <c r="H238" t="s">
        <v>63</v>
      </c>
      <c r="I238" t="s">
        <v>406</v>
      </c>
      <c r="J238" t="s">
        <v>406</v>
      </c>
      <c r="K238" t="s">
        <v>95</v>
      </c>
      <c r="L238">
        <v>202501030045</v>
      </c>
      <c r="M238" s="4">
        <v>45660</v>
      </c>
      <c r="N238" t="s">
        <v>180</v>
      </c>
      <c r="O238">
        <v>24</v>
      </c>
      <c r="P238" t="s">
        <v>70</v>
      </c>
      <c r="Q238" t="s">
        <v>71</v>
      </c>
      <c r="T238" t="s">
        <v>73</v>
      </c>
      <c r="U238" t="s">
        <v>74</v>
      </c>
      <c r="X238" t="s">
        <v>74</v>
      </c>
      <c r="Z238" t="s">
        <v>89</v>
      </c>
      <c r="AB238" t="s">
        <v>75</v>
      </c>
      <c r="AC238" t="s">
        <v>76</v>
      </c>
      <c r="AD238" t="s">
        <v>77</v>
      </c>
      <c r="AE238" t="s">
        <v>83</v>
      </c>
      <c r="AI238" t="s">
        <v>78</v>
      </c>
      <c r="AM238" t="s">
        <v>79</v>
      </c>
      <c r="AP238" t="s">
        <v>76</v>
      </c>
      <c r="AS238" t="s">
        <v>84</v>
      </c>
      <c r="AT238">
        <f>32</f>
        <v>32</v>
      </c>
      <c r="AU238" t="s">
        <v>81</v>
      </c>
      <c r="AW238" t="s">
        <v>73</v>
      </c>
      <c r="AX238" t="s">
        <v>109</v>
      </c>
      <c r="AY238" t="s">
        <v>80</v>
      </c>
      <c r="AZ238">
        <f>4</f>
        <v>4</v>
      </c>
      <c r="BA238" t="s">
        <v>81</v>
      </c>
      <c r="BB238" t="s">
        <v>73</v>
      </c>
      <c r="BC238" t="s">
        <v>85</v>
      </c>
      <c r="BE238" t="s">
        <v>84</v>
      </c>
      <c r="BF238" t="s">
        <v>85</v>
      </c>
      <c r="BH238" t="s">
        <v>74</v>
      </c>
      <c r="BJ238" t="s">
        <v>80</v>
      </c>
    </row>
    <row r="239" spans="1:61">
      <c r="A239" t="s">
        <v>62</v>
      </c>
      <c r="B239" t="s">
        <v>63</v>
      </c>
      <c r="D239" t="s">
        <v>416</v>
      </c>
      <c r="E239" t="s">
        <v>87</v>
      </c>
      <c r="F239" t="s">
        <v>130</v>
      </c>
      <c r="G239" t="s">
        <v>406</v>
      </c>
      <c r="H239" t="s">
        <v>63</v>
      </c>
      <c r="I239" t="s">
        <v>406</v>
      </c>
      <c r="J239" t="s">
        <v>406</v>
      </c>
      <c r="K239" t="s">
        <v>95</v>
      </c>
      <c r="L239">
        <v>202506160024</v>
      </c>
      <c r="M239" s="4">
        <v>45824</v>
      </c>
      <c r="N239" t="s">
        <v>96</v>
      </c>
      <c r="O239">
        <v>21</v>
      </c>
      <c r="P239" t="s">
        <v>97</v>
      </c>
      <c r="Q239" t="s">
        <v>72</v>
      </c>
      <c r="S239" t="s">
        <v>72</v>
      </c>
      <c r="V239" t="s">
        <v>76</v>
      </c>
      <c r="W239" t="s">
        <v>76</v>
      </c>
      <c r="X239" t="s">
        <v>76</v>
      </c>
      <c r="Y239" t="s">
        <v>98</v>
      </c>
      <c r="AB239" t="s">
        <v>91</v>
      </c>
      <c r="AC239" t="s">
        <v>90</v>
      </c>
      <c r="AE239" t="s">
        <v>83</v>
      </c>
      <c r="AF239" t="s">
        <v>99</v>
      </c>
      <c r="AG239" t="s">
        <v>79</v>
      </c>
      <c r="AH239" t="s">
        <v>85</v>
      </c>
      <c r="AI239" t="s">
        <v>90</v>
      </c>
      <c r="AJ239" t="s">
        <v>85</v>
      </c>
      <c r="AM239">
        <f>2</f>
        <v>2</v>
      </c>
      <c r="AQ239" t="s">
        <v>90</v>
      </c>
      <c r="AR239" t="s">
        <v>79</v>
      </c>
      <c r="AV239" t="s">
        <v>85</v>
      </c>
      <c r="BB239" t="s">
        <v>100</v>
      </c>
      <c r="BF239" t="s">
        <v>90</v>
      </c>
      <c r="BG239" t="s">
        <v>90</v>
      </c>
      <c r="BI239" t="s">
        <v>76</v>
      </c>
    </row>
    <row r="240" spans="1:62">
      <c r="A240" t="s">
        <v>62</v>
      </c>
      <c r="B240" t="s">
        <v>63</v>
      </c>
      <c r="D240" t="s">
        <v>417</v>
      </c>
      <c r="E240" t="s">
        <v>87</v>
      </c>
      <c r="F240" t="s">
        <v>148</v>
      </c>
      <c r="G240" t="s">
        <v>406</v>
      </c>
      <c r="H240" t="s">
        <v>63</v>
      </c>
      <c r="I240" t="s">
        <v>406</v>
      </c>
      <c r="J240" t="s">
        <v>406</v>
      </c>
      <c r="K240" t="s">
        <v>68</v>
      </c>
      <c r="L240">
        <v>202501100026</v>
      </c>
      <c r="M240" s="4">
        <v>45667</v>
      </c>
      <c r="N240" t="s">
        <v>69</v>
      </c>
      <c r="O240">
        <v>11</v>
      </c>
      <c r="P240" t="s">
        <v>70</v>
      </c>
      <c r="Q240" t="s">
        <v>71</v>
      </c>
      <c r="T240" t="s">
        <v>73</v>
      </c>
      <c r="U240" t="s">
        <v>74</v>
      </c>
      <c r="X240">
        <f>4</f>
        <v>4</v>
      </c>
      <c r="Z240" t="s">
        <v>89</v>
      </c>
      <c r="AB240" t="s">
        <v>90</v>
      </c>
      <c r="AC240" t="s">
        <v>76</v>
      </c>
      <c r="AD240" t="s">
        <v>77</v>
      </c>
      <c r="AI240">
        <f>0.5</f>
        <v>0.5</v>
      </c>
      <c r="AM240" t="s">
        <v>89</v>
      </c>
      <c r="AN240" t="s">
        <v>80</v>
      </c>
      <c r="AP240" t="s">
        <v>76</v>
      </c>
      <c r="AS240">
        <f>4</f>
        <v>4</v>
      </c>
      <c r="AT240">
        <f>32</f>
        <v>32</v>
      </c>
      <c r="AU240" t="s">
        <v>81</v>
      </c>
      <c r="AW240" t="s">
        <v>73</v>
      </c>
      <c r="AX240">
        <f>16</f>
        <v>16</v>
      </c>
      <c r="AY240" t="s">
        <v>80</v>
      </c>
      <c r="AZ240">
        <f>4</f>
        <v>4</v>
      </c>
      <c r="BA240" t="s">
        <v>81</v>
      </c>
      <c r="BB240" t="s">
        <v>73</v>
      </c>
      <c r="BC240" t="s">
        <v>73</v>
      </c>
      <c r="BE240" t="s">
        <v>84</v>
      </c>
      <c r="BF240">
        <f>1</f>
        <v>1</v>
      </c>
      <c r="BH240" t="s">
        <v>76</v>
      </c>
      <c r="BJ240" t="s">
        <v>80</v>
      </c>
    </row>
    <row r="241" spans="1:62">
      <c r="A241" t="s">
        <v>62</v>
      </c>
      <c r="B241" t="s">
        <v>63</v>
      </c>
      <c r="D241" t="s">
        <v>418</v>
      </c>
      <c r="E241" t="s">
        <v>87</v>
      </c>
      <c r="F241" t="s">
        <v>152</v>
      </c>
      <c r="G241" t="s">
        <v>406</v>
      </c>
      <c r="H241" t="s">
        <v>63</v>
      </c>
      <c r="I241" t="s">
        <v>406</v>
      </c>
      <c r="J241" t="s">
        <v>406</v>
      </c>
      <c r="K241" t="s">
        <v>68</v>
      </c>
      <c r="L241">
        <v>202503250038</v>
      </c>
      <c r="M241" s="4">
        <v>45741</v>
      </c>
      <c r="N241" t="s">
        <v>69</v>
      </c>
      <c r="O241">
        <v>11</v>
      </c>
      <c r="P241" t="s">
        <v>70</v>
      </c>
      <c r="Q241" t="s">
        <v>71</v>
      </c>
      <c r="R241" t="s">
        <v>72</v>
      </c>
      <c r="T241" t="s">
        <v>73</v>
      </c>
      <c r="U241" t="s">
        <v>89</v>
      </c>
      <c r="X241" t="s">
        <v>76</v>
      </c>
      <c r="Z241" t="s">
        <v>89</v>
      </c>
      <c r="AB241" t="s">
        <v>75</v>
      </c>
      <c r="AC241" t="s">
        <v>76</v>
      </c>
      <c r="AD241" t="s">
        <v>77</v>
      </c>
      <c r="AI241" t="s">
        <v>78</v>
      </c>
      <c r="AM241" t="s">
        <v>89</v>
      </c>
      <c r="AN241" t="s">
        <v>80</v>
      </c>
      <c r="AP241" t="s">
        <v>76</v>
      </c>
      <c r="AS241" t="s">
        <v>84</v>
      </c>
      <c r="AT241" t="s">
        <v>83</v>
      </c>
      <c r="AU241" t="s">
        <v>81</v>
      </c>
      <c r="AW241" t="s">
        <v>83</v>
      </c>
      <c r="AX241" t="s">
        <v>109</v>
      </c>
      <c r="AY241" t="s">
        <v>80</v>
      </c>
      <c r="AZ241" t="s">
        <v>90</v>
      </c>
      <c r="BA241">
        <f>4</f>
        <v>4</v>
      </c>
      <c r="BB241" t="s">
        <v>73</v>
      </c>
      <c r="BC241" t="s">
        <v>73</v>
      </c>
      <c r="BE241" t="s">
        <v>84</v>
      </c>
      <c r="BF241" t="s">
        <v>85</v>
      </c>
      <c r="BH241" t="s">
        <v>76</v>
      </c>
      <c r="BJ241" t="s">
        <v>80</v>
      </c>
    </row>
    <row r="242" spans="1:62">
      <c r="A242" t="s">
        <v>62</v>
      </c>
      <c r="B242" t="s">
        <v>63</v>
      </c>
      <c r="D242" t="s">
        <v>419</v>
      </c>
      <c r="E242" t="s">
        <v>65</v>
      </c>
      <c r="F242" t="s">
        <v>111</v>
      </c>
      <c r="G242" t="s">
        <v>406</v>
      </c>
      <c r="H242" t="s">
        <v>63</v>
      </c>
      <c r="I242" t="s">
        <v>406</v>
      </c>
      <c r="J242" t="s">
        <v>406</v>
      </c>
      <c r="K242" t="s">
        <v>95</v>
      </c>
      <c r="L242">
        <v>202503290010</v>
      </c>
      <c r="M242" s="4">
        <v>45745</v>
      </c>
      <c r="N242" t="s">
        <v>107</v>
      </c>
      <c r="O242">
        <v>3</v>
      </c>
      <c r="P242" t="s">
        <v>104</v>
      </c>
      <c r="Q242" t="s">
        <v>71</v>
      </c>
      <c r="U242" t="s">
        <v>89</v>
      </c>
      <c r="X242" t="s">
        <v>89</v>
      </c>
      <c r="Z242" t="s">
        <v>109</v>
      </c>
      <c r="AA242" t="s">
        <v>83</v>
      </c>
      <c r="AD242" t="s">
        <v>76</v>
      </c>
      <c r="AI242" t="s">
        <v>76</v>
      </c>
      <c r="AO242" t="s">
        <v>89</v>
      </c>
      <c r="AP242" t="s">
        <v>89</v>
      </c>
      <c r="AS242" t="s">
        <v>109</v>
      </c>
      <c r="AX242" t="s">
        <v>109</v>
      </c>
      <c r="AZ242" t="s">
        <v>76</v>
      </c>
      <c r="BE242" t="s">
        <v>76</v>
      </c>
      <c r="BF242" t="s">
        <v>89</v>
      </c>
      <c r="BH242" t="s">
        <v>76</v>
      </c>
      <c r="BJ242" t="s">
        <v>83</v>
      </c>
    </row>
    <row r="243" spans="1:61">
      <c r="A243" t="s">
        <v>62</v>
      </c>
      <c r="B243" t="s">
        <v>63</v>
      </c>
      <c r="D243" t="s">
        <v>420</v>
      </c>
      <c r="E243" t="s">
        <v>87</v>
      </c>
      <c r="F243" t="s">
        <v>143</v>
      </c>
      <c r="G243" t="s">
        <v>406</v>
      </c>
      <c r="H243" t="s">
        <v>63</v>
      </c>
      <c r="I243" t="s">
        <v>406</v>
      </c>
      <c r="J243" t="s">
        <v>406</v>
      </c>
      <c r="K243" t="s">
        <v>68</v>
      </c>
      <c r="L243">
        <v>202503120023</v>
      </c>
      <c r="M243" s="4">
        <v>45728</v>
      </c>
      <c r="N243" t="s">
        <v>421</v>
      </c>
      <c r="O243">
        <v>102</v>
      </c>
      <c r="P243" t="s">
        <v>97</v>
      </c>
      <c r="Q243" t="s">
        <v>72</v>
      </c>
      <c r="S243" t="s">
        <v>72</v>
      </c>
      <c r="V243" t="s">
        <v>76</v>
      </c>
      <c r="W243" t="s">
        <v>76</v>
      </c>
      <c r="X243" t="s">
        <v>76</v>
      </c>
      <c r="Y243" t="s">
        <v>98</v>
      </c>
      <c r="AB243">
        <f>1</f>
        <v>1</v>
      </c>
      <c r="AC243" t="s">
        <v>90</v>
      </c>
      <c r="AE243" t="s">
        <v>83</v>
      </c>
      <c r="AF243" t="s">
        <v>99</v>
      </c>
      <c r="AG243" t="s">
        <v>79</v>
      </c>
      <c r="AH243" t="s">
        <v>85</v>
      </c>
      <c r="AI243" t="s">
        <v>78</v>
      </c>
      <c r="AJ243" t="s">
        <v>85</v>
      </c>
      <c r="AM243" t="s">
        <v>90</v>
      </c>
      <c r="AQ243" t="s">
        <v>90</v>
      </c>
      <c r="AR243">
        <f>4</f>
        <v>4</v>
      </c>
      <c r="AV243" t="s">
        <v>85</v>
      </c>
      <c r="BB243">
        <f>8</f>
        <v>8</v>
      </c>
      <c r="BF243" t="s">
        <v>78</v>
      </c>
      <c r="BG243">
        <f>1</f>
        <v>1</v>
      </c>
      <c r="BI243" t="s">
        <v>76</v>
      </c>
    </row>
    <row r="244" spans="1:62">
      <c r="A244" t="s">
        <v>62</v>
      </c>
      <c r="B244" t="s">
        <v>63</v>
      </c>
      <c r="D244" t="s">
        <v>422</v>
      </c>
      <c r="E244" t="s">
        <v>87</v>
      </c>
      <c r="F244" t="s">
        <v>159</v>
      </c>
      <c r="G244" t="s">
        <v>406</v>
      </c>
      <c r="H244" t="s">
        <v>63</v>
      </c>
      <c r="I244" t="s">
        <v>406</v>
      </c>
      <c r="J244" t="s">
        <v>406</v>
      </c>
      <c r="K244" t="s">
        <v>95</v>
      </c>
      <c r="L244">
        <v>202506260003</v>
      </c>
      <c r="M244" s="4">
        <v>45834</v>
      </c>
      <c r="N244" t="s">
        <v>69</v>
      </c>
      <c r="O244">
        <v>11</v>
      </c>
      <c r="P244" t="s">
        <v>70</v>
      </c>
      <c r="Q244" t="s">
        <v>71</v>
      </c>
      <c r="T244" t="s">
        <v>83</v>
      </c>
      <c r="U244" t="s">
        <v>89</v>
      </c>
      <c r="X244">
        <f>4</f>
        <v>4</v>
      </c>
      <c r="Z244" t="s">
        <v>89</v>
      </c>
      <c r="AB244" t="s">
        <v>75</v>
      </c>
      <c r="AC244" t="s">
        <v>76</v>
      </c>
      <c r="AD244" t="s">
        <v>77</v>
      </c>
      <c r="AI244" t="s">
        <v>78</v>
      </c>
      <c r="AM244" t="s">
        <v>89</v>
      </c>
      <c r="AN244" t="s">
        <v>80</v>
      </c>
      <c r="AP244" t="s">
        <v>76</v>
      </c>
      <c r="AS244" t="s">
        <v>84</v>
      </c>
      <c r="AT244">
        <f>32</f>
        <v>32</v>
      </c>
      <c r="AU244" t="s">
        <v>81</v>
      </c>
      <c r="AW244">
        <f>16</f>
        <v>16</v>
      </c>
      <c r="AX244">
        <f>16</f>
        <v>16</v>
      </c>
      <c r="AY244" t="s">
        <v>80</v>
      </c>
      <c r="AZ244" t="s">
        <v>90</v>
      </c>
      <c r="BA244" t="s">
        <v>91</v>
      </c>
      <c r="BB244" t="s">
        <v>83</v>
      </c>
      <c r="BC244">
        <f>4</f>
        <v>4</v>
      </c>
      <c r="BE244" t="s">
        <v>84</v>
      </c>
      <c r="BF244" t="s">
        <v>85</v>
      </c>
      <c r="BH244">
        <f>4</f>
        <v>4</v>
      </c>
      <c r="BJ244">
        <f>32</f>
        <v>32</v>
      </c>
    </row>
    <row r="245" spans="1:62">
      <c r="A245" t="s">
        <v>62</v>
      </c>
      <c r="B245" t="s">
        <v>63</v>
      </c>
      <c r="D245" t="s">
        <v>423</v>
      </c>
      <c r="E245" t="s">
        <v>87</v>
      </c>
      <c r="F245" t="s">
        <v>352</v>
      </c>
      <c r="G245" t="s">
        <v>406</v>
      </c>
      <c r="H245" t="s">
        <v>63</v>
      </c>
      <c r="I245" t="s">
        <v>406</v>
      </c>
      <c r="J245" t="s">
        <v>406</v>
      </c>
      <c r="K245" t="s">
        <v>95</v>
      </c>
      <c r="L245">
        <v>202506150003</v>
      </c>
      <c r="M245" s="4">
        <v>45823</v>
      </c>
      <c r="N245" t="s">
        <v>69</v>
      </c>
      <c r="O245">
        <v>11</v>
      </c>
      <c r="P245" t="s">
        <v>150</v>
      </c>
      <c r="Q245" t="s">
        <v>71</v>
      </c>
      <c r="R245" t="s">
        <v>72</v>
      </c>
      <c r="T245" t="s">
        <v>73</v>
      </c>
      <c r="U245" t="s">
        <v>74</v>
      </c>
      <c r="X245" t="s">
        <v>74</v>
      </c>
      <c r="Z245">
        <f>16</f>
        <v>16</v>
      </c>
      <c r="AB245" t="s">
        <v>75</v>
      </c>
      <c r="AD245" t="s">
        <v>77</v>
      </c>
      <c r="AI245" t="s">
        <v>78</v>
      </c>
      <c r="AM245" t="s">
        <v>79</v>
      </c>
      <c r="AS245" t="s">
        <v>74</v>
      </c>
      <c r="AT245" t="s">
        <v>81</v>
      </c>
      <c r="AU245" t="s">
        <v>81</v>
      </c>
      <c r="AW245" t="s">
        <v>83</v>
      </c>
      <c r="AX245" t="s">
        <v>141</v>
      </c>
      <c r="AY245" t="s">
        <v>80</v>
      </c>
      <c r="AZ245" t="s">
        <v>90</v>
      </c>
      <c r="BA245" t="s">
        <v>81</v>
      </c>
      <c r="BB245" t="s">
        <v>83</v>
      </c>
      <c r="BC245" t="s">
        <v>73</v>
      </c>
      <c r="BE245" t="s">
        <v>84</v>
      </c>
      <c r="BF245" t="s">
        <v>85</v>
      </c>
      <c r="BH245" t="s">
        <v>74</v>
      </c>
      <c r="BJ245" t="s">
        <v>80</v>
      </c>
    </row>
    <row r="246" spans="1:62">
      <c r="A246" t="s">
        <v>62</v>
      </c>
      <c r="B246" t="s">
        <v>63</v>
      </c>
      <c r="D246" t="s">
        <v>424</v>
      </c>
      <c r="E246" t="s">
        <v>87</v>
      </c>
      <c r="F246" t="s">
        <v>115</v>
      </c>
      <c r="G246" t="s">
        <v>406</v>
      </c>
      <c r="H246" t="s">
        <v>63</v>
      </c>
      <c r="I246" t="s">
        <v>406</v>
      </c>
      <c r="J246" t="s">
        <v>406</v>
      </c>
      <c r="K246" t="s">
        <v>95</v>
      </c>
      <c r="L246">
        <v>202506260015</v>
      </c>
      <c r="M246" s="4">
        <v>45834</v>
      </c>
      <c r="N246" t="s">
        <v>69</v>
      </c>
      <c r="O246">
        <v>11</v>
      </c>
      <c r="P246" t="s">
        <v>70</v>
      </c>
      <c r="Q246" t="s">
        <v>71</v>
      </c>
      <c r="R246" t="s">
        <v>72</v>
      </c>
      <c r="T246" t="s">
        <v>73</v>
      </c>
      <c r="U246" t="s">
        <v>74</v>
      </c>
      <c r="X246">
        <f>4</f>
        <v>4</v>
      </c>
      <c r="Z246">
        <f>4</f>
        <v>4</v>
      </c>
      <c r="AB246" t="s">
        <v>75</v>
      </c>
      <c r="AC246">
        <f>4</f>
        <v>4</v>
      </c>
      <c r="AD246" t="s">
        <v>77</v>
      </c>
      <c r="AI246" t="s">
        <v>78</v>
      </c>
      <c r="AM246" t="s">
        <v>89</v>
      </c>
      <c r="AN246" t="s">
        <v>80</v>
      </c>
      <c r="AP246" t="s">
        <v>76</v>
      </c>
      <c r="AS246" t="s">
        <v>74</v>
      </c>
      <c r="AT246" t="s">
        <v>83</v>
      </c>
      <c r="AU246" t="s">
        <v>81</v>
      </c>
      <c r="AW246" t="s">
        <v>83</v>
      </c>
      <c r="AX246" t="s">
        <v>109</v>
      </c>
      <c r="AY246" t="s">
        <v>80</v>
      </c>
      <c r="AZ246" t="s">
        <v>82</v>
      </c>
      <c r="BA246" t="s">
        <v>81</v>
      </c>
      <c r="BB246" t="s">
        <v>83</v>
      </c>
      <c r="BC246" t="s">
        <v>73</v>
      </c>
      <c r="BE246" t="s">
        <v>84</v>
      </c>
      <c r="BF246" t="s">
        <v>85</v>
      </c>
      <c r="BH246">
        <f>4</f>
        <v>4</v>
      </c>
      <c r="BJ246" t="s">
        <v>80</v>
      </c>
    </row>
    <row r="247" spans="1:61">
      <c r="A247" t="s">
        <v>62</v>
      </c>
      <c r="B247" t="s">
        <v>63</v>
      </c>
      <c r="D247" t="s">
        <v>425</v>
      </c>
      <c r="E247" t="s">
        <v>65</v>
      </c>
      <c r="F247" t="s">
        <v>426</v>
      </c>
      <c r="G247" t="s">
        <v>406</v>
      </c>
      <c r="H247" t="s">
        <v>63</v>
      </c>
      <c r="I247" t="s">
        <v>406</v>
      </c>
      <c r="J247" t="s">
        <v>406</v>
      </c>
      <c r="K247" t="s">
        <v>95</v>
      </c>
      <c r="L247">
        <v>202505300009</v>
      </c>
      <c r="M247" s="4">
        <v>45808</v>
      </c>
      <c r="N247" t="s">
        <v>96</v>
      </c>
      <c r="O247">
        <v>21</v>
      </c>
      <c r="P247" t="s">
        <v>113</v>
      </c>
      <c r="Q247" t="s">
        <v>72</v>
      </c>
      <c r="V247" t="s">
        <v>76</v>
      </c>
      <c r="W247" t="s">
        <v>76</v>
      </c>
      <c r="X247" t="s">
        <v>74</v>
      </c>
      <c r="Y247" t="s">
        <v>98</v>
      </c>
      <c r="AB247" t="s">
        <v>91</v>
      </c>
      <c r="AC247" t="s">
        <v>90</v>
      </c>
      <c r="AE247" t="s">
        <v>83</v>
      </c>
      <c r="AF247" t="s">
        <v>99</v>
      </c>
      <c r="AG247" t="s">
        <v>84</v>
      </c>
      <c r="AH247" t="s">
        <v>85</v>
      </c>
      <c r="AI247">
        <f>1</f>
        <v>1</v>
      </c>
      <c r="AJ247" t="s">
        <v>85</v>
      </c>
      <c r="AM247" t="s">
        <v>79</v>
      </c>
      <c r="AQ247" t="s">
        <v>90</v>
      </c>
      <c r="AR247">
        <f>4</f>
        <v>4</v>
      </c>
      <c r="AV247" t="s">
        <v>85</v>
      </c>
      <c r="BF247" t="s">
        <v>90</v>
      </c>
      <c r="BG247">
        <f>1</f>
        <v>1</v>
      </c>
      <c r="BI247" t="s">
        <v>76</v>
      </c>
    </row>
    <row r="248" spans="1:62">
      <c r="A248" t="s">
        <v>62</v>
      </c>
      <c r="B248" t="s">
        <v>63</v>
      </c>
      <c r="D248" t="s">
        <v>427</v>
      </c>
      <c r="E248" t="s">
        <v>87</v>
      </c>
      <c r="F248" t="s">
        <v>179</v>
      </c>
      <c r="G248" t="s">
        <v>406</v>
      </c>
      <c r="H248" t="s">
        <v>63</v>
      </c>
      <c r="I248" t="s">
        <v>406</v>
      </c>
      <c r="J248" t="s">
        <v>406</v>
      </c>
      <c r="K248" t="s">
        <v>95</v>
      </c>
      <c r="L248">
        <v>202503140002</v>
      </c>
      <c r="M248" s="4">
        <v>45730</v>
      </c>
      <c r="N248" t="s">
        <v>69</v>
      </c>
      <c r="O248">
        <v>11</v>
      </c>
      <c r="P248" t="s">
        <v>70</v>
      </c>
      <c r="Q248" t="s">
        <v>71</v>
      </c>
      <c r="T248" t="s">
        <v>73</v>
      </c>
      <c r="U248" t="s">
        <v>74</v>
      </c>
      <c r="X248" t="s">
        <v>76</v>
      </c>
      <c r="Z248" t="s">
        <v>92</v>
      </c>
      <c r="AB248" t="s">
        <v>90</v>
      </c>
      <c r="AC248" t="s">
        <v>76</v>
      </c>
      <c r="AD248" t="s">
        <v>77</v>
      </c>
      <c r="AI248">
        <f>0.5</f>
        <v>0.5</v>
      </c>
      <c r="AM248" t="s">
        <v>79</v>
      </c>
      <c r="AN248" t="s">
        <v>80</v>
      </c>
      <c r="AP248" t="s">
        <v>76</v>
      </c>
      <c r="AS248" t="s">
        <v>74</v>
      </c>
      <c r="AT248" t="s">
        <v>81</v>
      </c>
      <c r="AU248" t="s">
        <v>81</v>
      </c>
      <c r="AW248" t="s">
        <v>73</v>
      </c>
      <c r="AX248" t="s">
        <v>109</v>
      </c>
      <c r="AY248" t="s">
        <v>141</v>
      </c>
      <c r="AZ248" t="s">
        <v>82</v>
      </c>
      <c r="BA248" t="s">
        <v>81</v>
      </c>
      <c r="BB248" t="s">
        <v>73</v>
      </c>
      <c r="BC248" t="s">
        <v>73</v>
      </c>
      <c r="BE248" t="s">
        <v>84</v>
      </c>
      <c r="BF248">
        <f>1</f>
        <v>1</v>
      </c>
      <c r="BH248">
        <f>4</f>
        <v>4</v>
      </c>
      <c r="BJ248" t="s">
        <v>92</v>
      </c>
    </row>
    <row r="249" spans="1:62">
      <c r="A249" t="s">
        <v>62</v>
      </c>
      <c r="B249" t="s">
        <v>63</v>
      </c>
      <c r="D249" t="s">
        <v>428</v>
      </c>
      <c r="E249" t="s">
        <v>65</v>
      </c>
      <c r="F249" t="s">
        <v>115</v>
      </c>
      <c r="G249" t="s">
        <v>406</v>
      </c>
      <c r="H249" t="s">
        <v>63</v>
      </c>
      <c r="I249" t="s">
        <v>406</v>
      </c>
      <c r="J249" t="s">
        <v>406</v>
      </c>
      <c r="K249" t="s">
        <v>95</v>
      </c>
      <c r="L249">
        <v>202504120011</v>
      </c>
      <c r="M249" s="4">
        <v>45759</v>
      </c>
      <c r="N249" t="s">
        <v>69</v>
      </c>
      <c r="O249">
        <v>11</v>
      </c>
      <c r="P249" t="s">
        <v>216</v>
      </c>
      <c r="Q249" t="s">
        <v>71</v>
      </c>
      <c r="T249" t="s">
        <v>83</v>
      </c>
      <c r="U249" t="s">
        <v>89</v>
      </c>
      <c r="X249" t="s">
        <v>76</v>
      </c>
      <c r="Z249" t="s">
        <v>89</v>
      </c>
      <c r="AB249" t="s">
        <v>90</v>
      </c>
      <c r="AC249" t="s">
        <v>76</v>
      </c>
      <c r="AD249" t="s">
        <v>77</v>
      </c>
      <c r="AI249" t="s">
        <v>99</v>
      </c>
      <c r="AM249" t="s">
        <v>89</v>
      </c>
      <c r="AN249">
        <f>64</f>
        <v>64</v>
      </c>
      <c r="AP249" t="s">
        <v>76</v>
      </c>
      <c r="AS249" t="s">
        <v>84</v>
      </c>
      <c r="AX249" t="s">
        <v>109</v>
      </c>
      <c r="AY249" t="s">
        <v>80</v>
      </c>
      <c r="AZ249" t="s">
        <v>90</v>
      </c>
      <c r="BA249" t="s">
        <v>91</v>
      </c>
      <c r="BE249" t="s">
        <v>84</v>
      </c>
      <c r="BF249" t="s">
        <v>77</v>
      </c>
      <c r="BH249" t="s">
        <v>76</v>
      </c>
      <c r="BJ249" t="s">
        <v>80</v>
      </c>
    </row>
    <row r="250" spans="1:62">
      <c r="A250" t="s">
        <v>62</v>
      </c>
      <c r="B250" t="s">
        <v>63</v>
      </c>
      <c r="D250" t="s">
        <v>429</v>
      </c>
      <c r="E250" t="s">
        <v>87</v>
      </c>
      <c r="F250" t="s">
        <v>209</v>
      </c>
      <c r="G250" t="s">
        <v>406</v>
      </c>
      <c r="H250" t="s">
        <v>63</v>
      </c>
      <c r="I250" t="s">
        <v>406</v>
      </c>
      <c r="J250" t="s">
        <v>406</v>
      </c>
      <c r="K250" t="s">
        <v>95</v>
      </c>
      <c r="L250">
        <v>202502060054</v>
      </c>
      <c r="M250" s="4">
        <v>45694</v>
      </c>
      <c r="N250" t="s">
        <v>69</v>
      </c>
      <c r="O250">
        <v>11</v>
      </c>
      <c r="P250" t="s">
        <v>70</v>
      </c>
      <c r="Q250" t="s">
        <v>71</v>
      </c>
      <c r="T250" t="s">
        <v>73</v>
      </c>
      <c r="U250" t="s">
        <v>74</v>
      </c>
      <c r="X250">
        <f>4</f>
        <v>4</v>
      </c>
      <c r="Z250">
        <f>4</f>
        <v>4</v>
      </c>
      <c r="AB250" t="s">
        <v>75</v>
      </c>
      <c r="AC250">
        <f>8</f>
        <v>8</v>
      </c>
      <c r="AD250" t="s">
        <v>77</v>
      </c>
      <c r="AI250" t="s">
        <v>78</v>
      </c>
      <c r="AM250" t="s">
        <v>79</v>
      </c>
      <c r="AN250" t="s">
        <v>80</v>
      </c>
      <c r="AP250" t="s">
        <v>76</v>
      </c>
      <c r="AS250">
        <f>8</f>
        <v>8</v>
      </c>
      <c r="AT250">
        <f>32</f>
        <v>32</v>
      </c>
      <c r="AU250" t="s">
        <v>81</v>
      </c>
      <c r="AW250" t="s">
        <v>73</v>
      </c>
      <c r="AX250">
        <f>16</f>
        <v>16</v>
      </c>
      <c r="AY250" t="s">
        <v>80</v>
      </c>
      <c r="AZ250" t="s">
        <v>82</v>
      </c>
      <c r="BA250" t="s">
        <v>81</v>
      </c>
      <c r="BB250" t="s">
        <v>73</v>
      </c>
      <c r="BC250" t="s">
        <v>73</v>
      </c>
      <c r="BE250" t="s">
        <v>84</v>
      </c>
      <c r="BF250" t="s">
        <v>85</v>
      </c>
      <c r="BH250">
        <f>4</f>
        <v>4</v>
      </c>
      <c r="BJ250">
        <f>64</f>
        <v>64</v>
      </c>
    </row>
    <row r="251" spans="1:62">
      <c r="A251" t="s">
        <v>62</v>
      </c>
      <c r="B251" t="s">
        <v>63</v>
      </c>
      <c r="D251" t="s">
        <v>430</v>
      </c>
      <c r="E251" t="s">
        <v>65</v>
      </c>
      <c r="F251" t="s">
        <v>139</v>
      </c>
      <c r="G251" t="s">
        <v>406</v>
      </c>
      <c r="H251" t="s">
        <v>63</v>
      </c>
      <c r="I251" t="s">
        <v>406</v>
      </c>
      <c r="J251" t="s">
        <v>406</v>
      </c>
      <c r="K251" t="s">
        <v>95</v>
      </c>
      <c r="L251">
        <v>202503050023</v>
      </c>
      <c r="M251" s="4">
        <v>45716</v>
      </c>
      <c r="N251" t="s">
        <v>96</v>
      </c>
      <c r="O251">
        <v>21</v>
      </c>
      <c r="P251" t="s">
        <v>185</v>
      </c>
      <c r="Q251" t="s">
        <v>71</v>
      </c>
      <c r="T251" t="s">
        <v>83</v>
      </c>
      <c r="U251" t="s">
        <v>89</v>
      </c>
      <c r="X251" t="s">
        <v>76</v>
      </c>
      <c r="Z251" t="s">
        <v>89</v>
      </c>
      <c r="AB251" t="s">
        <v>90</v>
      </c>
      <c r="AC251" t="s">
        <v>76</v>
      </c>
      <c r="AD251" t="s">
        <v>77</v>
      </c>
      <c r="AE251" t="s">
        <v>83</v>
      </c>
      <c r="AI251" t="s">
        <v>99</v>
      </c>
      <c r="AM251" t="s">
        <v>89</v>
      </c>
      <c r="AP251" t="s">
        <v>76</v>
      </c>
      <c r="AS251" t="s">
        <v>84</v>
      </c>
      <c r="AT251" t="s">
        <v>83</v>
      </c>
      <c r="AW251" t="s">
        <v>83</v>
      </c>
      <c r="AX251" t="s">
        <v>109</v>
      </c>
      <c r="AY251" t="s">
        <v>80</v>
      </c>
      <c r="AZ251" t="s">
        <v>90</v>
      </c>
      <c r="BA251" t="s">
        <v>91</v>
      </c>
      <c r="BB251" t="s">
        <v>83</v>
      </c>
      <c r="BC251" t="s">
        <v>85</v>
      </c>
      <c r="BE251" t="s">
        <v>84</v>
      </c>
      <c r="BF251" t="s">
        <v>77</v>
      </c>
      <c r="BH251" t="s">
        <v>76</v>
      </c>
      <c r="BJ251" t="s">
        <v>80</v>
      </c>
    </row>
    <row r="252" spans="1:61">
      <c r="A252" t="s">
        <v>62</v>
      </c>
      <c r="B252" t="s">
        <v>63</v>
      </c>
      <c r="D252" t="s">
        <v>431</v>
      </c>
      <c r="E252" t="s">
        <v>87</v>
      </c>
      <c r="F252" t="s">
        <v>276</v>
      </c>
      <c r="G252" t="s">
        <v>406</v>
      </c>
      <c r="H252" t="s">
        <v>63</v>
      </c>
      <c r="I252" t="s">
        <v>406</v>
      </c>
      <c r="J252" t="s">
        <v>406</v>
      </c>
      <c r="K252" t="s">
        <v>95</v>
      </c>
      <c r="L252">
        <v>202503250020</v>
      </c>
      <c r="M252" s="4">
        <v>45742</v>
      </c>
      <c r="N252" t="s">
        <v>69</v>
      </c>
      <c r="O252">
        <v>11</v>
      </c>
      <c r="P252" t="s">
        <v>360</v>
      </c>
      <c r="Q252" t="s">
        <v>72</v>
      </c>
      <c r="U252" t="s">
        <v>90</v>
      </c>
      <c r="W252">
        <f>8</f>
        <v>8</v>
      </c>
      <c r="Y252" t="s">
        <v>77</v>
      </c>
      <c r="AD252" t="s">
        <v>84</v>
      </c>
      <c r="AU252" t="s">
        <v>91</v>
      </c>
      <c r="BD252" t="s">
        <v>91</v>
      </c>
      <c r="BF252" t="s">
        <v>89</v>
      </c>
      <c r="BG252" t="s">
        <v>90</v>
      </c>
      <c r="BI252" t="s">
        <v>76</v>
      </c>
    </row>
    <row r="253" spans="1:62">
      <c r="A253" t="s">
        <v>62</v>
      </c>
      <c r="B253" t="s">
        <v>63</v>
      </c>
      <c r="C253">
        <v>299372</v>
      </c>
      <c r="D253" t="s">
        <v>432</v>
      </c>
      <c r="E253" t="s">
        <v>65</v>
      </c>
      <c r="F253" t="s">
        <v>228</v>
      </c>
      <c r="G253" t="s">
        <v>433</v>
      </c>
      <c r="H253" t="s">
        <v>63</v>
      </c>
      <c r="I253" t="s">
        <v>433</v>
      </c>
      <c r="J253" t="s">
        <v>433</v>
      </c>
      <c r="K253" t="s">
        <v>95</v>
      </c>
      <c r="L253">
        <v>202505210037</v>
      </c>
      <c r="M253" s="4">
        <v>45798</v>
      </c>
      <c r="N253" t="s">
        <v>107</v>
      </c>
      <c r="O253">
        <v>3</v>
      </c>
      <c r="P253" t="s">
        <v>108</v>
      </c>
      <c r="Q253" t="s">
        <v>71</v>
      </c>
      <c r="T253" t="s">
        <v>83</v>
      </c>
      <c r="U253" t="s">
        <v>89</v>
      </c>
      <c r="X253" t="s">
        <v>76</v>
      </c>
      <c r="Z253" t="s">
        <v>89</v>
      </c>
      <c r="AB253" t="s">
        <v>90</v>
      </c>
      <c r="AC253" t="s">
        <v>76</v>
      </c>
      <c r="AD253" t="s">
        <v>77</v>
      </c>
      <c r="AE253" t="s">
        <v>83</v>
      </c>
      <c r="AI253">
        <f>0.5</f>
        <v>0.5</v>
      </c>
      <c r="AM253" t="s">
        <v>89</v>
      </c>
      <c r="AP253" t="s">
        <v>76</v>
      </c>
      <c r="AS253" t="s">
        <v>84</v>
      </c>
      <c r="AT253" t="s">
        <v>83</v>
      </c>
      <c r="AW253" t="s">
        <v>83</v>
      </c>
      <c r="AX253" t="s">
        <v>109</v>
      </c>
      <c r="AY253" t="s">
        <v>80</v>
      </c>
      <c r="AZ253" t="s">
        <v>90</v>
      </c>
      <c r="BA253" t="s">
        <v>91</v>
      </c>
      <c r="BB253" t="s">
        <v>83</v>
      </c>
      <c r="BC253" t="s">
        <v>89</v>
      </c>
      <c r="BE253" t="s">
        <v>84</v>
      </c>
      <c r="BF253">
        <f>0.12</f>
        <v>0.12</v>
      </c>
      <c r="BH253" t="s">
        <v>76</v>
      </c>
      <c r="BJ253" t="s">
        <v>80</v>
      </c>
    </row>
    <row r="254" spans="1:62">
      <c r="A254" t="s">
        <v>62</v>
      </c>
      <c r="B254" t="s">
        <v>63</v>
      </c>
      <c r="C254">
        <v>288634</v>
      </c>
      <c r="D254" t="s">
        <v>212</v>
      </c>
      <c r="E254" t="s">
        <v>65</v>
      </c>
      <c r="F254" t="s">
        <v>139</v>
      </c>
      <c r="G254" t="s">
        <v>433</v>
      </c>
      <c r="H254" t="s">
        <v>63</v>
      </c>
      <c r="I254" t="s">
        <v>433</v>
      </c>
      <c r="J254" t="s">
        <v>433</v>
      </c>
      <c r="K254" t="s">
        <v>95</v>
      </c>
      <c r="L254">
        <v>202503100047</v>
      </c>
      <c r="M254" s="4">
        <v>45726</v>
      </c>
      <c r="N254" t="s">
        <v>116</v>
      </c>
      <c r="O254">
        <v>63</v>
      </c>
      <c r="P254" t="s">
        <v>185</v>
      </c>
      <c r="Q254" t="s">
        <v>71</v>
      </c>
      <c r="T254" t="s">
        <v>73</v>
      </c>
      <c r="U254" t="s">
        <v>74</v>
      </c>
      <c r="X254" t="s">
        <v>74</v>
      </c>
      <c r="Z254">
        <f>16</f>
        <v>16</v>
      </c>
      <c r="AB254" t="s">
        <v>75</v>
      </c>
      <c r="AC254" t="s">
        <v>74</v>
      </c>
      <c r="AD254" t="s">
        <v>77</v>
      </c>
      <c r="AE254" t="s">
        <v>73</v>
      </c>
      <c r="AI254" t="s">
        <v>78</v>
      </c>
      <c r="AM254" t="s">
        <v>79</v>
      </c>
      <c r="AP254" t="s">
        <v>76</v>
      </c>
      <c r="AS254" t="s">
        <v>74</v>
      </c>
      <c r="AT254">
        <f>32</f>
        <v>32</v>
      </c>
      <c r="AW254" t="s">
        <v>73</v>
      </c>
      <c r="AX254" t="s">
        <v>141</v>
      </c>
      <c r="AY254" t="s">
        <v>80</v>
      </c>
      <c r="AZ254" t="s">
        <v>82</v>
      </c>
      <c r="BA254" t="s">
        <v>81</v>
      </c>
      <c r="BB254" t="s">
        <v>73</v>
      </c>
      <c r="BC254" t="s">
        <v>85</v>
      </c>
      <c r="BE254" t="s">
        <v>84</v>
      </c>
      <c r="BF254" t="s">
        <v>85</v>
      </c>
      <c r="BH254" t="s">
        <v>74</v>
      </c>
      <c r="BJ254">
        <f>32</f>
        <v>32</v>
      </c>
    </row>
    <row r="255" spans="1:62">
      <c r="A255" t="s">
        <v>62</v>
      </c>
      <c r="B255" t="s">
        <v>63</v>
      </c>
      <c r="C255">
        <v>293705</v>
      </c>
      <c r="D255" t="s">
        <v>212</v>
      </c>
      <c r="E255" t="s">
        <v>65</v>
      </c>
      <c r="F255" t="s">
        <v>139</v>
      </c>
      <c r="G255" t="s">
        <v>433</v>
      </c>
      <c r="H255" t="s">
        <v>63</v>
      </c>
      <c r="I255" t="s">
        <v>433</v>
      </c>
      <c r="J255" t="s">
        <v>433</v>
      </c>
      <c r="K255" t="s">
        <v>95</v>
      </c>
      <c r="L255">
        <v>202504160022</v>
      </c>
      <c r="M255" s="4">
        <v>45763</v>
      </c>
      <c r="N255" t="s">
        <v>107</v>
      </c>
      <c r="O255">
        <v>3</v>
      </c>
      <c r="P255" t="s">
        <v>108</v>
      </c>
      <c r="Q255" t="s">
        <v>71</v>
      </c>
      <c r="T255" t="s">
        <v>73</v>
      </c>
      <c r="U255" t="s">
        <v>74</v>
      </c>
      <c r="X255" t="s">
        <v>74</v>
      </c>
      <c r="Z255">
        <f>64</f>
        <v>64</v>
      </c>
      <c r="AB255">
        <f>1</f>
        <v>1</v>
      </c>
      <c r="AC255" t="s">
        <v>74</v>
      </c>
      <c r="AD255" t="s">
        <v>77</v>
      </c>
      <c r="AE255" t="s">
        <v>73</v>
      </c>
      <c r="AI255" t="s">
        <v>78</v>
      </c>
      <c r="AM255" t="s">
        <v>89</v>
      </c>
      <c r="AP255" t="s">
        <v>76</v>
      </c>
      <c r="AS255" t="s">
        <v>74</v>
      </c>
      <c r="AT255" t="s">
        <v>81</v>
      </c>
      <c r="AW255" t="s">
        <v>73</v>
      </c>
      <c r="AX255" t="s">
        <v>141</v>
      </c>
      <c r="AY255" t="s">
        <v>141</v>
      </c>
      <c r="AZ255" t="s">
        <v>82</v>
      </c>
      <c r="BA255" t="s">
        <v>81</v>
      </c>
      <c r="BB255" t="s">
        <v>73</v>
      </c>
      <c r="BC255" t="s">
        <v>85</v>
      </c>
      <c r="BE255" t="s">
        <v>84</v>
      </c>
      <c r="BF255">
        <f>4</f>
        <v>4</v>
      </c>
      <c r="BH255" t="s">
        <v>74</v>
      </c>
      <c r="BJ255" t="s">
        <v>92</v>
      </c>
    </row>
    <row r="256" spans="1:62">
      <c r="A256" t="s">
        <v>62</v>
      </c>
      <c r="B256" t="s">
        <v>63</v>
      </c>
      <c r="C256">
        <v>288634</v>
      </c>
      <c r="D256" t="s">
        <v>212</v>
      </c>
      <c r="E256" t="s">
        <v>65</v>
      </c>
      <c r="F256" t="s">
        <v>139</v>
      </c>
      <c r="G256" t="s">
        <v>433</v>
      </c>
      <c r="H256" t="s">
        <v>63</v>
      </c>
      <c r="I256" t="s">
        <v>433</v>
      </c>
      <c r="J256" t="s">
        <v>433</v>
      </c>
      <c r="K256" t="s">
        <v>95</v>
      </c>
      <c r="L256">
        <v>202503140027</v>
      </c>
      <c r="M256" s="4">
        <v>45730</v>
      </c>
      <c r="N256" t="s">
        <v>116</v>
      </c>
      <c r="O256">
        <v>63</v>
      </c>
      <c r="P256" t="s">
        <v>108</v>
      </c>
      <c r="Q256" t="s">
        <v>71</v>
      </c>
      <c r="T256" t="s">
        <v>73</v>
      </c>
      <c r="U256" t="s">
        <v>74</v>
      </c>
      <c r="X256" t="s">
        <v>76</v>
      </c>
      <c r="Z256">
        <f>4</f>
        <v>4</v>
      </c>
      <c r="AB256" t="s">
        <v>75</v>
      </c>
      <c r="AC256" t="s">
        <v>74</v>
      </c>
      <c r="AD256" t="s">
        <v>77</v>
      </c>
      <c r="AE256" t="s">
        <v>73</v>
      </c>
      <c r="AI256" t="s">
        <v>78</v>
      </c>
      <c r="AM256" t="s">
        <v>89</v>
      </c>
      <c r="AP256" t="s">
        <v>76</v>
      </c>
      <c r="AS256" t="s">
        <v>74</v>
      </c>
      <c r="AT256" t="s">
        <v>81</v>
      </c>
      <c r="AW256" t="s">
        <v>73</v>
      </c>
      <c r="AX256" t="s">
        <v>109</v>
      </c>
      <c r="AY256">
        <f>32</f>
        <v>32</v>
      </c>
      <c r="AZ256" t="s">
        <v>82</v>
      </c>
      <c r="BA256" t="s">
        <v>81</v>
      </c>
      <c r="BB256" t="s">
        <v>73</v>
      </c>
      <c r="BC256" t="s">
        <v>85</v>
      </c>
      <c r="BE256" t="s">
        <v>84</v>
      </c>
      <c r="BF256" t="s">
        <v>85</v>
      </c>
      <c r="BH256" t="s">
        <v>76</v>
      </c>
      <c r="BJ256">
        <f>64</f>
        <v>64</v>
      </c>
    </row>
    <row r="257" spans="1:61">
      <c r="A257" t="s">
        <v>62</v>
      </c>
      <c r="B257" t="s">
        <v>63</v>
      </c>
      <c r="C257">
        <v>294161</v>
      </c>
      <c r="D257" t="s">
        <v>434</v>
      </c>
      <c r="E257" t="s">
        <v>65</v>
      </c>
      <c r="F257" t="s">
        <v>370</v>
      </c>
      <c r="G257" t="s">
        <v>433</v>
      </c>
      <c r="H257" t="s">
        <v>63</v>
      </c>
      <c r="I257" t="s">
        <v>433</v>
      </c>
      <c r="J257" t="s">
        <v>433</v>
      </c>
      <c r="K257" t="s">
        <v>95</v>
      </c>
      <c r="L257">
        <v>202504120018</v>
      </c>
      <c r="M257" s="4">
        <v>45759</v>
      </c>
      <c r="N257" t="s">
        <v>107</v>
      </c>
      <c r="O257">
        <v>3</v>
      </c>
      <c r="P257" t="s">
        <v>169</v>
      </c>
      <c r="Q257" t="s">
        <v>72</v>
      </c>
      <c r="T257">
        <f>2</f>
        <v>2</v>
      </c>
      <c r="U257" t="s">
        <v>90</v>
      </c>
      <c r="W257" t="s">
        <v>100</v>
      </c>
      <c r="Y257">
        <f>0.5</f>
        <v>0.5</v>
      </c>
      <c r="AB257" t="s">
        <v>90</v>
      </c>
      <c r="AD257" t="s">
        <v>84</v>
      </c>
      <c r="AE257" t="s">
        <v>109</v>
      </c>
      <c r="AF257" t="s">
        <v>76</v>
      </c>
      <c r="AG257" t="s">
        <v>126</v>
      </c>
      <c r="AJ257" t="s">
        <v>79</v>
      </c>
      <c r="AM257" t="s">
        <v>78</v>
      </c>
      <c r="AQ257">
        <f>4</f>
        <v>4</v>
      </c>
      <c r="AV257" t="s">
        <v>75</v>
      </c>
      <c r="AW257" t="s">
        <v>76</v>
      </c>
      <c r="BD257" t="s">
        <v>91</v>
      </c>
      <c r="BF257" t="s">
        <v>89</v>
      </c>
      <c r="BG257" t="s">
        <v>90</v>
      </c>
      <c r="BI257" t="s">
        <v>76</v>
      </c>
    </row>
    <row r="258" spans="1:62">
      <c r="A258" t="s">
        <v>62</v>
      </c>
      <c r="B258" t="s">
        <v>63</v>
      </c>
      <c r="C258">
        <v>289903</v>
      </c>
      <c r="D258" t="s">
        <v>435</v>
      </c>
      <c r="E258" t="s">
        <v>65</v>
      </c>
      <c r="F258" t="s">
        <v>190</v>
      </c>
      <c r="G258" t="s">
        <v>433</v>
      </c>
      <c r="H258" t="s">
        <v>63</v>
      </c>
      <c r="I258" t="s">
        <v>433</v>
      </c>
      <c r="J258" t="s">
        <v>433</v>
      </c>
      <c r="K258" t="s">
        <v>95</v>
      </c>
      <c r="L258">
        <v>202503160011</v>
      </c>
      <c r="M258" s="4">
        <v>45732</v>
      </c>
      <c r="N258" t="s">
        <v>69</v>
      </c>
      <c r="O258">
        <v>11</v>
      </c>
      <c r="P258" t="s">
        <v>70</v>
      </c>
      <c r="Q258" t="s">
        <v>71</v>
      </c>
      <c r="T258" t="s">
        <v>83</v>
      </c>
      <c r="U258" t="s">
        <v>89</v>
      </c>
      <c r="X258" t="s">
        <v>76</v>
      </c>
      <c r="Z258" t="s">
        <v>89</v>
      </c>
      <c r="AB258" t="s">
        <v>75</v>
      </c>
      <c r="AC258">
        <f>4</f>
        <v>4</v>
      </c>
      <c r="AD258" t="s">
        <v>77</v>
      </c>
      <c r="AI258" t="s">
        <v>78</v>
      </c>
      <c r="AM258" t="s">
        <v>79</v>
      </c>
      <c r="AN258" t="s">
        <v>80</v>
      </c>
      <c r="AP258" t="s">
        <v>76</v>
      </c>
      <c r="AS258" t="s">
        <v>84</v>
      </c>
      <c r="AT258">
        <f>32</f>
        <v>32</v>
      </c>
      <c r="AU258" t="s">
        <v>81</v>
      </c>
      <c r="AW258" t="s">
        <v>73</v>
      </c>
      <c r="AX258" t="s">
        <v>109</v>
      </c>
      <c r="AY258" t="s">
        <v>80</v>
      </c>
      <c r="AZ258" t="s">
        <v>90</v>
      </c>
      <c r="BA258" t="s">
        <v>91</v>
      </c>
      <c r="BB258" t="s">
        <v>83</v>
      </c>
      <c r="BC258">
        <f>4</f>
        <v>4</v>
      </c>
      <c r="BE258" t="s">
        <v>84</v>
      </c>
      <c r="BF258" t="s">
        <v>85</v>
      </c>
      <c r="BH258">
        <f>4</f>
        <v>4</v>
      </c>
      <c r="BJ258" t="s">
        <v>80</v>
      </c>
    </row>
    <row r="259" spans="1:62">
      <c r="A259" t="s">
        <v>62</v>
      </c>
      <c r="B259" t="s">
        <v>63</v>
      </c>
      <c r="C259">
        <v>282923</v>
      </c>
      <c r="D259" t="s">
        <v>436</v>
      </c>
      <c r="E259" t="s">
        <v>87</v>
      </c>
      <c r="F259" t="s">
        <v>266</v>
      </c>
      <c r="G259" t="s">
        <v>433</v>
      </c>
      <c r="H259" t="s">
        <v>63</v>
      </c>
      <c r="I259" t="s">
        <v>433</v>
      </c>
      <c r="J259" t="s">
        <v>433</v>
      </c>
      <c r="K259" t="s">
        <v>68</v>
      </c>
      <c r="L259">
        <v>202501230051</v>
      </c>
      <c r="M259" s="4">
        <v>45680</v>
      </c>
      <c r="N259" t="s">
        <v>163</v>
      </c>
      <c r="O259">
        <v>12</v>
      </c>
      <c r="P259" t="s">
        <v>70</v>
      </c>
      <c r="Q259" t="s">
        <v>71</v>
      </c>
      <c r="T259" t="s">
        <v>83</v>
      </c>
      <c r="U259" t="s">
        <v>89</v>
      </c>
      <c r="X259" t="s">
        <v>74</v>
      </c>
      <c r="Z259">
        <f>4</f>
        <v>4</v>
      </c>
      <c r="AB259" t="s">
        <v>75</v>
      </c>
      <c r="AC259" t="s">
        <v>76</v>
      </c>
      <c r="AD259" t="s">
        <v>77</v>
      </c>
      <c r="AE259" t="s">
        <v>83</v>
      </c>
      <c r="AI259" t="s">
        <v>78</v>
      </c>
      <c r="AM259" t="s">
        <v>89</v>
      </c>
      <c r="AP259">
        <f>2</f>
        <v>2</v>
      </c>
      <c r="AS259" t="s">
        <v>84</v>
      </c>
      <c r="AT259" t="s">
        <v>81</v>
      </c>
      <c r="AU259" t="s">
        <v>81</v>
      </c>
      <c r="AW259">
        <f>16</f>
        <v>16</v>
      </c>
      <c r="AX259">
        <f>16</f>
        <v>16</v>
      </c>
      <c r="AY259" t="s">
        <v>80</v>
      </c>
      <c r="AZ259" t="s">
        <v>90</v>
      </c>
      <c r="BA259" t="s">
        <v>91</v>
      </c>
      <c r="BB259" t="s">
        <v>83</v>
      </c>
      <c r="BC259" t="s">
        <v>85</v>
      </c>
      <c r="BE259" t="s">
        <v>84</v>
      </c>
      <c r="BF259" t="s">
        <v>85</v>
      </c>
      <c r="BH259" t="s">
        <v>74</v>
      </c>
      <c r="BJ259" t="s">
        <v>92</v>
      </c>
    </row>
    <row r="260" spans="1:62">
      <c r="A260" t="s">
        <v>62</v>
      </c>
      <c r="B260" t="s">
        <v>63</v>
      </c>
      <c r="C260">
        <v>291271</v>
      </c>
      <c r="D260" t="s">
        <v>437</v>
      </c>
      <c r="E260" t="s">
        <v>87</v>
      </c>
      <c r="F260" t="s">
        <v>266</v>
      </c>
      <c r="G260" t="s">
        <v>433</v>
      </c>
      <c r="H260" t="s">
        <v>63</v>
      </c>
      <c r="I260" t="s">
        <v>433</v>
      </c>
      <c r="J260" t="s">
        <v>433</v>
      </c>
      <c r="K260" t="s">
        <v>68</v>
      </c>
      <c r="L260">
        <v>202503220016</v>
      </c>
      <c r="M260" s="4">
        <v>45739</v>
      </c>
      <c r="N260" t="s">
        <v>163</v>
      </c>
      <c r="O260">
        <v>12</v>
      </c>
      <c r="P260" t="s">
        <v>70</v>
      </c>
      <c r="Q260" t="s">
        <v>71</v>
      </c>
      <c r="T260" t="s">
        <v>83</v>
      </c>
      <c r="U260" t="s">
        <v>89</v>
      </c>
      <c r="X260" t="s">
        <v>74</v>
      </c>
      <c r="Z260" t="s">
        <v>89</v>
      </c>
      <c r="AB260" t="s">
        <v>90</v>
      </c>
      <c r="AC260" t="s">
        <v>76</v>
      </c>
      <c r="AD260" t="s">
        <v>77</v>
      </c>
      <c r="AE260" t="s">
        <v>83</v>
      </c>
      <c r="AI260" t="s">
        <v>99</v>
      </c>
      <c r="AM260" t="s">
        <v>89</v>
      </c>
      <c r="AP260" t="s">
        <v>76</v>
      </c>
      <c r="AS260" t="s">
        <v>84</v>
      </c>
      <c r="AT260">
        <f>16</f>
        <v>16</v>
      </c>
      <c r="AU260" t="s">
        <v>81</v>
      </c>
      <c r="AW260">
        <f>16</f>
        <v>16</v>
      </c>
      <c r="AX260" t="s">
        <v>109</v>
      </c>
      <c r="AY260" t="s">
        <v>80</v>
      </c>
      <c r="AZ260" t="s">
        <v>90</v>
      </c>
      <c r="BA260" t="s">
        <v>91</v>
      </c>
      <c r="BB260" t="s">
        <v>83</v>
      </c>
      <c r="BC260" t="s">
        <v>89</v>
      </c>
      <c r="BE260" t="s">
        <v>84</v>
      </c>
      <c r="BF260" t="s">
        <v>77</v>
      </c>
      <c r="BH260">
        <f>4</f>
        <v>4</v>
      </c>
      <c r="BJ260" t="s">
        <v>80</v>
      </c>
    </row>
    <row r="261" spans="1:62">
      <c r="A261" t="s">
        <v>62</v>
      </c>
      <c r="B261" t="s">
        <v>63</v>
      </c>
      <c r="C261">
        <v>304296</v>
      </c>
      <c r="D261" t="s">
        <v>438</v>
      </c>
      <c r="E261" t="s">
        <v>65</v>
      </c>
      <c r="F261" t="s">
        <v>143</v>
      </c>
      <c r="G261" t="s">
        <v>433</v>
      </c>
      <c r="H261" t="s">
        <v>63</v>
      </c>
      <c r="I261" t="s">
        <v>433</v>
      </c>
      <c r="J261" t="s">
        <v>433</v>
      </c>
      <c r="K261" t="s">
        <v>68</v>
      </c>
      <c r="L261">
        <v>202506260039</v>
      </c>
      <c r="M261" s="4">
        <v>45834</v>
      </c>
      <c r="N261" t="s">
        <v>69</v>
      </c>
      <c r="O261">
        <v>11</v>
      </c>
      <c r="P261" t="s">
        <v>70</v>
      </c>
      <c r="Q261" t="s">
        <v>71</v>
      </c>
      <c r="T261" t="s">
        <v>83</v>
      </c>
      <c r="U261" t="s">
        <v>89</v>
      </c>
      <c r="X261">
        <f>4</f>
        <v>4</v>
      </c>
      <c r="Z261" t="s">
        <v>89</v>
      </c>
      <c r="AB261" t="s">
        <v>90</v>
      </c>
      <c r="AC261" t="s">
        <v>76</v>
      </c>
      <c r="AD261" t="s">
        <v>77</v>
      </c>
      <c r="AI261" t="s">
        <v>99</v>
      </c>
      <c r="AM261" t="s">
        <v>89</v>
      </c>
      <c r="AN261" t="s">
        <v>80</v>
      </c>
      <c r="AP261" t="s">
        <v>76</v>
      </c>
      <c r="AS261" t="s">
        <v>84</v>
      </c>
      <c r="AT261" t="s">
        <v>83</v>
      </c>
      <c r="AU261" t="s">
        <v>83</v>
      </c>
      <c r="AW261" t="s">
        <v>83</v>
      </c>
      <c r="AX261">
        <f>16</f>
        <v>16</v>
      </c>
      <c r="AY261" t="s">
        <v>80</v>
      </c>
      <c r="AZ261" t="s">
        <v>90</v>
      </c>
      <c r="BA261" t="s">
        <v>91</v>
      </c>
      <c r="BB261" t="s">
        <v>83</v>
      </c>
      <c r="BC261" t="s">
        <v>89</v>
      </c>
      <c r="BE261" t="s">
        <v>84</v>
      </c>
      <c r="BF261" t="s">
        <v>77</v>
      </c>
      <c r="BH261">
        <f>4</f>
        <v>4</v>
      </c>
      <c r="BJ261" t="s">
        <v>80</v>
      </c>
    </row>
    <row r="262" spans="1:62">
      <c r="A262" t="s">
        <v>62</v>
      </c>
      <c r="B262" t="s">
        <v>63</v>
      </c>
      <c r="C262">
        <v>290105</v>
      </c>
      <c r="D262" t="s">
        <v>439</v>
      </c>
      <c r="E262" t="s">
        <v>87</v>
      </c>
      <c r="F262" t="s">
        <v>222</v>
      </c>
      <c r="G262" t="s">
        <v>433</v>
      </c>
      <c r="H262" t="s">
        <v>63</v>
      </c>
      <c r="I262" t="s">
        <v>433</v>
      </c>
      <c r="J262" t="s">
        <v>433</v>
      </c>
      <c r="K262" t="s">
        <v>68</v>
      </c>
      <c r="L262">
        <v>202503170009</v>
      </c>
      <c r="M262" s="4">
        <v>45733</v>
      </c>
      <c r="N262" t="s">
        <v>69</v>
      </c>
      <c r="O262">
        <v>11</v>
      </c>
      <c r="P262" t="s">
        <v>70</v>
      </c>
      <c r="Q262" t="s">
        <v>71</v>
      </c>
      <c r="T262" t="s">
        <v>83</v>
      </c>
      <c r="U262" t="s">
        <v>89</v>
      </c>
      <c r="X262" t="s">
        <v>74</v>
      </c>
      <c r="Z262" t="s">
        <v>89</v>
      </c>
      <c r="AB262" t="s">
        <v>75</v>
      </c>
      <c r="AC262" t="s">
        <v>76</v>
      </c>
      <c r="AD262" t="s">
        <v>77</v>
      </c>
      <c r="AI262" t="s">
        <v>78</v>
      </c>
      <c r="AM262" t="s">
        <v>79</v>
      </c>
      <c r="AN262" t="s">
        <v>80</v>
      </c>
      <c r="AP262" t="s">
        <v>76</v>
      </c>
      <c r="AS262" t="s">
        <v>84</v>
      </c>
      <c r="AT262">
        <f>16</f>
        <v>16</v>
      </c>
      <c r="AU262" t="s">
        <v>81</v>
      </c>
      <c r="AW262">
        <f>16</f>
        <v>16</v>
      </c>
      <c r="AX262" t="s">
        <v>109</v>
      </c>
      <c r="AY262" t="s">
        <v>80</v>
      </c>
      <c r="AZ262" t="s">
        <v>90</v>
      </c>
      <c r="BA262" t="s">
        <v>91</v>
      </c>
      <c r="BB262" t="s">
        <v>83</v>
      </c>
      <c r="BC262">
        <f>4</f>
        <v>4</v>
      </c>
      <c r="BE262" t="s">
        <v>84</v>
      </c>
      <c r="BF262" t="s">
        <v>85</v>
      </c>
      <c r="BH262">
        <f>8</f>
        <v>8</v>
      </c>
      <c r="BJ262" t="s">
        <v>80</v>
      </c>
    </row>
    <row r="263" spans="1:62">
      <c r="A263" t="s">
        <v>62</v>
      </c>
      <c r="B263" t="s">
        <v>63</v>
      </c>
      <c r="C263">
        <v>291087</v>
      </c>
      <c r="D263" t="s">
        <v>440</v>
      </c>
      <c r="E263" t="s">
        <v>87</v>
      </c>
      <c r="F263" t="s">
        <v>161</v>
      </c>
      <c r="G263" t="s">
        <v>433</v>
      </c>
      <c r="H263" t="s">
        <v>63</v>
      </c>
      <c r="I263" t="s">
        <v>433</v>
      </c>
      <c r="J263" t="s">
        <v>433</v>
      </c>
      <c r="K263" t="s">
        <v>95</v>
      </c>
      <c r="L263">
        <v>202503210028</v>
      </c>
      <c r="M263" s="4">
        <v>45737</v>
      </c>
      <c r="N263" t="s">
        <v>103</v>
      </c>
      <c r="O263">
        <v>65</v>
      </c>
      <c r="P263" t="s">
        <v>108</v>
      </c>
      <c r="Q263" t="s">
        <v>71</v>
      </c>
      <c r="T263" t="s">
        <v>83</v>
      </c>
      <c r="U263" t="s">
        <v>89</v>
      </c>
      <c r="X263" t="s">
        <v>76</v>
      </c>
      <c r="Z263">
        <f>4</f>
        <v>4</v>
      </c>
      <c r="AB263" t="s">
        <v>90</v>
      </c>
      <c r="AC263" t="s">
        <v>76</v>
      </c>
      <c r="AD263" t="s">
        <v>77</v>
      </c>
      <c r="AE263" t="s">
        <v>83</v>
      </c>
      <c r="AI263" t="s">
        <v>99</v>
      </c>
      <c r="AM263" t="s">
        <v>89</v>
      </c>
      <c r="AP263" t="s">
        <v>76</v>
      </c>
      <c r="AS263" t="s">
        <v>84</v>
      </c>
      <c r="AT263" t="s">
        <v>83</v>
      </c>
      <c r="AW263" t="s">
        <v>83</v>
      </c>
      <c r="AX263" t="s">
        <v>109</v>
      </c>
      <c r="AY263" t="s">
        <v>80</v>
      </c>
      <c r="AZ263" t="s">
        <v>90</v>
      </c>
      <c r="BA263" t="s">
        <v>91</v>
      </c>
      <c r="BB263" t="s">
        <v>83</v>
      </c>
      <c r="BC263" t="s">
        <v>89</v>
      </c>
      <c r="BE263" t="s">
        <v>84</v>
      </c>
      <c r="BF263" t="s">
        <v>77</v>
      </c>
      <c r="BH263" t="s">
        <v>76</v>
      </c>
      <c r="BJ263" t="s">
        <v>80</v>
      </c>
    </row>
    <row r="264" spans="1:62">
      <c r="A264" t="s">
        <v>62</v>
      </c>
      <c r="B264" t="s">
        <v>63</v>
      </c>
      <c r="C264">
        <v>290943</v>
      </c>
      <c r="D264" t="s">
        <v>441</v>
      </c>
      <c r="E264" t="s">
        <v>87</v>
      </c>
      <c r="F264" t="s">
        <v>111</v>
      </c>
      <c r="G264" t="s">
        <v>433</v>
      </c>
      <c r="H264" t="s">
        <v>63</v>
      </c>
      <c r="I264" t="s">
        <v>433</v>
      </c>
      <c r="J264" t="s">
        <v>433</v>
      </c>
      <c r="K264" t="s">
        <v>95</v>
      </c>
      <c r="L264">
        <v>202503250018</v>
      </c>
      <c r="M264" s="4">
        <v>45741</v>
      </c>
      <c r="N264" t="s">
        <v>69</v>
      </c>
      <c r="O264">
        <v>11</v>
      </c>
      <c r="P264" t="s">
        <v>70</v>
      </c>
      <c r="Q264" t="s">
        <v>71</v>
      </c>
      <c r="R264" t="s">
        <v>72</v>
      </c>
      <c r="T264" t="s">
        <v>73</v>
      </c>
      <c r="U264" t="s">
        <v>74</v>
      </c>
      <c r="X264" t="s">
        <v>74</v>
      </c>
      <c r="Z264">
        <f>16</f>
        <v>16</v>
      </c>
      <c r="AB264" t="s">
        <v>75</v>
      </c>
      <c r="AC264">
        <f>4</f>
        <v>4</v>
      </c>
      <c r="AD264" t="s">
        <v>77</v>
      </c>
      <c r="AI264" t="s">
        <v>78</v>
      </c>
      <c r="AM264" t="s">
        <v>79</v>
      </c>
      <c r="AN264" t="s">
        <v>80</v>
      </c>
      <c r="AP264" t="s">
        <v>76</v>
      </c>
      <c r="AS264" t="s">
        <v>74</v>
      </c>
      <c r="AT264">
        <f>32</f>
        <v>32</v>
      </c>
      <c r="AU264" t="s">
        <v>81</v>
      </c>
      <c r="AW264" t="s">
        <v>73</v>
      </c>
      <c r="AX264">
        <f>16</f>
        <v>16</v>
      </c>
      <c r="AY264" t="s">
        <v>80</v>
      </c>
      <c r="AZ264" t="s">
        <v>82</v>
      </c>
      <c r="BA264" t="s">
        <v>81</v>
      </c>
      <c r="BB264" t="s">
        <v>73</v>
      </c>
      <c r="BC264" t="s">
        <v>73</v>
      </c>
      <c r="BE264" t="s">
        <v>84</v>
      </c>
      <c r="BF264" t="s">
        <v>85</v>
      </c>
      <c r="BH264" t="s">
        <v>74</v>
      </c>
      <c r="BJ264">
        <f>64</f>
        <v>64</v>
      </c>
    </row>
    <row r="265" spans="1:62">
      <c r="A265" t="s">
        <v>62</v>
      </c>
      <c r="B265" t="s">
        <v>63</v>
      </c>
      <c r="C265">
        <v>283293</v>
      </c>
      <c r="D265" t="s">
        <v>442</v>
      </c>
      <c r="E265" t="s">
        <v>87</v>
      </c>
      <c r="F265" t="s">
        <v>230</v>
      </c>
      <c r="G265" t="s">
        <v>433</v>
      </c>
      <c r="H265" t="s">
        <v>63</v>
      </c>
      <c r="I265" t="s">
        <v>433</v>
      </c>
      <c r="J265" t="s">
        <v>433</v>
      </c>
      <c r="K265" t="s">
        <v>95</v>
      </c>
      <c r="L265">
        <v>202501270022</v>
      </c>
      <c r="M265" s="4">
        <v>45685</v>
      </c>
      <c r="N265" t="s">
        <v>163</v>
      </c>
      <c r="O265">
        <v>12</v>
      </c>
      <c r="P265" t="s">
        <v>108</v>
      </c>
      <c r="Q265" t="s">
        <v>71</v>
      </c>
      <c r="T265" t="s">
        <v>83</v>
      </c>
      <c r="U265" t="s">
        <v>89</v>
      </c>
      <c r="X265" t="s">
        <v>76</v>
      </c>
      <c r="Z265" t="s">
        <v>89</v>
      </c>
      <c r="AB265" t="s">
        <v>90</v>
      </c>
      <c r="AC265">
        <f>4</f>
        <v>4</v>
      </c>
      <c r="AD265" t="s">
        <v>77</v>
      </c>
      <c r="AE265" t="s">
        <v>73</v>
      </c>
      <c r="AI265">
        <f>1</f>
        <v>1</v>
      </c>
      <c r="AM265" t="s">
        <v>89</v>
      </c>
      <c r="AP265" t="s">
        <v>76</v>
      </c>
      <c r="AS265" t="s">
        <v>84</v>
      </c>
      <c r="AT265" t="s">
        <v>83</v>
      </c>
      <c r="AW265" t="s">
        <v>83</v>
      </c>
      <c r="AX265" t="s">
        <v>109</v>
      </c>
      <c r="AY265" t="s">
        <v>80</v>
      </c>
      <c r="AZ265" t="s">
        <v>90</v>
      </c>
      <c r="BA265" t="s">
        <v>91</v>
      </c>
      <c r="BB265" t="s">
        <v>83</v>
      </c>
      <c r="BC265" t="s">
        <v>89</v>
      </c>
      <c r="BE265" t="s">
        <v>84</v>
      </c>
      <c r="BF265">
        <f>1</f>
        <v>1</v>
      </c>
      <c r="BH265" t="s">
        <v>76</v>
      </c>
      <c r="BJ265" t="s">
        <v>80</v>
      </c>
    </row>
    <row r="266" spans="1:61">
      <c r="A266" t="s">
        <v>62</v>
      </c>
      <c r="B266" t="s">
        <v>63</v>
      </c>
      <c r="C266">
        <v>283101</v>
      </c>
      <c r="D266" t="s">
        <v>443</v>
      </c>
      <c r="E266" t="s">
        <v>65</v>
      </c>
      <c r="F266" t="s">
        <v>444</v>
      </c>
      <c r="G266" t="s">
        <v>433</v>
      </c>
      <c r="H266" t="s">
        <v>63</v>
      </c>
      <c r="I266" t="s">
        <v>433</v>
      </c>
      <c r="J266" t="s">
        <v>433</v>
      </c>
      <c r="K266" t="s">
        <v>95</v>
      </c>
      <c r="L266">
        <v>202501250039</v>
      </c>
      <c r="M266" s="4">
        <v>45682</v>
      </c>
      <c r="N266" t="s">
        <v>103</v>
      </c>
      <c r="O266">
        <v>65</v>
      </c>
      <c r="P266" t="s">
        <v>97</v>
      </c>
      <c r="Q266" t="s">
        <v>72</v>
      </c>
      <c r="S266" t="s">
        <v>72</v>
      </c>
      <c r="V266" t="s">
        <v>76</v>
      </c>
      <c r="W266" t="s">
        <v>74</v>
      </c>
      <c r="X266" t="s">
        <v>76</v>
      </c>
      <c r="Y266">
        <f>2</f>
        <v>2</v>
      </c>
      <c r="AB266" t="s">
        <v>75</v>
      </c>
      <c r="AC266" t="s">
        <v>90</v>
      </c>
      <c r="AE266" t="s">
        <v>73</v>
      </c>
      <c r="AF266" t="s">
        <v>99</v>
      </c>
      <c r="AG266" t="s">
        <v>79</v>
      </c>
      <c r="AH266" t="s">
        <v>85</v>
      </c>
      <c r="AI266" t="s">
        <v>78</v>
      </c>
      <c r="AJ266" t="s">
        <v>85</v>
      </c>
      <c r="AM266" t="s">
        <v>90</v>
      </c>
      <c r="AQ266" t="s">
        <v>90</v>
      </c>
      <c r="AR266" t="s">
        <v>79</v>
      </c>
      <c r="AV266" t="s">
        <v>85</v>
      </c>
      <c r="BB266">
        <f>8</f>
        <v>8</v>
      </c>
      <c r="BF266" t="s">
        <v>78</v>
      </c>
      <c r="BG266" t="s">
        <v>90</v>
      </c>
      <c r="BI266" t="s">
        <v>76</v>
      </c>
    </row>
    <row r="267" spans="1:62">
      <c r="A267" t="s">
        <v>62</v>
      </c>
      <c r="B267" t="s">
        <v>63</v>
      </c>
      <c r="C267">
        <v>281473</v>
      </c>
      <c r="D267" t="s">
        <v>445</v>
      </c>
      <c r="E267" t="s">
        <v>65</v>
      </c>
      <c r="F267" t="s">
        <v>119</v>
      </c>
      <c r="G267" t="s">
        <v>433</v>
      </c>
      <c r="H267" t="s">
        <v>63</v>
      </c>
      <c r="I267" t="s">
        <v>433</v>
      </c>
      <c r="J267" t="s">
        <v>433</v>
      </c>
      <c r="K267" t="s">
        <v>68</v>
      </c>
      <c r="L267">
        <v>202501170005</v>
      </c>
      <c r="M267" s="4">
        <v>45674</v>
      </c>
      <c r="N267" t="s">
        <v>103</v>
      </c>
      <c r="O267">
        <v>65</v>
      </c>
      <c r="P267" t="s">
        <v>131</v>
      </c>
      <c r="Q267" t="s">
        <v>71</v>
      </c>
      <c r="AC267" t="s">
        <v>76</v>
      </c>
      <c r="AE267" t="s">
        <v>83</v>
      </c>
      <c r="AM267" t="s">
        <v>89</v>
      </c>
      <c r="AZ267">
        <f>16</f>
        <v>16</v>
      </c>
      <c r="BF267" t="s">
        <v>85</v>
      </c>
      <c r="BJ267" t="s">
        <v>80</v>
      </c>
    </row>
    <row r="268" spans="1:61">
      <c r="A268" t="s">
        <v>62</v>
      </c>
      <c r="B268" t="s">
        <v>63</v>
      </c>
      <c r="C268">
        <v>282091</v>
      </c>
      <c r="D268" t="s">
        <v>446</v>
      </c>
      <c r="E268" t="s">
        <v>87</v>
      </c>
      <c r="F268" t="s">
        <v>205</v>
      </c>
      <c r="G268" t="s">
        <v>433</v>
      </c>
      <c r="H268" t="s">
        <v>63</v>
      </c>
      <c r="I268" t="s">
        <v>433</v>
      </c>
      <c r="J268" t="s">
        <v>433</v>
      </c>
      <c r="K268" t="s">
        <v>68</v>
      </c>
      <c r="L268">
        <v>202501180004</v>
      </c>
      <c r="M268" s="4">
        <v>45675</v>
      </c>
      <c r="N268" t="s">
        <v>103</v>
      </c>
      <c r="O268">
        <v>65</v>
      </c>
      <c r="P268" t="s">
        <v>97</v>
      </c>
      <c r="Q268" t="s">
        <v>72</v>
      </c>
      <c r="V268" t="s">
        <v>76</v>
      </c>
      <c r="W268" t="s">
        <v>76</v>
      </c>
      <c r="X268" t="s">
        <v>74</v>
      </c>
      <c r="Y268">
        <f>2</f>
        <v>2</v>
      </c>
      <c r="AB268" t="s">
        <v>75</v>
      </c>
      <c r="AC268" t="s">
        <v>90</v>
      </c>
      <c r="AE268" t="s">
        <v>83</v>
      </c>
      <c r="AF268" t="s">
        <v>99</v>
      </c>
      <c r="AG268" t="s">
        <v>79</v>
      </c>
      <c r="AH268" t="s">
        <v>85</v>
      </c>
      <c r="AI268" t="s">
        <v>78</v>
      </c>
      <c r="AJ268" t="s">
        <v>85</v>
      </c>
      <c r="AM268" t="s">
        <v>90</v>
      </c>
      <c r="AQ268" t="s">
        <v>90</v>
      </c>
      <c r="AR268">
        <f>0.12</f>
        <v>0.12</v>
      </c>
      <c r="AV268" t="s">
        <v>85</v>
      </c>
      <c r="BB268" t="s">
        <v>89</v>
      </c>
      <c r="BF268" t="s">
        <v>78</v>
      </c>
      <c r="BG268" t="s">
        <v>90</v>
      </c>
      <c r="BI268" t="s">
        <v>76</v>
      </c>
    </row>
    <row r="269" spans="1:62">
      <c r="A269" t="s">
        <v>62</v>
      </c>
      <c r="B269" t="s">
        <v>63</v>
      </c>
      <c r="C269">
        <v>289442</v>
      </c>
      <c r="D269" t="s">
        <v>447</v>
      </c>
      <c r="E269" t="s">
        <v>65</v>
      </c>
      <c r="F269" t="s">
        <v>448</v>
      </c>
      <c r="G269" t="s">
        <v>433</v>
      </c>
      <c r="H269" t="s">
        <v>63</v>
      </c>
      <c r="I269" t="s">
        <v>433</v>
      </c>
      <c r="J269" t="s">
        <v>433</v>
      </c>
      <c r="K269" t="s">
        <v>68</v>
      </c>
      <c r="L269">
        <v>202503230003</v>
      </c>
      <c r="M269" s="4">
        <v>45739</v>
      </c>
      <c r="N269" t="s">
        <v>103</v>
      </c>
      <c r="O269">
        <v>65</v>
      </c>
      <c r="P269" t="s">
        <v>131</v>
      </c>
      <c r="Q269" t="s">
        <v>71</v>
      </c>
      <c r="AC269" t="s">
        <v>109</v>
      </c>
      <c r="AE269" t="s">
        <v>83</v>
      </c>
      <c r="AM269" t="s">
        <v>89</v>
      </c>
      <c r="AZ269">
        <f>8</f>
        <v>8</v>
      </c>
      <c r="BF269" t="s">
        <v>89</v>
      </c>
      <c r="BJ269" t="s">
        <v>83</v>
      </c>
    </row>
    <row r="270" spans="1:62">
      <c r="A270" t="s">
        <v>62</v>
      </c>
      <c r="B270" t="s">
        <v>63</v>
      </c>
      <c r="C270">
        <v>286092</v>
      </c>
      <c r="D270" t="s">
        <v>449</v>
      </c>
      <c r="E270" t="s">
        <v>65</v>
      </c>
      <c r="F270" t="s">
        <v>135</v>
      </c>
      <c r="G270" t="s">
        <v>433</v>
      </c>
      <c r="H270" t="s">
        <v>63</v>
      </c>
      <c r="I270" t="s">
        <v>433</v>
      </c>
      <c r="J270" t="s">
        <v>433</v>
      </c>
      <c r="K270" t="s">
        <v>68</v>
      </c>
      <c r="L270">
        <v>202502220007</v>
      </c>
      <c r="M270" s="4">
        <v>45710</v>
      </c>
      <c r="N270" t="s">
        <v>69</v>
      </c>
      <c r="O270">
        <v>11</v>
      </c>
      <c r="P270" t="s">
        <v>70</v>
      </c>
      <c r="Q270" t="s">
        <v>71</v>
      </c>
      <c r="T270" t="s">
        <v>73</v>
      </c>
      <c r="U270" t="s">
        <v>74</v>
      </c>
      <c r="X270" t="s">
        <v>76</v>
      </c>
      <c r="Z270" t="s">
        <v>89</v>
      </c>
      <c r="AB270" t="s">
        <v>75</v>
      </c>
      <c r="AC270">
        <f>4</f>
        <v>4</v>
      </c>
      <c r="AD270" t="s">
        <v>77</v>
      </c>
      <c r="AI270" t="s">
        <v>78</v>
      </c>
      <c r="AM270" t="s">
        <v>79</v>
      </c>
      <c r="AN270" t="s">
        <v>80</v>
      </c>
      <c r="AP270" t="s">
        <v>76</v>
      </c>
      <c r="AS270" t="s">
        <v>74</v>
      </c>
      <c r="AT270" t="s">
        <v>81</v>
      </c>
      <c r="AU270" t="s">
        <v>81</v>
      </c>
      <c r="AW270" t="s">
        <v>73</v>
      </c>
      <c r="AX270" t="s">
        <v>109</v>
      </c>
      <c r="AY270">
        <f>32</f>
        <v>32</v>
      </c>
      <c r="AZ270" t="s">
        <v>82</v>
      </c>
      <c r="BA270" t="s">
        <v>81</v>
      </c>
      <c r="BB270" t="s">
        <v>73</v>
      </c>
      <c r="BC270" t="s">
        <v>73</v>
      </c>
      <c r="BE270" t="s">
        <v>84</v>
      </c>
      <c r="BF270" t="s">
        <v>85</v>
      </c>
      <c r="BH270" t="s">
        <v>76</v>
      </c>
      <c r="BJ270" t="s">
        <v>92</v>
      </c>
    </row>
    <row r="271" spans="1:62">
      <c r="A271" t="s">
        <v>62</v>
      </c>
      <c r="B271" t="s">
        <v>63</v>
      </c>
      <c r="C271">
        <v>284599</v>
      </c>
      <c r="D271" t="s">
        <v>450</v>
      </c>
      <c r="E271" t="s">
        <v>65</v>
      </c>
      <c r="F271" t="s">
        <v>88</v>
      </c>
      <c r="G271" t="s">
        <v>433</v>
      </c>
      <c r="H271" t="s">
        <v>63</v>
      </c>
      <c r="I271" t="s">
        <v>433</v>
      </c>
      <c r="J271" t="s">
        <v>433</v>
      </c>
      <c r="K271" t="s">
        <v>68</v>
      </c>
      <c r="L271">
        <v>202502090013</v>
      </c>
      <c r="M271" s="4">
        <v>45697</v>
      </c>
      <c r="N271" t="s">
        <v>103</v>
      </c>
      <c r="O271">
        <v>65</v>
      </c>
      <c r="P271" t="s">
        <v>70</v>
      </c>
      <c r="Q271" t="s">
        <v>71</v>
      </c>
      <c r="T271" t="s">
        <v>83</v>
      </c>
      <c r="U271" t="s">
        <v>89</v>
      </c>
      <c r="X271">
        <f>4</f>
        <v>4</v>
      </c>
      <c r="Z271" t="s">
        <v>89</v>
      </c>
      <c r="AB271" t="s">
        <v>75</v>
      </c>
      <c r="AC271" t="s">
        <v>76</v>
      </c>
      <c r="AD271" t="s">
        <v>77</v>
      </c>
      <c r="AE271" t="s">
        <v>73</v>
      </c>
      <c r="AI271" t="s">
        <v>78</v>
      </c>
      <c r="AM271" t="s">
        <v>79</v>
      </c>
      <c r="AP271" t="s">
        <v>76</v>
      </c>
      <c r="AS271" t="s">
        <v>84</v>
      </c>
      <c r="AT271" t="s">
        <v>83</v>
      </c>
      <c r="AU271" t="s">
        <v>81</v>
      </c>
      <c r="AW271" t="s">
        <v>83</v>
      </c>
      <c r="AX271" t="s">
        <v>109</v>
      </c>
      <c r="AY271" t="s">
        <v>80</v>
      </c>
      <c r="AZ271" t="s">
        <v>90</v>
      </c>
      <c r="BA271" t="s">
        <v>91</v>
      </c>
      <c r="BB271" t="s">
        <v>83</v>
      </c>
      <c r="BC271" t="s">
        <v>89</v>
      </c>
      <c r="BE271" t="s">
        <v>84</v>
      </c>
      <c r="BF271" t="s">
        <v>85</v>
      </c>
      <c r="BH271">
        <f>4</f>
        <v>4</v>
      </c>
      <c r="BJ271" t="s">
        <v>80</v>
      </c>
    </row>
    <row r="272" spans="1:62">
      <c r="A272" t="s">
        <v>62</v>
      </c>
      <c r="B272" t="s">
        <v>63</v>
      </c>
      <c r="C272">
        <v>300945</v>
      </c>
      <c r="D272" t="s">
        <v>451</v>
      </c>
      <c r="E272" t="s">
        <v>65</v>
      </c>
      <c r="F272" t="s">
        <v>143</v>
      </c>
      <c r="G272" t="s">
        <v>433</v>
      </c>
      <c r="H272" t="s">
        <v>63</v>
      </c>
      <c r="I272" t="s">
        <v>433</v>
      </c>
      <c r="J272" t="s">
        <v>433</v>
      </c>
      <c r="K272" t="s">
        <v>68</v>
      </c>
      <c r="L272">
        <v>202506020012</v>
      </c>
      <c r="M272" s="4">
        <v>45810</v>
      </c>
      <c r="N272" t="s">
        <v>163</v>
      </c>
      <c r="O272">
        <v>12</v>
      </c>
      <c r="P272" t="s">
        <v>70</v>
      </c>
      <c r="Q272" t="s">
        <v>71</v>
      </c>
      <c r="T272" t="s">
        <v>83</v>
      </c>
      <c r="U272" t="s">
        <v>89</v>
      </c>
      <c r="X272" t="s">
        <v>76</v>
      </c>
      <c r="Z272" t="s">
        <v>89</v>
      </c>
      <c r="AB272" t="s">
        <v>75</v>
      </c>
      <c r="AC272">
        <f>4</f>
        <v>4</v>
      </c>
      <c r="AD272" t="s">
        <v>77</v>
      </c>
      <c r="AE272" t="s">
        <v>83</v>
      </c>
      <c r="AI272" t="s">
        <v>78</v>
      </c>
      <c r="AM272" t="s">
        <v>79</v>
      </c>
      <c r="AP272" t="s">
        <v>76</v>
      </c>
      <c r="AS272" t="s">
        <v>84</v>
      </c>
      <c r="AT272">
        <f>16</f>
        <v>16</v>
      </c>
      <c r="AU272" t="s">
        <v>81</v>
      </c>
      <c r="AW272" t="s">
        <v>83</v>
      </c>
      <c r="AX272" t="s">
        <v>109</v>
      </c>
      <c r="AY272" t="s">
        <v>80</v>
      </c>
      <c r="AZ272" t="s">
        <v>90</v>
      </c>
      <c r="BA272" t="s">
        <v>91</v>
      </c>
      <c r="BB272" t="s">
        <v>83</v>
      </c>
      <c r="BC272" t="s">
        <v>89</v>
      </c>
      <c r="BE272" t="s">
        <v>84</v>
      </c>
      <c r="BF272" t="s">
        <v>85</v>
      </c>
      <c r="BH272" t="s">
        <v>76</v>
      </c>
      <c r="BJ272" t="s">
        <v>80</v>
      </c>
    </row>
    <row r="273" spans="1:62">
      <c r="A273" t="s">
        <v>62</v>
      </c>
      <c r="B273" t="s">
        <v>63</v>
      </c>
      <c r="C273">
        <v>302744</v>
      </c>
      <c r="D273" t="s">
        <v>452</v>
      </c>
      <c r="E273" t="s">
        <v>65</v>
      </c>
      <c r="F273" t="s">
        <v>88</v>
      </c>
      <c r="G273" t="s">
        <v>433</v>
      </c>
      <c r="H273" t="s">
        <v>63</v>
      </c>
      <c r="I273" t="s">
        <v>433</v>
      </c>
      <c r="J273" t="s">
        <v>433</v>
      </c>
      <c r="K273" t="s">
        <v>68</v>
      </c>
      <c r="L273">
        <v>202506150013</v>
      </c>
      <c r="M273" s="4">
        <v>45823</v>
      </c>
      <c r="N273" t="s">
        <v>163</v>
      </c>
      <c r="O273">
        <v>12</v>
      </c>
      <c r="P273" t="s">
        <v>108</v>
      </c>
      <c r="Q273" t="s">
        <v>71</v>
      </c>
      <c r="T273" t="s">
        <v>83</v>
      </c>
      <c r="U273" t="s">
        <v>89</v>
      </c>
      <c r="X273" t="s">
        <v>76</v>
      </c>
      <c r="Z273" t="s">
        <v>89</v>
      </c>
      <c r="AB273" t="s">
        <v>90</v>
      </c>
      <c r="AC273" t="s">
        <v>76</v>
      </c>
      <c r="AD273" t="s">
        <v>77</v>
      </c>
      <c r="AE273" t="s">
        <v>83</v>
      </c>
      <c r="AI273">
        <f>0.06</f>
        <v>0.06</v>
      </c>
      <c r="AM273" t="s">
        <v>89</v>
      </c>
      <c r="AP273" t="s">
        <v>76</v>
      </c>
      <c r="AS273" t="s">
        <v>84</v>
      </c>
      <c r="AT273" t="s">
        <v>83</v>
      </c>
      <c r="AW273" t="s">
        <v>83</v>
      </c>
      <c r="AX273" t="s">
        <v>109</v>
      </c>
      <c r="AY273" t="s">
        <v>80</v>
      </c>
      <c r="AZ273" t="s">
        <v>90</v>
      </c>
      <c r="BA273" t="s">
        <v>91</v>
      </c>
      <c r="BB273" t="s">
        <v>83</v>
      </c>
      <c r="BC273" t="s">
        <v>89</v>
      </c>
      <c r="BE273" t="s">
        <v>84</v>
      </c>
      <c r="BF273">
        <f>0.12</f>
        <v>0.12</v>
      </c>
      <c r="BH273" t="s">
        <v>76</v>
      </c>
      <c r="BJ273" t="s">
        <v>80</v>
      </c>
    </row>
    <row r="274" spans="1:62">
      <c r="A274" t="s">
        <v>62</v>
      </c>
      <c r="B274" t="s">
        <v>63</v>
      </c>
      <c r="C274">
        <v>286728</v>
      </c>
      <c r="D274" t="s">
        <v>453</v>
      </c>
      <c r="E274" t="s">
        <v>87</v>
      </c>
      <c r="F274" t="s">
        <v>306</v>
      </c>
      <c r="G274" t="s">
        <v>433</v>
      </c>
      <c r="H274" t="s">
        <v>63</v>
      </c>
      <c r="I274" t="s">
        <v>433</v>
      </c>
      <c r="J274" t="s">
        <v>433</v>
      </c>
      <c r="K274" t="s">
        <v>68</v>
      </c>
      <c r="L274">
        <v>202502230005</v>
      </c>
      <c r="M274" s="4">
        <v>45711</v>
      </c>
      <c r="N274" t="s">
        <v>103</v>
      </c>
      <c r="O274">
        <v>65</v>
      </c>
      <c r="P274" t="s">
        <v>104</v>
      </c>
      <c r="Q274" t="s">
        <v>71</v>
      </c>
      <c r="U274" t="s">
        <v>89</v>
      </c>
      <c r="X274" t="s">
        <v>89</v>
      </c>
      <c r="Z274" t="s">
        <v>109</v>
      </c>
      <c r="AA274" t="s">
        <v>83</v>
      </c>
      <c r="AD274" t="s">
        <v>76</v>
      </c>
      <c r="AI274" t="s">
        <v>76</v>
      </c>
      <c r="AO274" t="s">
        <v>89</v>
      </c>
      <c r="AP274" t="s">
        <v>89</v>
      </c>
      <c r="AS274" t="s">
        <v>109</v>
      </c>
      <c r="AX274" t="s">
        <v>109</v>
      </c>
      <c r="AZ274" t="s">
        <v>76</v>
      </c>
      <c r="BE274" t="s">
        <v>76</v>
      </c>
      <c r="BF274" t="s">
        <v>89</v>
      </c>
      <c r="BH274" t="s">
        <v>76</v>
      </c>
      <c r="BJ274" t="s">
        <v>83</v>
      </c>
    </row>
    <row r="275" spans="1:62">
      <c r="A275" t="s">
        <v>62</v>
      </c>
      <c r="B275" t="s">
        <v>63</v>
      </c>
      <c r="C275">
        <v>289006</v>
      </c>
      <c r="D275" t="s">
        <v>454</v>
      </c>
      <c r="E275" t="s">
        <v>87</v>
      </c>
      <c r="F275" t="s">
        <v>282</v>
      </c>
      <c r="G275" t="s">
        <v>433</v>
      </c>
      <c r="H275" t="s">
        <v>63</v>
      </c>
      <c r="I275" t="s">
        <v>433</v>
      </c>
      <c r="J275" t="s">
        <v>433</v>
      </c>
      <c r="K275" t="s">
        <v>95</v>
      </c>
      <c r="L275">
        <v>202503080018</v>
      </c>
      <c r="M275" s="4">
        <v>45724</v>
      </c>
      <c r="N275" t="s">
        <v>163</v>
      </c>
      <c r="O275">
        <v>12</v>
      </c>
      <c r="P275" t="s">
        <v>108</v>
      </c>
      <c r="Q275" t="s">
        <v>71</v>
      </c>
      <c r="T275" t="s">
        <v>83</v>
      </c>
      <c r="U275" t="s">
        <v>89</v>
      </c>
      <c r="X275" t="s">
        <v>76</v>
      </c>
      <c r="Z275" t="s">
        <v>89</v>
      </c>
      <c r="AB275" t="s">
        <v>90</v>
      </c>
      <c r="AC275" t="s">
        <v>76</v>
      </c>
      <c r="AD275" t="s">
        <v>77</v>
      </c>
      <c r="AE275" t="s">
        <v>83</v>
      </c>
      <c r="AI275" t="s">
        <v>99</v>
      </c>
      <c r="AM275" t="s">
        <v>89</v>
      </c>
      <c r="AP275" t="s">
        <v>76</v>
      </c>
      <c r="AS275" t="s">
        <v>84</v>
      </c>
      <c r="AT275" t="s">
        <v>83</v>
      </c>
      <c r="AW275" t="s">
        <v>83</v>
      </c>
      <c r="AX275" t="s">
        <v>109</v>
      </c>
      <c r="AY275" t="s">
        <v>80</v>
      </c>
      <c r="AZ275" t="s">
        <v>90</v>
      </c>
      <c r="BA275" t="s">
        <v>91</v>
      </c>
      <c r="BB275" t="s">
        <v>83</v>
      </c>
      <c r="BC275" t="s">
        <v>89</v>
      </c>
      <c r="BE275" t="s">
        <v>84</v>
      </c>
      <c r="BF275">
        <f>0.12</f>
        <v>0.12</v>
      </c>
      <c r="BH275" t="s">
        <v>76</v>
      </c>
      <c r="BJ275" t="s">
        <v>80</v>
      </c>
    </row>
    <row r="276" spans="1:61">
      <c r="A276" t="s">
        <v>62</v>
      </c>
      <c r="B276" t="s">
        <v>63</v>
      </c>
      <c r="C276">
        <v>297005</v>
      </c>
      <c r="D276" t="s">
        <v>455</v>
      </c>
      <c r="E276" t="s">
        <v>65</v>
      </c>
      <c r="F276" t="s">
        <v>115</v>
      </c>
      <c r="G276" t="s">
        <v>433</v>
      </c>
      <c r="H276" t="s">
        <v>63</v>
      </c>
      <c r="I276" t="s">
        <v>433</v>
      </c>
      <c r="J276" t="s">
        <v>433</v>
      </c>
      <c r="K276" t="s">
        <v>95</v>
      </c>
      <c r="L276">
        <v>202505120032</v>
      </c>
      <c r="M276" s="4">
        <v>45789</v>
      </c>
      <c r="N276" t="s">
        <v>116</v>
      </c>
      <c r="O276">
        <v>63</v>
      </c>
      <c r="P276" t="s">
        <v>169</v>
      </c>
      <c r="Q276" t="s">
        <v>72</v>
      </c>
      <c r="T276" t="s">
        <v>78</v>
      </c>
      <c r="U276">
        <f>1</f>
        <v>1</v>
      </c>
      <c r="W276" t="s">
        <v>76</v>
      </c>
      <c r="Y276">
        <f>0.12</f>
        <v>0.12</v>
      </c>
      <c r="AB276" t="s">
        <v>90</v>
      </c>
      <c r="AD276" t="s">
        <v>84</v>
      </c>
      <c r="AE276" t="s">
        <v>109</v>
      </c>
      <c r="AF276" t="s">
        <v>76</v>
      </c>
      <c r="AG276" t="s">
        <v>75</v>
      </c>
      <c r="AJ276" t="s">
        <v>85</v>
      </c>
      <c r="AM276" t="s">
        <v>90</v>
      </c>
      <c r="AQ276" t="s">
        <v>84</v>
      </c>
      <c r="AV276" t="s">
        <v>75</v>
      </c>
      <c r="AW276" t="s">
        <v>76</v>
      </c>
      <c r="BD276" t="s">
        <v>90</v>
      </c>
      <c r="BF276" t="s">
        <v>89</v>
      </c>
      <c r="BG276" t="s">
        <v>90</v>
      </c>
      <c r="BI276" t="s">
        <v>76</v>
      </c>
    </row>
    <row r="277" spans="1:61">
      <c r="A277" t="s">
        <v>62</v>
      </c>
      <c r="B277" t="s">
        <v>63</v>
      </c>
      <c r="C277">
        <v>283806</v>
      </c>
      <c r="D277" t="s">
        <v>456</v>
      </c>
      <c r="E277" t="s">
        <v>65</v>
      </c>
      <c r="F277" t="s">
        <v>193</v>
      </c>
      <c r="G277" t="s">
        <v>433</v>
      </c>
      <c r="H277" t="s">
        <v>63</v>
      </c>
      <c r="I277" t="s">
        <v>433</v>
      </c>
      <c r="J277" t="s">
        <v>433</v>
      </c>
      <c r="K277" t="s">
        <v>68</v>
      </c>
      <c r="L277">
        <v>202502160024</v>
      </c>
      <c r="M277" s="4">
        <v>45704</v>
      </c>
      <c r="N277" t="s">
        <v>107</v>
      </c>
      <c r="O277">
        <v>3</v>
      </c>
      <c r="P277" t="s">
        <v>169</v>
      </c>
      <c r="Q277" t="s">
        <v>72</v>
      </c>
      <c r="T277" t="s">
        <v>90</v>
      </c>
      <c r="U277" t="s">
        <v>90</v>
      </c>
      <c r="W277" t="s">
        <v>100</v>
      </c>
      <c r="Y277">
        <f>0.25</f>
        <v>0.25</v>
      </c>
      <c r="AB277" t="s">
        <v>90</v>
      </c>
      <c r="AD277" t="s">
        <v>84</v>
      </c>
      <c r="AE277" t="s">
        <v>109</v>
      </c>
      <c r="AF277" t="s">
        <v>76</v>
      </c>
      <c r="AG277" t="s">
        <v>126</v>
      </c>
      <c r="AJ277" t="s">
        <v>79</v>
      </c>
      <c r="AM277">
        <f>2</f>
        <v>2</v>
      </c>
      <c r="AQ277" t="s">
        <v>84</v>
      </c>
      <c r="AV277" t="s">
        <v>75</v>
      </c>
      <c r="AW277" t="s">
        <v>76</v>
      </c>
      <c r="BD277" t="s">
        <v>91</v>
      </c>
      <c r="BF277" t="s">
        <v>89</v>
      </c>
      <c r="BG277" t="s">
        <v>90</v>
      </c>
      <c r="BI277" t="s">
        <v>76</v>
      </c>
    </row>
    <row r="278" spans="1:61">
      <c r="A278" t="s">
        <v>62</v>
      </c>
      <c r="B278" t="s">
        <v>63</v>
      </c>
      <c r="C278">
        <v>281119</v>
      </c>
      <c r="D278" t="s">
        <v>457</v>
      </c>
      <c r="E278" t="s">
        <v>65</v>
      </c>
      <c r="F278" t="s">
        <v>448</v>
      </c>
      <c r="G278" t="s">
        <v>433</v>
      </c>
      <c r="H278" t="s">
        <v>63</v>
      </c>
      <c r="I278" t="s">
        <v>433</v>
      </c>
      <c r="J278" t="s">
        <v>433</v>
      </c>
      <c r="K278" t="s">
        <v>68</v>
      </c>
      <c r="L278">
        <v>202501290012</v>
      </c>
      <c r="M278" s="4">
        <v>45686</v>
      </c>
      <c r="N278" t="s">
        <v>103</v>
      </c>
      <c r="O278">
        <v>65</v>
      </c>
      <c r="P278" t="s">
        <v>272</v>
      </c>
      <c r="Q278" t="s">
        <v>72</v>
      </c>
      <c r="V278" t="s">
        <v>76</v>
      </c>
      <c r="Y278" t="s">
        <v>74</v>
      </c>
      <c r="AE278" t="s">
        <v>109</v>
      </c>
      <c r="AF278" t="s">
        <v>79</v>
      </c>
      <c r="AJ278" t="s">
        <v>85</v>
      </c>
      <c r="AK278" t="s">
        <v>200</v>
      </c>
      <c r="AL278" t="s">
        <v>201</v>
      </c>
      <c r="AQ278">
        <f>8</f>
        <v>8</v>
      </c>
      <c r="AU278" t="s">
        <v>74</v>
      </c>
      <c r="BG278">
        <f>1</f>
        <v>1</v>
      </c>
      <c r="BI278" t="s">
        <v>76</v>
      </c>
    </row>
    <row r="279" spans="1:61">
      <c r="A279" t="s">
        <v>62</v>
      </c>
      <c r="B279" t="s">
        <v>63</v>
      </c>
      <c r="C279">
        <v>281119</v>
      </c>
      <c r="D279" t="s">
        <v>457</v>
      </c>
      <c r="E279" t="s">
        <v>65</v>
      </c>
      <c r="F279" t="s">
        <v>448</v>
      </c>
      <c r="G279" t="s">
        <v>433</v>
      </c>
      <c r="H279" t="s">
        <v>63</v>
      </c>
      <c r="I279" t="s">
        <v>433</v>
      </c>
      <c r="J279" t="s">
        <v>433</v>
      </c>
      <c r="K279" t="s">
        <v>68</v>
      </c>
      <c r="L279">
        <v>202501120029</v>
      </c>
      <c r="M279" s="4">
        <v>45670</v>
      </c>
      <c r="N279" t="s">
        <v>103</v>
      </c>
      <c r="O279">
        <v>65</v>
      </c>
      <c r="P279" t="s">
        <v>169</v>
      </c>
      <c r="Q279" t="s">
        <v>72</v>
      </c>
      <c r="T279" t="s">
        <v>98</v>
      </c>
      <c r="U279">
        <f>1</f>
        <v>1</v>
      </c>
      <c r="W279" t="s">
        <v>100</v>
      </c>
      <c r="Y279">
        <f>2</f>
        <v>2</v>
      </c>
      <c r="AB279" t="s">
        <v>90</v>
      </c>
      <c r="AD279" t="s">
        <v>84</v>
      </c>
      <c r="AE279" t="s">
        <v>109</v>
      </c>
      <c r="AF279" t="s">
        <v>76</v>
      </c>
      <c r="AG279" t="s">
        <v>126</v>
      </c>
      <c r="AJ279" t="s">
        <v>79</v>
      </c>
      <c r="AM279" t="s">
        <v>78</v>
      </c>
      <c r="AQ279">
        <f>4</f>
        <v>4</v>
      </c>
      <c r="AV279" t="s">
        <v>75</v>
      </c>
      <c r="AW279">
        <f>2</f>
        <v>2</v>
      </c>
      <c r="BD279">
        <f>0.5</f>
        <v>0.5</v>
      </c>
      <c r="BF279" t="s">
        <v>89</v>
      </c>
      <c r="BG279" t="s">
        <v>90</v>
      </c>
      <c r="BI279" t="s">
        <v>76</v>
      </c>
    </row>
    <row r="280" spans="1:62">
      <c r="A280" t="s">
        <v>62</v>
      </c>
      <c r="B280" t="s">
        <v>63</v>
      </c>
      <c r="C280">
        <v>287052</v>
      </c>
      <c r="D280" t="s">
        <v>458</v>
      </c>
      <c r="E280" t="s">
        <v>87</v>
      </c>
      <c r="F280" t="s">
        <v>394</v>
      </c>
      <c r="G280" t="s">
        <v>433</v>
      </c>
      <c r="H280" t="s">
        <v>63</v>
      </c>
      <c r="I280" t="s">
        <v>433</v>
      </c>
      <c r="J280" t="s">
        <v>433</v>
      </c>
      <c r="K280" t="s">
        <v>95</v>
      </c>
      <c r="L280">
        <v>202503010026</v>
      </c>
      <c r="M280" s="4">
        <v>45717</v>
      </c>
      <c r="N280" t="s">
        <v>107</v>
      </c>
      <c r="O280">
        <v>3</v>
      </c>
      <c r="P280" t="s">
        <v>104</v>
      </c>
      <c r="Q280" t="s">
        <v>71</v>
      </c>
      <c r="U280" t="s">
        <v>89</v>
      </c>
      <c r="X280" t="s">
        <v>89</v>
      </c>
      <c r="Z280" t="s">
        <v>109</v>
      </c>
      <c r="AA280" t="s">
        <v>83</v>
      </c>
      <c r="AD280" t="s">
        <v>76</v>
      </c>
      <c r="AI280" t="s">
        <v>76</v>
      </c>
      <c r="AO280" t="s">
        <v>89</v>
      </c>
      <c r="AP280" t="s">
        <v>89</v>
      </c>
      <c r="AS280" t="s">
        <v>109</v>
      </c>
      <c r="AX280" t="s">
        <v>109</v>
      </c>
      <c r="AZ280" t="s">
        <v>76</v>
      </c>
      <c r="BE280" t="s">
        <v>76</v>
      </c>
      <c r="BF280" t="s">
        <v>89</v>
      </c>
      <c r="BH280" t="s">
        <v>76</v>
      </c>
      <c r="BJ280" t="s">
        <v>83</v>
      </c>
    </row>
    <row r="281" spans="1:61">
      <c r="A281" t="s">
        <v>62</v>
      </c>
      <c r="B281" t="s">
        <v>63</v>
      </c>
      <c r="C281">
        <v>280328</v>
      </c>
      <c r="D281" t="s">
        <v>192</v>
      </c>
      <c r="E281" t="s">
        <v>65</v>
      </c>
      <c r="F281" t="s">
        <v>193</v>
      </c>
      <c r="G281" t="s">
        <v>433</v>
      </c>
      <c r="H281" t="s">
        <v>63</v>
      </c>
      <c r="I281" t="s">
        <v>433</v>
      </c>
      <c r="J281" t="s">
        <v>433</v>
      </c>
      <c r="K281" t="s">
        <v>68</v>
      </c>
      <c r="L281">
        <v>202501070041</v>
      </c>
      <c r="M281" s="4">
        <v>45664</v>
      </c>
      <c r="N281" t="s">
        <v>103</v>
      </c>
      <c r="O281">
        <v>65</v>
      </c>
      <c r="P281" t="s">
        <v>169</v>
      </c>
      <c r="Q281" t="s">
        <v>72</v>
      </c>
      <c r="T281" t="s">
        <v>98</v>
      </c>
      <c r="U281">
        <f>1</f>
        <v>1</v>
      </c>
      <c r="W281">
        <f>4</f>
        <v>4</v>
      </c>
      <c r="Y281">
        <f>2</f>
        <v>2</v>
      </c>
      <c r="AB281" t="s">
        <v>90</v>
      </c>
      <c r="AD281" t="s">
        <v>84</v>
      </c>
      <c r="AE281" t="s">
        <v>109</v>
      </c>
      <c r="AF281" t="s">
        <v>76</v>
      </c>
      <c r="AG281" t="s">
        <v>126</v>
      </c>
      <c r="AJ281" t="s">
        <v>79</v>
      </c>
      <c r="AM281" t="s">
        <v>90</v>
      </c>
      <c r="AQ281" t="s">
        <v>84</v>
      </c>
      <c r="AV281" t="s">
        <v>75</v>
      </c>
      <c r="AW281" t="s">
        <v>76</v>
      </c>
      <c r="BD281">
        <f>1</f>
        <v>1</v>
      </c>
      <c r="BF281" t="s">
        <v>89</v>
      </c>
      <c r="BG281">
        <f>1</f>
        <v>1</v>
      </c>
      <c r="BI281" t="s">
        <v>76</v>
      </c>
    </row>
    <row r="282" spans="1:61">
      <c r="A282" t="s">
        <v>62</v>
      </c>
      <c r="B282" t="s">
        <v>63</v>
      </c>
      <c r="C282">
        <v>285349</v>
      </c>
      <c r="D282" t="s">
        <v>459</v>
      </c>
      <c r="E282" t="s">
        <v>87</v>
      </c>
      <c r="F282" t="s">
        <v>266</v>
      </c>
      <c r="G282" t="s">
        <v>433</v>
      </c>
      <c r="H282" t="s">
        <v>63</v>
      </c>
      <c r="I282" t="s">
        <v>433</v>
      </c>
      <c r="J282" t="s">
        <v>433</v>
      </c>
      <c r="K282" t="s">
        <v>68</v>
      </c>
      <c r="L282">
        <v>202502230017</v>
      </c>
      <c r="M282" s="4">
        <v>45712</v>
      </c>
      <c r="N282" t="s">
        <v>69</v>
      </c>
      <c r="O282">
        <v>11</v>
      </c>
      <c r="P282" t="s">
        <v>272</v>
      </c>
      <c r="Q282" t="s">
        <v>72</v>
      </c>
      <c r="V282" t="s">
        <v>76</v>
      </c>
      <c r="W282" t="s">
        <v>74</v>
      </c>
      <c r="Y282" t="s">
        <v>74</v>
      </c>
      <c r="AF282" t="s">
        <v>79</v>
      </c>
      <c r="AK282" t="s">
        <v>200</v>
      </c>
      <c r="AL282" t="s">
        <v>274</v>
      </c>
      <c r="AN282">
        <f>64</f>
        <v>64</v>
      </c>
      <c r="AQ282">
        <f>8</f>
        <v>8</v>
      </c>
      <c r="AU282" t="s">
        <v>74</v>
      </c>
      <c r="BF282" t="s">
        <v>85</v>
      </c>
      <c r="BG282">
        <f>4</f>
        <v>4</v>
      </c>
      <c r="BI282" t="s">
        <v>76</v>
      </c>
    </row>
    <row r="283" spans="1:61">
      <c r="A283" t="s">
        <v>62</v>
      </c>
      <c r="B283" t="s">
        <v>63</v>
      </c>
      <c r="C283">
        <v>304012</v>
      </c>
      <c r="D283" t="s">
        <v>460</v>
      </c>
      <c r="E283" t="s">
        <v>65</v>
      </c>
      <c r="F283" t="s">
        <v>130</v>
      </c>
      <c r="G283" t="s">
        <v>433</v>
      </c>
      <c r="H283" t="s">
        <v>63</v>
      </c>
      <c r="I283" t="s">
        <v>433</v>
      </c>
      <c r="J283" t="s">
        <v>433</v>
      </c>
      <c r="K283" t="s">
        <v>95</v>
      </c>
      <c r="L283">
        <v>202506250032</v>
      </c>
      <c r="M283" s="4">
        <v>45834</v>
      </c>
      <c r="N283" t="s">
        <v>103</v>
      </c>
      <c r="O283">
        <v>65</v>
      </c>
      <c r="P283" t="s">
        <v>169</v>
      </c>
      <c r="Q283" t="s">
        <v>72</v>
      </c>
      <c r="T283">
        <f>1</f>
        <v>1</v>
      </c>
      <c r="U283">
        <f>1</f>
        <v>1</v>
      </c>
      <c r="W283" t="s">
        <v>76</v>
      </c>
      <c r="Y283" t="s">
        <v>77</v>
      </c>
      <c r="AB283" t="s">
        <v>90</v>
      </c>
      <c r="AD283" t="s">
        <v>84</v>
      </c>
      <c r="AE283" t="s">
        <v>109</v>
      </c>
      <c r="AF283" t="s">
        <v>76</v>
      </c>
      <c r="AG283" t="s">
        <v>91</v>
      </c>
      <c r="AJ283" t="s">
        <v>91</v>
      </c>
      <c r="AM283" t="s">
        <v>90</v>
      </c>
      <c r="AQ283" t="s">
        <v>84</v>
      </c>
      <c r="AV283" t="s">
        <v>84</v>
      </c>
      <c r="AW283" t="s">
        <v>76</v>
      </c>
      <c r="BD283">
        <f>0.5</f>
        <v>0.5</v>
      </c>
      <c r="BF283" t="s">
        <v>89</v>
      </c>
      <c r="BG283" t="s">
        <v>90</v>
      </c>
      <c r="BI283" t="s">
        <v>76</v>
      </c>
    </row>
    <row r="284" spans="1:61">
      <c r="A284" t="s">
        <v>62</v>
      </c>
      <c r="B284" t="s">
        <v>63</v>
      </c>
      <c r="C284">
        <v>278759</v>
      </c>
      <c r="D284" t="s">
        <v>461</v>
      </c>
      <c r="E284" t="s">
        <v>87</v>
      </c>
      <c r="F284" t="s">
        <v>119</v>
      </c>
      <c r="G284" t="s">
        <v>433</v>
      </c>
      <c r="H284" t="s">
        <v>63</v>
      </c>
      <c r="I284" t="s">
        <v>433</v>
      </c>
      <c r="J284" t="s">
        <v>433</v>
      </c>
      <c r="K284" t="s">
        <v>68</v>
      </c>
      <c r="L284">
        <v>202501040048</v>
      </c>
      <c r="M284" s="4">
        <v>45663</v>
      </c>
      <c r="N284" t="s">
        <v>333</v>
      </c>
      <c r="O284">
        <v>23</v>
      </c>
      <c r="P284" t="s">
        <v>462</v>
      </c>
      <c r="Q284" t="s">
        <v>72</v>
      </c>
      <c r="U284" t="s">
        <v>90</v>
      </c>
      <c r="W284" t="s">
        <v>100</v>
      </c>
      <c r="Y284">
        <f>0.12</f>
        <v>0.12</v>
      </c>
      <c r="AD284" t="s">
        <v>84</v>
      </c>
      <c r="AE284" t="s">
        <v>109</v>
      </c>
      <c r="AG284" t="s">
        <v>126</v>
      </c>
      <c r="AJ284" t="s">
        <v>79</v>
      </c>
      <c r="AU284" t="s">
        <v>91</v>
      </c>
      <c r="AV284" t="s">
        <v>75</v>
      </c>
      <c r="BD284" t="s">
        <v>91</v>
      </c>
      <c r="BF284" t="s">
        <v>89</v>
      </c>
      <c r="BG284">
        <f>1</f>
        <v>1</v>
      </c>
      <c r="BI284" t="s">
        <v>76</v>
      </c>
    </row>
    <row r="285" spans="1:62">
      <c r="A285" t="s">
        <v>62</v>
      </c>
      <c r="B285" t="s">
        <v>63</v>
      </c>
      <c r="C285">
        <v>287447</v>
      </c>
      <c r="D285" t="s">
        <v>463</v>
      </c>
      <c r="E285" t="s">
        <v>87</v>
      </c>
      <c r="F285" t="s">
        <v>266</v>
      </c>
      <c r="G285" t="s">
        <v>433</v>
      </c>
      <c r="H285" t="s">
        <v>63</v>
      </c>
      <c r="I285" t="s">
        <v>433</v>
      </c>
      <c r="J285" t="s">
        <v>433</v>
      </c>
      <c r="K285" t="s">
        <v>68</v>
      </c>
      <c r="L285">
        <v>202502270010</v>
      </c>
      <c r="M285" s="4">
        <v>45715</v>
      </c>
      <c r="N285" t="s">
        <v>103</v>
      </c>
      <c r="O285">
        <v>65</v>
      </c>
      <c r="P285" t="s">
        <v>104</v>
      </c>
      <c r="Q285" t="s">
        <v>71</v>
      </c>
      <c r="U285" t="s">
        <v>89</v>
      </c>
      <c r="X285" t="s">
        <v>89</v>
      </c>
      <c r="Z285" t="s">
        <v>109</v>
      </c>
      <c r="AA285" t="s">
        <v>83</v>
      </c>
      <c r="AD285" t="s">
        <v>76</v>
      </c>
      <c r="AI285" t="s">
        <v>76</v>
      </c>
      <c r="AO285" t="s">
        <v>89</v>
      </c>
      <c r="AP285" t="s">
        <v>89</v>
      </c>
      <c r="AS285" t="s">
        <v>109</v>
      </c>
      <c r="AX285" t="s">
        <v>109</v>
      </c>
      <c r="AZ285">
        <f>2</f>
        <v>2</v>
      </c>
      <c r="BE285" t="s">
        <v>76</v>
      </c>
      <c r="BF285" t="s">
        <v>89</v>
      </c>
      <c r="BH285" t="s">
        <v>76</v>
      </c>
      <c r="BJ285" t="s">
        <v>83</v>
      </c>
    </row>
    <row r="286" spans="1:61">
      <c r="A286" t="s">
        <v>62</v>
      </c>
      <c r="B286" t="s">
        <v>63</v>
      </c>
      <c r="C286">
        <v>292952</v>
      </c>
      <c r="D286" t="s">
        <v>464</v>
      </c>
      <c r="E286" t="s">
        <v>65</v>
      </c>
      <c r="F286" t="s">
        <v>222</v>
      </c>
      <c r="G286" t="s">
        <v>433</v>
      </c>
      <c r="H286" t="s">
        <v>63</v>
      </c>
      <c r="I286" t="s">
        <v>433</v>
      </c>
      <c r="J286" t="s">
        <v>433</v>
      </c>
      <c r="K286" t="s">
        <v>68</v>
      </c>
      <c r="L286">
        <v>202504040017</v>
      </c>
      <c r="M286" s="4">
        <v>45751</v>
      </c>
      <c r="N286" t="s">
        <v>103</v>
      </c>
      <c r="O286">
        <v>65</v>
      </c>
      <c r="P286" t="s">
        <v>169</v>
      </c>
      <c r="Q286" t="s">
        <v>72</v>
      </c>
      <c r="T286" t="s">
        <v>90</v>
      </c>
      <c r="U286" t="s">
        <v>90</v>
      </c>
      <c r="W286" t="s">
        <v>100</v>
      </c>
      <c r="Y286">
        <f>0.12</f>
        <v>0.12</v>
      </c>
      <c r="AB286" t="s">
        <v>90</v>
      </c>
      <c r="AD286" t="s">
        <v>84</v>
      </c>
      <c r="AE286" t="s">
        <v>109</v>
      </c>
      <c r="AF286" t="s">
        <v>76</v>
      </c>
      <c r="AG286" t="s">
        <v>91</v>
      </c>
      <c r="AJ286" t="s">
        <v>91</v>
      </c>
      <c r="AM286" t="s">
        <v>90</v>
      </c>
      <c r="AQ286">
        <f>4</f>
        <v>4</v>
      </c>
      <c r="AV286" t="s">
        <v>84</v>
      </c>
      <c r="AW286" t="s">
        <v>76</v>
      </c>
      <c r="BD286" t="s">
        <v>91</v>
      </c>
      <c r="BF286" t="s">
        <v>89</v>
      </c>
      <c r="BG286" t="s">
        <v>90</v>
      </c>
      <c r="BI286" t="s">
        <v>76</v>
      </c>
    </row>
    <row r="287" spans="1:62">
      <c r="A287" t="s">
        <v>62</v>
      </c>
      <c r="B287" t="s">
        <v>63</v>
      </c>
      <c r="C287">
        <v>292752</v>
      </c>
      <c r="D287" t="s">
        <v>465</v>
      </c>
      <c r="E287" t="s">
        <v>65</v>
      </c>
      <c r="F287" t="s">
        <v>148</v>
      </c>
      <c r="G287" t="s">
        <v>433</v>
      </c>
      <c r="H287" t="s">
        <v>63</v>
      </c>
      <c r="I287" t="s">
        <v>433</v>
      </c>
      <c r="J287" t="s">
        <v>433</v>
      </c>
      <c r="K287" t="s">
        <v>68</v>
      </c>
      <c r="L287">
        <v>202504130003</v>
      </c>
      <c r="M287" s="4">
        <v>45760</v>
      </c>
      <c r="N287" t="s">
        <v>107</v>
      </c>
      <c r="O287">
        <v>3</v>
      </c>
      <c r="P287" t="s">
        <v>104</v>
      </c>
      <c r="Q287" t="s">
        <v>71</v>
      </c>
      <c r="U287">
        <f>4</f>
        <v>4</v>
      </c>
      <c r="X287" t="s">
        <v>89</v>
      </c>
      <c r="Z287">
        <f>16</f>
        <v>16</v>
      </c>
      <c r="AA287" t="s">
        <v>92</v>
      </c>
      <c r="AD287" t="s">
        <v>76</v>
      </c>
      <c r="AI287" t="s">
        <v>76</v>
      </c>
      <c r="AO287" t="s">
        <v>89</v>
      </c>
      <c r="AP287" t="s">
        <v>89</v>
      </c>
      <c r="AS287" t="s">
        <v>109</v>
      </c>
      <c r="AX287" t="s">
        <v>109</v>
      </c>
      <c r="AZ287">
        <f>8</f>
        <v>8</v>
      </c>
      <c r="BE287" t="s">
        <v>76</v>
      </c>
      <c r="BF287" t="s">
        <v>89</v>
      </c>
      <c r="BH287" t="s">
        <v>76</v>
      </c>
      <c r="BJ287">
        <f>32</f>
        <v>32</v>
      </c>
    </row>
    <row r="288" spans="1:62">
      <c r="A288" t="s">
        <v>62</v>
      </c>
      <c r="B288" t="s">
        <v>63</v>
      </c>
      <c r="C288">
        <v>299052</v>
      </c>
      <c r="D288" t="s">
        <v>466</v>
      </c>
      <c r="E288" t="s">
        <v>65</v>
      </c>
      <c r="F288" t="s">
        <v>364</v>
      </c>
      <c r="G288" t="s">
        <v>433</v>
      </c>
      <c r="H288" t="s">
        <v>63</v>
      </c>
      <c r="I288" t="s">
        <v>433</v>
      </c>
      <c r="J288" t="s">
        <v>433</v>
      </c>
      <c r="K288" t="s">
        <v>95</v>
      </c>
      <c r="L288">
        <v>202505200006</v>
      </c>
      <c r="M288" s="4">
        <v>45797</v>
      </c>
      <c r="N288" t="s">
        <v>107</v>
      </c>
      <c r="O288">
        <v>3</v>
      </c>
      <c r="P288" t="s">
        <v>104</v>
      </c>
      <c r="Q288" t="s">
        <v>71</v>
      </c>
      <c r="U288">
        <f>8</f>
        <v>8</v>
      </c>
      <c r="X288" t="s">
        <v>89</v>
      </c>
      <c r="Z288">
        <f>16</f>
        <v>16</v>
      </c>
      <c r="AA288">
        <f>16</f>
        <v>16</v>
      </c>
      <c r="AD288" t="s">
        <v>76</v>
      </c>
      <c r="AI288" t="s">
        <v>76</v>
      </c>
      <c r="AO288" t="s">
        <v>89</v>
      </c>
      <c r="AP288" t="s">
        <v>89</v>
      </c>
      <c r="AS288">
        <f>16</f>
        <v>16</v>
      </c>
      <c r="AX288" t="s">
        <v>109</v>
      </c>
      <c r="AZ288">
        <f>8</f>
        <v>8</v>
      </c>
      <c r="BE288" t="s">
        <v>76</v>
      </c>
      <c r="BF288" t="s">
        <v>89</v>
      </c>
      <c r="BH288" t="s">
        <v>76</v>
      </c>
      <c r="BJ288" t="s">
        <v>92</v>
      </c>
    </row>
    <row r="289" spans="1:62">
      <c r="A289" t="s">
        <v>62</v>
      </c>
      <c r="B289" t="s">
        <v>63</v>
      </c>
      <c r="C289">
        <v>279413</v>
      </c>
      <c r="D289" t="s">
        <v>466</v>
      </c>
      <c r="E289" t="s">
        <v>65</v>
      </c>
      <c r="F289" t="s">
        <v>364</v>
      </c>
      <c r="G289" t="s">
        <v>433</v>
      </c>
      <c r="H289" t="s">
        <v>63</v>
      </c>
      <c r="I289" t="s">
        <v>433</v>
      </c>
      <c r="J289" t="s">
        <v>433</v>
      </c>
      <c r="K289" t="s">
        <v>95</v>
      </c>
      <c r="L289">
        <v>202501030032</v>
      </c>
      <c r="M289" s="4">
        <v>45660</v>
      </c>
      <c r="N289" t="s">
        <v>116</v>
      </c>
      <c r="O289">
        <v>63</v>
      </c>
      <c r="P289" t="s">
        <v>104</v>
      </c>
      <c r="Q289" t="s">
        <v>71</v>
      </c>
      <c r="U289" t="s">
        <v>89</v>
      </c>
      <c r="X289" t="s">
        <v>89</v>
      </c>
      <c r="Z289" t="s">
        <v>109</v>
      </c>
      <c r="AA289" t="s">
        <v>83</v>
      </c>
      <c r="AD289" t="s">
        <v>76</v>
      </c>
      <c r="AI289" t="s">
        <v>76</v>
      </c>
      <c r="AO289" t="s">
        <v>89</v>
      </c>
      <c r="AP289" t="s">
        <v>89</v>
      </c>
      <c r="AS289" t="s">
        <v>109</v>
      </c>
      <c r="AX289" t="s">
        <v>109</v>
      </c>
      <c r="AZ289" t="s">
        <v>76</v>
      </c>
      <c r="BE289" t="s">
        <v>76</v>
      </c>
      <c r="BF289" t="s">
        <v>89</v>
      </c>
      <c r="BH289" t="s">
        <v>76</v>
      </c>
      <c r="BJ289" t="s">
        <v>83</v>
      </c>
    </row>
    <row r="290" spans="1:62">
      <c r="A290" t="s">
        <v>62</v>
      </c>
      <c r="B290" t="s">
        <v>63</v>
      </c>
      <c r="C290">
        <v>299048</v>
      </c>
      <c r="D290" t="s">
        <v>467</v>
      </c>
      <c r="E290" t="s">
        <v>87</v>
      </c>
      <c r="F290" t="s">
        <v>161</v>
      </c>
      <c r="G290" t="s">
        <v>433</v>
      </c>
      <c r="H290" t="s">
        <v>63</v>
      </c>
      <c r="I290" t="s">
        <v>433</v>
      </c>
      <c r="J290" t="s">
        <v>433</v>
      </c>
      <c r="K290" t="s">
        <v>95</v>
      </c>
      <c r="L290">
        <v>202505220001</v>
      </c>
      <c r="M290" s="4">
        <v>45799</v>
      </c>
      <c r="N290" t="s">
        <v>103</v>
      </c>
      <c r="O290">
        <v>65</v>
      </c>
      <c r="P290" t="s">
        <v>104</v>
      </c>
      <c r="Q290" t="s">
        <v>71</v>
      </c>
      <c r="U290" t="s">
        <v>89</v>
      </c>
      <c r="X290" t="s">
        <v>89</v>
      </c>
      <c r="Z290" t="s">
        <v>109</v>
      </c>
      <c r="AA290" t="s">
        <v>83</v>
      </c>
      <c r="AD290" t="s">
        <v>76</v>
      </c>
      <c r="AI290" t="s">
        <v>76</v>
      </c>
      <c r="AO290" t="s">
        <v>89</v>
      </c>
      <c r="AP290" t="s">
        <v>89</v>
      </c>
      <c r="AS290" t="s">
        <v>109</v>
      </c>
      <c r="AX290" t="s">
        <v>109</v>
      </c>
      <c r="AZ290">
        <f>4</f>
        <v>4</v>
      </c>
      <c r="BE290" t="s">
        <v>76</v>
      </c>
      <c r="BF290" t="s">
        <v>89</v>
      </c>
      <c r="BH290" t="s">
        <v>76</v>
      </c>
      <c r="BJ290" t="s">
        <v>83</v>
      </c>
    </row>
    <row r="291" spans="1:62">
      <c r="A291" t="s">
        <v>62</v>
      </c>
      <c r="B291" t="s">
        <v>63</v>
      </c>
      <c r="C291">
        <v>297792</v>
      </c>
      <c r="D291" t="s">
        <v>468</v>
      </c>
      <c r="E291" t="s">
        <v>87</v>
      </c>
      <c r="F291" t="s">
        <v>426</v>
      </c>
      <c r="G291" t="s">
        <v>433</v>
      </c>
      <c r="H291" t="s">
        <v>63</v>
      </c>
      <c r="I291" t="s">
        <v>433</v>
      </c>
      <c r="J291" t="s">
        <v>433</v>
      </c>
      <c r="K291" t="s">
        <v>95</v>
      </c>
      <c r="L291">
        <v>202505100009</v>
      </c>
      <c r="M291" s="4">
        <v>45789</v>
      </c>
      <c r="N291" t="s">
        <v>103</v>
      </c>
      <c r="O291">
        <v>65</v>
      </c>
      <c r="P291" t="s">
        <v>104</v>
      </c>
      <c r="Q291" t="s">
        <v>71</v>
      </c>
      <c r="U291" t="s">
        <v>89</v>
      </c>
      <c r="X291" t="s">
        <v>89</v>
      </c>
      <c r="Z291" t="s">
        <v>109</v>
      </c>
      <c r="AA291" t="s">
        <v>83</v>
      </c>
      <c r="AD291" t="s">
        <v>76</v>
      </c>
      <c r="AI291" t="s">
        <v>76</v>
      </c>
      <c r="AO291" t="s">
        <v>89</v>
      </c>
      <c r="AP291" t="s">
        <v>89</v>
      </c>
      <c r="AS291" t="s">
        <v>109</v>
      </c>
      <c r="AX291" t="s">
        <v>109</v>
      </c>
      <c r="AZ291" t="s">
        <v>76</v>
      </c>
      <c r="BE291" t="s">
        <v>76</v>
      </c>
      <c r="BF291" t="s">
        <v>89</v>
      </c>
      <c r="BH291" t="s">
        <v>76</v>
      </c>
      <c r="BJ291" t="s">
        <v>83</v>
      </c>
    </row>
    <row r="292" spans="1:62">
      <c r="A292" t="s">
        <v>62</v>
      </c>
      <c r="B292" t="s">
        <v>63</v>
      </c>
      <c r="C292">
        <v>300166</v>
      </c>
      <c r="D292" t="s">
        <v>469</v>
      </c>
      <c r="E292" t="s">
        <v>65</v>
      </c>
      <c r="F292" t="s">
        <v>470</v>
      </c>
      <c r="G292" t="s">
        <v>433</v>
      </c>
      <c r="H292" t="s">
        <v>63</v>
      </c>
      <c r="I292" t="s">
        <v>433</v>
      </c>
      <c r="J292" t="s">
        <v>433</v>
      </c>
      <c r="K292" t="s">
        <v>68</v>
      </c>
      <c r="L292">
        <v>202505270002</v>
      </c>
      <c r="M292" s="4">
        <v>45804</v>
      </c>
      <c r="N292" t="s">
        <v>163</v>
      </c>
      <c r="O292">
        <v>12</v>
      </c>
      <c r="P292" t="s">
        <v>70</v>
      </c>
      <c r="Q292" t="s">
        <v>71</v>
      </c>
      <c r="R292" t="s">
        <v>72</v>
      </c>
      <c r="T292" t="s">
        <v>73</v>
      </c>
      <c r="U292" t="s">
        <v>74</v>
      </c>
      <c r="X292" t="s">
        <v>74</v>
      </c>
      <c r="Z292">
        <f>32</f>
        <v>32</v>
      </c>
      <c r="AB292" t="s">
        <v>75</v>
      </c>
      <c r="AC292" t="s">
        <v>76</v>
      </c>
      <c r="AD292" t="s">
        <v>77</v>
      </c>
      <c r="AE292" t="s">
        <v>83</v>
      </c>
      <c r="AI292" t="s">
        <v>78</v>
      </c>
      <c r="AM292" t="s">
        <v>89</v>
      </c>
      <c r="AP292" t="s">
        <v>76</v>
      </c>
      <c r="AS292" t="s">
        <v>74</v>
      </c>
      <c r="AT292" t="s">
        <v>81</v>
      </c>
      <c r="AU292" t="s">
        <v>81</v>
      </c>
      <c r="AW292">
        <f>16</f>
        <v>16</v>
      </c>
      <c r="AX292" t="s">
        <v>109</v>
      </c>
      <c r="AY292">
        <f>32</f>
        <v>32</v>
      </c>
      <c r="AZ292" t="s">
        <v>82</v>
      </c>
      <c r="BA292" t="s">
        <v>81</v>
      </c>
      <c r="BB292" t="s">
        <v>73</v>
      </c>
      <c r="BC292" t="s">
        <v>85</v>
      </c>
      <c r="BE292" t="s">
        <v>84</v>
      </c>
      <c r="BF292" t="s">
        <v>85</v>
      </c>
      <c r="BH292">
        <f>8</f>
        <v>8</v>
      </c>
      <c r="BJ292" t="s">
        <v>92</v>
      </c>
    </row>
    <row r="293" spans="1:62">
      <c r="A293" t="s">
        <v>62</v>
      </c>
      <c r="B293" t="s">
        <v>63</v>
      </c>
      <c r="C293">
        <v>281137</v>
      </c>
      <c r="D293" t="s">
        <v>471</v>
      </c>
      <c r="E293" t="s">
        <v>65</v>
      </c>
      <c r="F293" t="s">
        <v>472</v>
      </c>
      <c r="G293" t="s">
        <v>433</v>
      </c>
      <c r="H293" t="s">
        <v>63</v>
      </c>
      <c r="I293" t="s">
        <v>433</v>
      </c>
      <c r="J293" t="s">
        <v>433</v>
      </c>
      <c r="K293" t="s">
        <v>68</v>
      </c>
      <c r="L293">
        <v>202502050009</v>
      </c>
      <c r="M293" s="4">
        <v>45693</v>
      </c>
      <c r="N293" t="s">
        <v>103</v>
      </c>
      <c r="O293">
        <v>65</v>
      </c>
      <c r="P293" t="s">
        <v>104</v>
      </c>
      <c r="Q293" t="s">
        <v>71</v>
      </c>
      <c r="U293" t="s">
        <v>89</v>
      </c>
      <c r="X293" t="s">
        <v>89</v>
      </c>
      <c r="Z293" t="s">
        <v>109</v>
      </c>
      <c r="AA293" t="s">
        <v>83</v>
      </c>
      <c r="AD293" t="s">
        <v>76</v>
      </c>
      <c r="AI293" t="s">
        <v>76</v>
      </c>
      <c r="AO293" t="s">
        <v>89</v>
      </c>
      <c r="AP293" t="s">
        <v>89</v>
      </c>
      <c r="AS293" t="s">
        <v>109</v>
      </c>
      <c r="AX293" t="s">
        <v>109</v>
      </c>
      <c r="AZ293" t="s">
        <v>76</v>
      </c>
      <c r="BE293" t="s">
        <v>76</v>
      </c>
      <c r="BF293" t="s">
        <v>89</v>
      </c>
      <c r="BH293" t="s">
        <v>76</v>
      </c>
      <c r="BJ293">
        <f>16</f>
        <v>16</v>
      </c>
    </row>
    <row r="294" spans="1:62">
      <c r="A294" t="s">
        <v>62</v>
      </c>
      <c r="B294" t="s">
        <v>63</v>
      </c>
      <c r="C294">
        <v>304099</v>
      </c>
      <c r="D294" t="s">
        <v>473</v>
      </c>
      <c r="E294" t="s">
        <v>87</v>
      </c>
      <c r="F294" t="s">
        <v>148</v>
      </c>
      <c r="G294" t="s">
        <v>433</v>
      </c>
      <c r="H294" t="s">
        <v>63</v>
      </c>
      <c r="I294" t="s">
        <v>433</v>
      </c>
      <c r="J294" t="s">
        <v>433</v>
      </c>
      <c r="K294" t="s">
        <v>68</v>
      </c>
      <c r="L294">
        <v>202506260030</v>
      </c>
      <c r="M294" s="4">
        <v>45834</v>
      </c>
      <c r="N294" t="s">
        <v>69</v>
      </c>
      <c r="O294">
        <v>11</v>
      </c>
      <c r="P294" t="s">
        <v>398</v>
      </c>
      <c r="Q294" t="s">
        <v>71</v>
      </c>
      <c r="T294" t="s">
        <v>73</v>
      </c>
      <c r="U294" t="s">
        <v>74</v>
      </c>
      <c r="X294" t="s">
        <v>76</v>
      </c>
      <c r="Z294">
        <f>16</f>
        <v>16</v>
      </c>
      <c r="AB294" t="s">
        <v>75</v>
      </c>
      <c r="AC294" t="s">
        <v>74</v>
      </c>
      <c r="AD294" t="s">
        <v>77</v>
      </c>
      <c r="AI294" t="s">
        <v>78</v>
      </c>
      <c r="AM294" t="s">
        <v>89</v>
      </c>
      <c r="AN294">
        <f>32</f>
        <v>32</v>
      </c>
      <c r="AP294" t="s">
        <v>76</v>
      </c>
      <c r="AS294" t="s">
        <v>74</v>
      </c>
      <c r="AX294" t="s">
        <v>109</v>
      </c>
      <c r="AY294" t="s">
        <v>80</v>
      </c>
      <c r="AZ294" t="s">
        <v>82</v>
      </c>
      <c r="BA294" t="s">
        <v>81</v>
      </c>
      <c r="BE294">
        <f>1</f>
        <v>1</v>
      </c>
      <c r="BF294" t="s">
        <v>85</v>
      </c>
      <c r="BH294" t="s">
        <v>76</v>
      </c>
      <c r="BJ294" t="s">
        <v>92</v>
      </c>
    </row>
    <row r="295" spans="1:62">
      <c r="A295" t="s">
        <v>62</v>
      </c>
      <c r="B295" t="s">
        <v>63</v>
      </c>
      <c r="C295">
        <v>288902</v>
      </c>
      <c r="D295" t="s">
        <v>474</v>
      </c>
      <c r="E295" t="s">
        <v>87</v>
      </c>
      <c r="F295" t="s">
        <v>119</v>
      </c>
      <c r="G295" t="s">
        <v>433</v>
      </c>
      <c r="H295" t="s">
        <v>63</v>
      </c>
      <c r="I295" t="s">
        <v>433</v>
      </c>
      <c r="J295" t="s">
        <v>433</v>
      </c>
      <c r="K295" t="s">
        <v>68</v>
      </c>
      <c r="L295">
        <v>202503080013</v>
      </c>
      <c r="M295" s="4">
        <v>45724</v>
      </c>
      <c r="N295" t="s">
        <v>107</v>
      </c>
      <c r="O295">
        <v>3</v>
      </c>
      <c r="P295" t="s">
        <v>104</v>
      </c>
      <c r="Q295" t="s">
        <v>71</v>
      </c>
      <c r="U295">
        <f>16</f>
        <v>16</v>
      </c>
      <c r="X295" t="s">
        <v>89</v>
      </c>
      <c r="Z295">
        <f>16</f>
        <v>16</v>
      </c>
      <c r="AA295" t="s">
        <v>92</v>
      </c>
      <c r="AD295" t="s">
        <v>76</v>
      </c>
      <c r="AI295" t="s">
        <v>79</v>
      </c>
      <c r="AO295" t="s">
        <v>89</v>
      </c>
      <c r="AP295" t="s">
        <v>89</v>
      </c>
      <c r="AS295" t="s">
        <v>109</v>
      </c>
      <c r="AX295" t="s">
        <v>109</v>
      </c>
      <c r="AZ295">
        <f>32</f>
        <v>32</v>
      </c>
      <c r="BE295" t="s">
        <v>76</v>
      </c>
      <c r="BF295">
        <f>8</f>
        <v>8</v>
      </c>
      <c r="BH295" t="s">
        <v>76</v>
      </c>
      <c r="BJ295" t="s">
        <v>83</v>
      </c>
    </row>
    <row r="296" spans="1:60">
      <c r="A296" t="s">
        <v>62</v>
      </c>
      <c r="B296" t="s">
        <v>63</v>
      </c>
      <c r="D296" t="s">
        <v>475</v>
      </c>
      <c r="E296" t="s">
        <v>65</v>
      </c>
      <c r="F296" t="s">
        <v>414</v>
      </c>
      <c r="G296" t="s">
        <v>476</v>
      </c>
      <c r="H296" t="s">
        <v>63</v>
      </c>
      <c r="I296" t="s">
        <v>476</v>
      </c>
      <c r="J296" t="s">
        <v>476</v>
      </c>
      <c r="K296" t="s">
        <v>95</v>
      </c>
      <c r="L296">
        <v>202506070032</v>
      </c>
      <c r="M296" s="4">
        <v>45815</v>
      </c>
      <c r="N296" t="s">
        <v>69</v>
      </c>
      <c r="O296">
        <v>11</v>
      </c>
      <c r="P296" t="s">
        <v>108</v>
      </c>
      <c r="Q296" t="s">
        <v>71</v>
      </c>
      <c r="T296" t="s">
        <v>83</v>
      </c>
      <c r="U296" t="s">
        <v>89</v>
      </c>
      <c r="X296" t="s">
        <v>76</v>
      </c>
      <c r="Z296">
        <f>4</f>
        <v>4</v>
      </c>
      <c r="AC296">
        <f>8</f>
        <v>8</v>
      </c>
      <c r="AD296" t="s">
        <v>77</v>
      </c>
      <c r="AI296" t="s">
        <v>77</v>
      </c>
      <c r="AM296" t="s">
        <v>89</v>
      </c>
      <c r="AN296">
        <f>64</f>
        <v>64</v>
      </c>
      <c r="AP296" t="s">
        <v>76</v>
      </c>
      <c r="AS296" t="s">
        <v>84</v>
      </c>
      <c r="AT296">
        <f>16</f>
        <v>16</v>
      </c>
      <c r="AW296" t="s">
        <v>83</v>
      </c>
      <c r="AX296" t="s">
        <v>109</v>
      </c>
      <c r="AY296" t="s">
        <v>80</v>
      </c>
      <c r="AZ296" t="s">
        <v>90</v>
      </c>
      <c r="BA296" t="s">
        <v>91</v>
      </c>
      <c r="BB296" t="s">
        <v>83</v>
      </c>
      <c r="BC296">
        <f>4</f>
        <v>4</v>
      </c>
      <c r="BE296" t="s">
        <v>84</v>
      </c>
      <c r="BF296">
        <f>0.12</f>
        <v>0.12</v>
      </c>
      <c r="BH296" t="s">
        <v>76</v>
      </c>
    </row>
    <row r="297" spans="1:61">
      <c r="A297" t="s">
        <v>62</v>
      </c>
      <c r="B297" t="s">
        <v>63</v>
      </c>
      <c r="C297">
        <v>286646</v>
      </c>
      <c r="D297" t="s">
        <v>477</v>
      </c>
      <c r="E297" t="s">
        <v>65</v>
      </c>
      <c r="F297" t="s">
        <v>230</v>
      </c>
      <c r="G297" t="s">
        <v>476</v>
      </c>
      <c r="H297" t="s">
        <v>63</v>
      </c>
      <c r="I297" t="s">
        <v>476</v>
      </c>
      <c r="J297" t="s">
        <v>476</v>
      </c>
      <c r="K297" t="s">
        <v>95</v>
      </c>
      <c r="L297">
        <v>202502210006</v>
      </c>
      <c r="M297" s="4">
        <v>45709</v>
      </c>
      <c r="N297" t="s">
        <v>69</v>
      </c>
      <c r="O297">
        <v>11</v>
      </c>
      <c r="P297" t="s">
        <v>199</v>
      </c>
      <c r="Q297" t="s">
        <v>72</v>
      </c>
      <c r="V297" t="s">
        <v>76</v>
      </c>
      <c r="W297" t="s">
        <v>74</v>
      </c>
      <c r="Y297">
        <f>2</f>
        <v>2</v>
      </c>
      <c r="AF297">
        <f>4</f>
        <v>4</v>
      </c>
      <c r="AK297" t="s">
        <v>200</v>
      </c>
      <c r="AL297" t="s">
        <v>201</v>
      </c>
      <c r="AN297" t="s">
        <v>80</v>
      </c>
      <c r="AQ297">
        <f>4</f>
        <v>4</v>
      </c>
      <c r="AU297">
        <f>0.5</f>
        <v>0.5</v>
      </c>
      <c r="BF297" t="s">
        <v>89</v>
      </c>
      <c r="BG297">
        <f>1</f>
        <v>1</v>
      </c>
      <c r="BI297" t="s">
        <v>76</v>
      </c>
    </row>
    <row r="298" spans="1:62">
      <c r="A298" t="s">
        <v>62</v>
      </c>
      <c r="B298" t="s">
        <v>63</v>
      </c>
      <c r="C298">
        <v>300879</v>
      </c>
      <c r="D298" t="s">
        <v>64</v>
      </c>
      <c r="E298" t="s">
        <v>65</v>
      </c>
      <c r="F298" t="s">
        <v>66</v>
      </c>
      <c r="G298" t="s">
        <v>476</v>
      </c>
      <c r="H298" t="s">
        <v>63</v>
      </c>
      <c r="I298" t="s">
        <v>476</v>
      </c>
      <c r="J298" t="s">
        <v>476</v>
      </c>
      <c r="K298" t="s">
        <v>68</v>
      </c>
      <c r="L298">
        <v>202506020004</v>
      </c>
      <c r="M298" s="4">
        <v>45809</v>
      </c>
      <c r="N298" t="s">
        <v>69</v>
      </c>
      <c r="O298">
        <v>11</v>
      </c>
      <c r="P298" t="s">
        <v>70</v>
      </c>
      <c r="Q298" t="s">
        <v>71</v>
      </c>
      <c r="R298" t="s">
        <v>72</v>
      </c>
      <c r="T298" t="s">
        <v>73</v>
      </c>
      <c r="U298" t="s">
        <v>74</v>
      </c>
      <c r="X298" t="s">
        <v>74</v>
      </c>
      <c r="Z298">
        <f>16</f>
        <v>16</v>
      </c>
      <c r="AB298" t="s">
        <v>75</v>
      </c>
      <c r="AC298" t="s">
        <v>76</v>
      </c>
      <c r="AD298" t="s">
        <v>77</v>
      </c>
      <c r="AI298" t="s">
        <v>78</v>
      </c>
      <c r="AM298" t="s">
        <v>79</v>
      </c>
      <c r="AN298" t="s">
        <v>80</v>
      </c>
      <c r="AP298" t="s">
        <v>76</v>
      </c>
      <c r="AS298" t="s">
        <v>74</v>
      </c>
      <c r="AT298">
        <f>32</f>
        <v>32</v>
      </c>
      <c r="AU298" t="s">
        <v>81</v>
      </c>
      <c r="AW298">
        <f>16</f>
        <v>16</v>
      </c>
      <c r="AX298">
        <f>16</f>
        <v>16</v>
      </c>
      <c r="AY298" t="s">
        <v>80</v>
      </c>
      <c r="AZ298" t="s">
        <v>82</v>
      </c>
      <c r="BA298" t="s">
        <v>81</v>
      </c>
      <c r="BB298" t="s">
        <v>73</v>
      </c>
      <c r="BC298" t="s">
        <v>73</v>
      </c>
      <c r="BE298" t="s">
        <v>84</v>
      </c>
      <c r="BF298" t="s">
        <v>85</v>
      </c>
      <c r="BH298" t="s">
        <v>74</v>
      </c>
      <c r="BJ298">
        <f>64</f>
        <v>64</v>
      </c>
    </row>
    <row r="299" spans="1:61">
      <c r="A299" t="s">
        <v>62</v>
      </c>
      <c r="B299" t="s">
        <v>63</v>
      </c>
      <c r="C299">
        <v>296555</v>
      </c>
      <c r="D299" t="s">
        <v>478</v>
      </c>
      <c r="E299" t="s">
        <v>65</v>
      </c>
      <c r="F299" t="s">
        <v>119</v>
      </c>
      <c r="G299" t="s">
        <v>476</v>
      </c>
      <c r="H299" t="s">
        <v>63</v>
      </c>
      <c r="I299" t="s">
        <v>476</v>
      </c>
      <c r="J299" t="s">
        <v>476</v>
      </c>
      <c r="K299" t="s">
        <v>68</v>
      </c>
      <c r="L299">
        <v>202504290026</v>
      </c>
      <c r="M299" s="4">
        <v>45777</v>
      </c>
      <c r="N299" t="s">
        <v>69</v>
      </c>
      <c r="O299">
        <v>11</v>
      </c>
      <c r="P299" t="s">
        <v>199</v>
      </c>
      <c r="Q299" t="s">
        <v>72</v>
      </c>
      <c r="V299" t="s">
        <v>76</v>
      </c>
      <c r="W299" t="s">
        <v>74</v>
      </c>
      <c r="Y299">
        <f>1</f>
        <v>1</v>
      </c>
      <c r="AF299">
        <f>2</f>
        <v>2</v>
      </c>
      <c r="AK299" t="s">
        <v>273</v>
      </c>
      <c r="AL299" t="s">
        <v>201</v>
      </c>
      <c r="AN299" t="s">
        <v>80</v>
      </c>
      <c r="AQ299">
        <f>8</f>
        <v>8</v>
      </c>
      <c r="AU299">
        <f>0.5</f>
        <v>0.5</v>
      </c>
      <c r="BF299" t="s">
        <v>89</v>
      </c>
      <c r="BG299">
        <f>1</f>
        <v>1</v>
      </c>
      <c r="BI299" t="s">
        <v>76</v>
      </c>
    </row>
    <row r="300" spans="1:62">
      <c r="A300" t="s">
        <v>62</v>
      </c>
      <c r="B300" t="s">
        <v>63</v>
      </c>
      <c r="C300">
        <v>282766</v>
      </c>
      <c r="D300" t="s">
        <v>479</v>
      </c>
      <c r="E300" t="s">
        <v>65</v>
      </c>
      <c r="F300" t="s">
        <v>222</v>
      </c>
      <c r="G300" t="s">
        <v>476</v>
      </c>
      <c r="H300" t="s">
        <v>63</v>
      </c>
      <c r="I300" t="s">
        <v>476</v>
      </c>
      <c r="J300" t="s">
        <v>476</v>
      </c>
      <c r="K300" t="s">
        <v>68</v>
      </c>
      <c r="L300">
        <v>202501220031</v>
      </c>
      <c r="M300" s="4">
        <v>45679</v>
      </c>
      <c r="N300" t="s">
        <v>69</v>
      </c>
      <c r="O300">
        <v>11</v>
      </c>
      <c r="P300" t="s">
        <v>108</v>
      </c>
      <c r="Q300" t="s">
        <v>71</v>
      </c>
      <c r="R300" t="s">
        <v>72</v>
      </c>
      <c r="T300" t="s">
        <v>73</v>
      </c>
      <c r="U300">
        <f>8</f>
        <v>8</v>
      </c>
      <c r="X300" t="s">
        <v>76</v>
      </c>
      <c r="Z300" t="s">
        <v>89</v>
      </c>
      <c r="AB300" t="s">
        <v>90</v>
      </c>
      <c r="AC300" t="s">
        <v>76</v>
      </c>
      <c r="AD300" t="s">
        <v>77</v>
      </c>
      <c r="AI300">
        <f>0.06</f>
        <v>0.06</v>
      </c>
      <c r="AM300" t="s">
        <v>89</v>
      </c>
      <c r="AN300">
        <f>32</f>
        <v>32</v>
      </c>
      <c r="AP300" t="s">
        <v>76</v>
      </c>
      <c r="AS300">
        <f>4</f>
        <v>4</v>
      </c>
      <c r="AT300" t="s">
        <v>83</v>
      </c>
      <c r="AW300" t="s">
        <v>83</v>
      </c>
      <c r="AX300" t="s">
        <v>109</v>
      </c>
      <c r="AY300" t="s">
        <v>80</v>
      </c>
      <c r="AZ300">
        <f>4</f>
        <v>4</v>
      </c>
      <c r="BA300" t="s">
        <v>81</v>
      </c>
      <c r="BB300" t="s">
        <v>73</v>
      </c>
      <c r="BC300" t="s">
        <v>73</v>
      </c>
      <c r="BE300" t="s">
        <v>84</v>
      </c>
      <c r="BF300">
        <f>0.12</f>
        <v>0.12</v>
      </c>
      <c r="BH300" t="s">
        <v>76</v>
      </c>
      <c r="BJ300" t="s">
        <v>80</v>
      </c>
    </row>
    <row r="301" spans="1:62">
      <c r="A301" t="s">
        <v>62</v>
      </c>
      <c r="B301" t="s">
        <v>63</v>
      </c>
      <c r="C301">
        <v>298901</v>
      </c>
      <c r="D301" t="s">
        <v>480</v>
      </c>
      <c r="E301" t="s">
        <v>65</v>
      </c>
      <c r="F301" t="s">
        <v>159</v>
      </c>
      <c r="G301" t="s">
        <v>476</v>
      </c>
      <c r="H301" t="s">
        <v>63</v>
      </c>
      <c r="I301" t="s">
        <v>476</v>
      </c>
      <c r="J301" t="s">
        <v>476</v>
      </c>
      <c r="K301" t="s">
        <v>95</v>
      </c>
      <c r="L301">
        <v>202505180015</v>
      </c>
      <c r="M301" s="4">
        <v>45795</v>
      </c>
      <c r="N301" t="s">
        <v>69</v>
      </c>
      <c r="O301">
        <v>11</v>
      </c>
      <c r="P301" t="s">
        <v>70</v>
      </c>
      <c r="Q301" t="s">
        <v>71</v>
      </c>
      <c r="T301" t="s">
        <v>83</v>
      </c>
      <c r="U301" t="s">
        <v>89</v>
      </c>
      <c r="X301">
        <f>4</f>
        <v>4</v>
      </c>
      <c r="Z301">
        <f>4</f>
        <v>4</v>
      </c>
      <c r="AB301" t="s">
        <v>90</v>
      </c>
      <c r="AC301">
        <f>4</f>
        <v>4</v>
      </c>
      <c r="AD301" t="s">
        <v>77</v>
      </c>
      <c r="AI301">
        <f>0.5</f>
        <v>0.5</v>
      </c>
      <c r="AM301" t="s">
        <v>89</v>
      </c>
      <c r="AN301" t="s">
        <v>80</v>
      </c>
      <c r="AP301" t="s">
        <v>76</v>
      </c>
      <c r="AS301" t="s">
        <v>84</v>
      </c>
      <c r="AT301" t="s">
        <v>81</v>
      </c>
      <c r="AU301" t="s">
        <v>81</v>
      </c>
      <c r="AW301">
        <f>16</f>
        <v>16</v>
      </c>
      <c r="AX301" t="s">
        <v>109</v>
      </c>
      <c r="AY301" t="s">
        <v>80</v>
      </c>
      <c r="AZ301" t="s">
        <v>90</v>
      </c>
      <c r="BA301" t="s">
        <v>91</v>
      </c>
      <c r="BB301" t="s">
        <v>83</v>
      </c>
      <c r="BC301" t="s">
        <v>79</v>
      </c>
      <c r="BE301" t="s">
        <v>84</v>
      </c>
      <c r="BF301">
        <f>1</f>
        <v>1</v>
      </c>
      <c r="BH301" t="s">
        <v>76</v>
      </c>
      <c r="BJ301" t="s">
        <v>80</v>
      </c>
    </row>
    <row r="302" spans="1:62">
      <c r="A302" t="s">
        <v>62</v>
      </c>
      <c r="B302" t="s">
        <v>63</v>
      </c>
      <c r="C302">
        <v>298774</v>
      </c>
      <c r="D302" t="s">
        <v>481</v>
      </c>
      <c r="E302" t="s">
        <v>65</v>
      </c>
      <c r="F302" t="s">
        <v>143</v>
      </c>
      <c r="G302" t="s">
        <v>476</v>
      </c>
      <c r="H302" t="s">
        <v>63</v>
      </c>
      <c r="I302" t="s">
        <v>476</v>
      </c>
      <c r="J302" t="s">
        <v>476</v>
      </c>
      <c r="K302" t="s">
        <v>68</v>
      </c>
      <c r="L302">
        <v>202505170002</v>
      </c>
      <c r="M302" s="4">
        <v>45794</v>
      </c>
      <c r="N302" t="s">
        <v>69</v>
      </c>
      <c r="O302">
        <v>11</v>
      </c>
      <c r="P302" t="s">
        <v>104</v>
      </c>
      <c r="Q302" t="s">
        <v>71</v>
      </c>
      <c r="U302">
        <f>4</f>
        <v>4</v>
      </c>
      <c r="X302" t="s">
        <v>89</v>
      </c>
      <c r="Z302">
        <f>16</f>
        <v>16</v>
      </c>
      <c r="AA302">
        <f>16</f>
        <v>16</v>
      </c>
      <c r="AD302" t="s">
        <v>76</v>
      </c>
      <c r="AI302" t="s">
        <v>76</v>
      </c>
      <c r="AO302" t="s">
        <v>89</v>
      </c>
      <c r="AP302" t="s">
        <v>89</v>
      </c>
      <c r="AS302">
        <f>8</f>
        <v>8</v>
      </c>
      <c r="AX302" t="s">
        <v>109</v>
      </c>
      <c r="AZ302">
        <f>8</f>
        <v>8</v>
      </c>
      <c r="BE302" t="s">
        <v>76</v>
      </c>
      <c r="BF302" t="s">
        <v>89</v>
      </c>
      <c r="BH302" t="s">
        <v>76</v>
      </c>
      <c r="BJ302">
        <f>32</f>
        <v>32</v>
      </c>
    </row>
    <row r="303" spans="1:62">
      <c r="A303" t="s">
        <v>62</v>
      </c>
      <c r="B303" t="s">
        <v>63</v>
      </c>
      <c r="C303">
        <v>296289</v>
      </c>
      <c r="D303" t="s">
        <v>482</v>
      </c>
      <c r="E303" t="s">
        <v>87</v>
      </c>
      <c r="F303" t="s">
        <v>159</v>
      </c>
      <c r="G303" t="s">
        <v>476</v>
      </c>
      <c r="H303" t="s">
        <v>63</v>
      </c>
      <c r="I303" t="s">
        <v>476</v>
      </c>
      <c r="J303" t="s">
        <v>476</v>
      </c>
      <c r="K303" t="s">
        <v>95</v>
      </c>
      <c r="L303">
        <v>202504270022</v>
      </c>
      <c r="M303" s="4">
        <v>45774</v>
      </c>
      <c r="N303" t="s">
        <v>69</v>
      </c>
      <c r="O303">
        <v>11</v>
      </c>
      <c r="P303" t="s">
        <v>70</v>
      </c>
      <c r="Q303" t="s">
        <v>71</v>
      </c>
      <c r="T303" t="s">
        <v>83</v>
      </c>
      <c r="U303" t="s">
        <v>89</v>
      </c>
      <c r="X303" t="s">
        <v>74</v>
      </c>
      <c r="Z303" t="s">
        <v>89</v>
      </c>
      <c r="AB303" t="s">
        <v>75</v>
      </c>
      <c r="AC303" t="s">
        <v>76</v>
      </c>
      <c r="AD303" t="s">
        <v>77</v>
      </c>
      <c r="AI303" t="s">
        <v>78</v>
      </c>
      <c r="AM303" t="s">
        <v>79</v>
      </c>
      <c r="AN303" t="s">
        <v>80</v>
      </c>
      <c r="AP303" t="s">
        <v>76</v>
      </c>
      <c r="AS303" t="s">
        <v>84</v>
      </c>
      <c r="AT303">
        <f>32</f>
        <v>32</v>
      </c>
      <c r="AU303" t="s">
        <v>81</v>
      </c>
      <c r="AW303" t="s">
        <v>73</v>
      </c>
      <c r="AX303">
        <f>16</f>
        <v>16</v>
      </c>
      <c r="AY303" t="s">
        <v>80</v>
      </c>
      <c r="AZ303" t="s">
        <v>90</v>
      </c>
      <c r="BA303" t="s">
        <v>91</v>
      </c>
      <c r="BB303" t="s">
        <v>83</v>
      </c>
      <c r="BC303" t="s">
        <v>89</v>
      </c>
      <c r="BE303" t="s">
        <v>84</v>
      </c>
      <c r="BF303" t="s">
        <v>85</v>
      </c>
      <c r="BH303">
        <f>8</f>
        <v>8</v>
      </c>
      <c r="BJ303">
        <f>32</f>
        <v>32</v>
      </c>
    </row>
    <row r="304" spans="1:62">
      <c r="A304" t="s">
        <v>62</v>
      </c>
      <c r="B304" t="s">
        <v>63</v>
      </c>
      <c r="C304">
        <v>279147</v>
      </c>
      <c r="D304" t="s">
        <v>483</v>
      </c>
      <c r="E304" t="s">
        <v>87</v>
      </c>
      <c r="F304" t="s">
        <v>128</v>
      </c>
      <c r="G304" t="s">
        <v>476</v>
      </c>
      <c r="H304" t="s">
        <v>63</v>
      </c>
      <c r="I304" t="s">
        <v>476</v>
      </c>
      <c r="J304" t="s">
        <v>476</v>
      </c>
      <c r="K304" t="s">
        <v>68</v>
      </c>
      <c r="L304">
        <v>202501100024</v>
      </c>
      <c r="M304" s="4">
        <v>45667</v>
      </c>
      <c r="N304" t="s">
        <v>69</v>
      </c>
      <c r="O304">
        <v>11</v>
      </c>
      <c r="P304" t="s">
        <v>216</v>
      </c>
      <c r="Q304" t="s">
        <v>71</v>
      </c>
      <c r="T304" t="s">
        <v>73</v>
      </c>
      <c r="U304" t="s">
        <v>89</v>
      </c>
      <c r="X304" t="s">
        <v>76</v>
      </c>
      <c r="Z304">
        <f>16</f>
        <v>16</v>
      </c>
      <c r="AB304" t="s">
        <v>90</v>
      </c>
      <c r="AC304" t="s">
        <v>76</v>
      </c>
      <c r="AD304" t="s">
        <v>77</v>
      </c>
      <c r="AI304" t="s">
        <v>99</v>
      </c>
      <c r="AM304" t="s">
        <v>89</v>
      </c>
      <c r="AN304">
        <f>32</f>
        <v>32</v>
      </c>
      <c r="AP304" t="s">
        <v>76</v>
      </c>
      <c r="AS304">
        <f>4</f>
        <v>4</v>
      </c>
      <c r="AX304">
        <f>16</f>
        <v>16</v>
      </c>
      <c r="AY304" t="s">
        <v>80</v>
      </c>
      <c r="AZ304">
        <f>4</f>
        <v>4</v>
      </c>
      <c r="BA304">
        <f>8</f>
        <v>8</v>
      </c>
      <c r="BE304" t="s">
        <v>84</v>
      </c>
      <c r="BF304" t="s">
        <v>77</v>
      </c>
      <c r="BH304" t="s">
        <v>76</v>
      </c>
      <c r="BJ304">
        <f>32</f>
        <v>32</v>
      </c>
    </row>
    <row r="305" spans="1:62">
      <c r="A305" t="s">
        <v>62</v>
      </c>
      <c r="B305" t="s">
        <v>63</v>
      </c>
      <c r="C305">
        <v>279147</v>
      </c>
      <c r="D305" t="s">
        <v>483</v>
      </c>
      <c r="E305" t="s">
        <v>87</v>
      </c>
      <c r="F305" t="s">
        <v>128</v>
      </c>
      <c r="G305" t="s">
        <v>476</v>
      </c>
      <c r="H305" t="s">
        <v>63</v>
      </c>
      <c r="I305" t="s">
        <v>476</v>
      </c>
      <c r="J305" t="s">
        <v>476</v>
      </c>
      <c r="K305" t="s">
        <v>68</v>
      </c>
      <c r="L305">
        <v>202501010040</v>
      </c>
      <c r="M305" s="4">
        <v>45658</v>
      </c>
      <c r="N305" t="s">
        <v>69</v>
      </c>
      <c r="O305">
        <v>11</v>
      </c>
      <c r="P305" t="s">
        <v>70</v>
      </c>
      <c r="Q305" t="s">
        <v>71</v>
      </c>
      <c r="T305" t="s">
        <v>83</v>
      </c>
      <c r="U305" t="s">
        <v>89</v>
      </c>
      <c r="X305">
        <f>4</f>
        <v>4</v>
      </c>
      <c r="Z305" t="s">
        <v>89</v>
      </c>
      <c r="AB305" t="s">
        <v>75</v>
      </c>
      <c r="AC305" t="s">
        <v>76</v>
      </c>
      <c r="AD305" t="s">
        <v>77</v>
      </c>
      <c r="AI305" t="s">
        <v>78</v>
      </c>
      <c r="AM305" t="s">
        <v>89</v>
      </c>
      <c r="AN305" t="s">
        <v>80</v>
      </c>
      <c r="AP305" t="s">
        <v>76</v>
      </c>
      <c r="AS305" t="s">
        <v>84</v>
      </c>
      <c r="AT305">
        <f>32</f>
        <v>32</v>
      </c>
      <c r="AU305" t="s">
        <v>81</v>
      </c>
      <c r="AW305" t="s">
        <v>73</v>
      </c>
      <c r="AX305">
        <f>16</f>
        <v>16</v>
      </c>
      <c r="AY305" t="s">
        <v>80</v>
      </c>
      <c r="AZ305" t="s">
        <v>90</v>
      </c>
      <c r="BA305" t="s">
        <v>91</v>
      </c>
      <c r="BB305" t="s">
        <v>83</v>
      </c>
      <c r="BC305">
        <f>4</f>
        <v>4</v>
      </c>
      <c r="BE305" t="s">
        <v>84</v>
      </c>
      <c r="BF305" t="s">
        <v>85</v>
      </c>
      <c r="BH305">
        <f>4</f>
        <v>4</v>
      </c>
      <c r="BJ305" t="s">
        <v>80</v>
      </c>
    </row>
    <row r="306" spans="1:62">
      <c r="A306" t="s">
        <v>62</v>
      </c>
      <c r="B306" t="s">
        <v>63</v>
      </c>
      <c r="C306">
        <v>281229</v>
      </c>
      <c r="D306" t="s">
        <v>484</v>
      </c>
      <c r="E306" t="s">
        <v>65</v>
      </c>
      <c r="F306" t="s">
        <v>106</v>
      </c>
      <c r="G306" t="s">
        <v>476</v>
      </c>
      <c r="H306" t="s">
        <v>63</v>
      </c>
      <c r="I306" t="s">
        <v>476</v>
      </c>
      <c r="J306" t="s">
        <v>476</v>
      </c>
      <c r="K306" t="s">
        <v>68</v>
      </c>
      <c r="L306">
        <v>202501130024</v>
      </c>
      <c r="M306" s="4">
        <v>45670</v>
      </c>
      <c r="N306" t="s">
        <v>69</v>
      </c>
      <c r="O306">
        <v>11</v>
      </c>
      <c r="P306" t="s">
        <v>70</v>
      </c>
      <c r="Q306" t="s">
        <v>71</v>
      </c>
      <c r="T306" t="s">
        <v>83</v>
      </c>
      <c r="U306" t="s">
        <v>89</v>
      </c>
      <c r="X306" t="s">
        <v>74</v>
      </c>
      <c r="Z306" t="s">
        <v>89</v>
      </c>
      <c r="AB306" t="s">
        <v>90</v>
      </c>
      <c r="AC306" t="s">
        <v>76</v>
      </c>
      <c r="AD306" t="s">
        <v>77</v>
      </c>
      <c r="AI306">
        <f>0.5</f>
        <v>0.5</v>
      </c>
      <c r="AM306" t="s">
        <v>89</v>
      </c>
      <c r="AN306" t="s">
        <v>80</v>
      </c>
      <c r="AP306" t="s">
        <v>76</v>
      </c>
      <c r="AS306" t="s">
        <v>84</v>
      </c>
      <c r="AT306" t="s">
        <v>81</v>
      </c>
      <c r="AU306" t="s">
        <v>81</v>
      </c>
      <c r="AW306" t="s">
        <v>73</v>
      </c>
      <c r="AX306" t="s">
        <v>109</v>
      </c>
      <c r="AY306" t="s">
        <v>80</v>
      </c>
      <c r="AZ306" t="s">
        <v>90</v>
      </c>
      <c r="BA306" t="s">
        <v>91</v>
      </c>
      <c r="BB306" t="s">
        <v>83</v>
      </c>
      <c r="BC306" t="s">
        <v>79</v>
      </c>
      <c r="BE306" t="s">
        <v>84</v>
      </c>
      <c r="BF306">
        <f>1</f>
        <v>1</v>
      </c>
      <c r="BH306">
        <f>4</f>
        <v>4</v>
      </c>
      <c r="BJ306" t="s">
        <v>92</v>
      </c>
    </row>
    <row r="307" spans="1:62">
      <c r="A307" t="s">
        <v>62</v>
      </c>
      <c r="B307" t="s">
        <v>63</v>
      </c>
      <c r="C307">
        <v>287250</v>
      </c>
      <c r="D307" t="s">
        <v>485</v>
      </c>
      <c r="E307" t="s">
        <v>65</v>
      </c>
      <c r="F307" t="s">
        <v>367</v>
      </c>
      <c r="G307" t="s">
        <v>476</v>
      </c>
      <c r="H307" t="s">
        <v>63</v>
      </c>
      <c r="I307" t="s">
        <v>476</v>
      </c>
      <c r="J307" t="s">
        <v>476</v>
      </c>
      <c r="K307" t="s">
        <v>95</v>
      </c>
      <c r="L307">
        <v>202502250001</v>
      </c>
      <c r="M307" s="4">
        <v>45713</v>
      </c>
      <c r="N307" t="s">
        <v>69</v>
      </c>
      <c r="O307">
        <v>11</v>
      </c>
      <c r="P307" t="s">
        <v>70</v>
      </c>
      <c r="Q307" t="s">
        <v>71</v>
      </c>
      <c r="T307" t="s">
        <v>83</v>
      </c>
      <c r="U307" t="s">
        <v>89</v>
      </c>
      <c r="X307" t="s">
        <v>76</v>
      </c>
      <c r="Z307" t="s">
        <v>89</v>
      </c>
      <c r="AB307" t="s">
        <v>90</v>
      </c>
      <c r="AC307" t="s">
        <v>76</v>
      </c>
      <c r="AD307" t="s">
        <v>77</v>
      </c>
      <c r="AI307">
        <f>0.5</f>
        <v>0.5</v>
      </c>
      <c r="AM307" t="s">
        <v>89</v>
      </c>
      <c r="AN307" t="s">
        <v>80</v>
      </c>
      <c r="AP307" t="s">
        <v>76</v>
      </c>
      <c r="AS307" t="s">
        <v>84</v>
      </c>
      <c r="AT307">
        <f>32</f>
        <v>32</v>
      </c>
      <c r="AU307" t="s">
        <v>81</v>
      </c>
      <c r="AW307" t="s">
        <v>73</v>
      </c>
      <c r="AX307" t="s">
        <v>109</v>
      </c>
      <c r="AY307" t="s">
        <v>80</v>
      </c>
      <c r="AZ307" t="s">
        <v>90</v>
      </c>
      <c r="BA307" t="s">
        <v>91</v>
      </c>
      <c r="BB307" t="s">
        <v>83</v>
      </c>
      <c r="BC307" t="s">
        <v>89</v>
      </c>
      <c r="BE307" t="s">
        <v>84</v>
      </c>
      <c r="BF307">
        <f>1</f>
        <v>1</v>
      </c>
      <c r="BH307" t="s">
        <v>76</v>
      </c>
      <c r="BJ307" t="s">
        <v>80</v>
      </c>
    </row>
    <row r="308" spans="1:62">
      <c r="A308" t="s">
        <v>62</v>
      </c>
      <c r="B308" t="s">
        <v>63</v>
      </c>
      <c r="C308">
        <v>288853</v>
      </c>
      <c r="D308" t="s">
        <v>486</v>
      </c>
      <c r="E308" t="s">
        <v>65</v>
      </c>
      <c r="F308" t="s">
        <v>168</v>
      </c>
      <c r="G308" t="s">
        <v>476</v>
      </c>
      <c r="H308" t="s">
        <v>63</v>
      </c>
      <c r="I308" t="s">
        <v>476</v>
      </c>
      <c r="J308" t="s">
        <v>476</v>
      </c>
      <c r="K308" t="s">
        <v>68</v>
      </c>
      <c r="L308">
        <v>202503060036</v>
      </c>
      <c r="M308" s="4">
        <v>45722</v>
      </c>
      <c r="N308" t="s">
        <v>69</v>
      </c>
      <c r="O308">
        <v>11</v>
      </c>
      <c r="P308" t="s">
        <v>70</v>
      </c>
      <c r="Q308" t="s">
        <v>71</v>
      </c>
      <c r="T308" t="s">
        <v>83</v>
      </c>
      <c r="U308" t="s">
        <v>89</v>
      </c>
      <c r="X308" t="s">
        <v>76</v>
      </c>
      <c r="Z308" t="s">
        <v>89</v>
      </c>
      <c r="AB308" t="s">
        <v>90</v>
      </c>
      <c r="AC308" t="s">
        <v>76</v>
      </c>
      <c r="AD308" t="s">
        <v>77</v>
      </c>
      <c r="AI308">
        <f>0.5</f>
        <v>0.5</v>
      </c>
      <c r="AM308" t="s">
        <v>79</v>
      </c>
      <c r="AN308" t="s">
        <v>80</v>
      </c>
      <c r="AP308" t="s">
        <v>76</v>
      </c>
      <c r="AS308" t="s">
        <v>84</v>
      </c>
      <c r="AT308">
        <f>16</f>
        <v>16</v>
      </c>
      <c r="AU308" t="s">
        <v>81</v>
      </c>
      <c r="AW308">
        <f>16</f>
        <v>16</v>
      </c>
      <c r="AX308" t="s">
        <v>109</v>
      </c>
      <c r="AY308" t="s">
        <v>80</v>
      </c>
      <c r="AZ308" t="s">
        <v>90</v>
      </c>
      <c r="BA308" t="s">
        <v>91</v>
      </c>
      <c r="BB308" t="s">
        <v>83</v>
      </c>
      <c r="BC308">
        <f>4</f>
        <v>4</v>
      </c>
      <c r="BE308" t="s">
        <v>84</v>
      </c>
      <c r="BF308">
        <f>1</f>
        <v>1</v>
      </c>
      <c r="BH308">
        <f>4</f>
        <v>4</v>
      </c>
      <c r="BJ308" t="s">
        <v>80</v>
      </c>
    </row>
    <row r="309" spans="1:62">
      <c r="A309" t="s">
        <v>62</v>
      </c>
      <c r="B309" t="s">
        <v>63</v>
      </c>
      <c r="C309">
        <v>289297</v>
      </c>
      <c r="D309" t="s">
        <v>487</v>
      </c>
      <c r="E309" t="s">
        <v>87</v>
      </c>
      <c r="F309" t="s">
        <v>488</v>
      </c>
      <c r="G309" t="s">
        <v>476</v>
      </c>
      <c r="H309" t="s">
        <v>63</v>
      </c>
      <c r="I309" t="s">
        <v>476</v>
      </c>
      <c r="J309" t="s">
        <v>476</v>
      </c>
      <c r="K309" t="s">
        <v>68</v>
      </c>
      <c r="L309">
        <v>202503100032</v>
      </c>
      <c r="M309" s="4">
        <v>45726</v>
      </c>
      <c r="N309" t="s">
        <v>69</v>
      </c>
      <c r="O309">
        <v>11</v>
      </c>
      <c r="P309" t="s">
        <v>70</v>
      </c>
      <c r="Q309" t="s">
        <v>71</v>
      </c>
      <c r="T309" t="s">
        <v>83</v>
      </c>
      <c r="U309" t="s">
        <v>89</v>
      </c>
      <c r="X309">
        <f>4</f>
        <v>4</v>
      </c>
      <c r="Z309" t="s">
        <v>89</v>
      </c>
      <c r="AB309" t="s">
        <v>75</v>
      </c>
      <c r="AC309" t="s">
        <v>76</v>
      </c>
      <c r="AD309" t="s">
        <v>77</v>
      </c>
      <c r="AI309" t="s">
        <v>78</v>
      </c>
      <c r="AM309" t="s">
        <v>89</v>
      </c>
      <c r="AN309" t="s">
        <v>80</v>
      </c>
      <c r="AP309" t="s">
        <v>76</v>
      </c>
      <c r="AS309" t="s">
        <v>84</v>
      </c>
      <c r="AT309">
        <f>32</f>
        <v>32</v>
      </c>
      <c r="AU309" t="s">
        <v>81</v>
      </c>
      <c r="AW309" t="s">
        <v>73</v>
      </c>
      <c r="AX309" t="s">
        <v>109</v>
      </c>
      <c r="AY309" t="s">
        <v>80</v>
      </c>
      <c r="AZ309" t="s">
        <v>90</v>
      </c>
      <c r="BA309" t="s">
        <v>91</v>
      </c>
      <c r="BB309" t="s">
        <v>83</v>
      </c>
      <c r="BC309" t="s">
        <v>89</v>
      </c>
      <c r="BE309" t="s">
        <v>84</v>
      </c>
      <c r="BF309" t="s">
        <v>85</v>
      </c>
      <c r="BH309">
        <f>4</f>
        <v>4</v>
      </c>
      <c r="BJ309" t="s">
        <v>80</v>
      </c>
    </row>
    <row r="310" spans="1:62">
      <c r="A310" t="s">
        <v>62</v>
      </c>
      <c r="B310" t="s">
        <v>63</v>
      </c>
      <c r="C310">
        <v>296638</v>
      </c>
      <c r="D310" t="s">
        <v>489</v>
      </c>
      <c r="E310" t="s">
        <v>87</v>
      </c>
      <c r="F310" t="s">
        <v>190</v>
      </c>
      <c r="G310" t="s">
        <v>476</v>
      </c>
      <c r="H310" t="s">
        <v>63</v>
      </c>
      <c r="I310" t="s">
        <v>476</v>
      </c>
      <c r="J310" t="s">
        <v>476</v>
      </c>
      <c r="K310" t="s">
        <v>95</v>
      </c>
      <c r="L310">
        <v>202504300028</v>
      </c>
      <c r="M310" s="4">
        <v>45777</v>
      </c>
      <c r="N310" t="s">
        <v>69</v>
      </c>
      <c r="O310">
        <v>11</v>
      </c>
      <c r="P310" t="s">
        <v>70</v>
      </c>
      <c r="Q310" t="s">
        <v>71</v>
      </c>
      <c r="T310" t="s">
        <v>83</v>
      </c>
      <c r="U310" t="s">
        <v>89</v>
      </c>
      <c r="X310" t="s">
        <v>74</v>
      </c>
      <c r="Z310" t="s">
        <v>89</v>
      </c>
      <c r="AB310" t="s">
        <v>75</v>
      </c>
      <c r="AC310" t="s">
        <v>76</v>
      </c>
      <c r="AD310" t="s">
        <v>77</v>
      </c>
      <c r="AI310" t="s">
        <v>78</v>
      </c>
      <c r="AM310" t="s">
        <v>89</v>
      </c>
      <c r="AN310" t="s">
        <v>80</v>
      </c>
      <c r="AP310" t="s">
        <v>76</v>
      </c>
      <c r="AS310" t="s">
        <v>84</v>
      </c>
      <c r="AT310">
        <f>32</f>
        <v>32</v>
      </c>
      <c r="AU310" t="s">
        <v>81</v>
      </c>
      <c r="AW310">
        <f>16</f>
        <v>16</v>
      </c>
      <c r="AX310" t="s">
        <v>109</v>
      </c>
      <c r="AY310" t="s">
        <v>80</v>
      </c>
      <c r="AZ310" t="s">
        <v>90</v>
      </c>
      <c r="BA310" t="s">
        <v>91</v>
      </c>
      <c r="BB310" t="s">
        <v>83</v>
      </c>
      <c r="BC310">
        <f>4</f>
        <v>4</v>
      </c>
      <c r="BE310" t="s">
        <v>84</v>
      </c>
      <c r="BF310" t="s">
        <v>85</v>
      </c>
      <c r="BH310">
        <f>8</f>
        <v>8</v>
      </c>
      <c r="BJ310" t="s">
        <v>92</v>
      </c>
    </row>
    <row r="311" spans="1:62">
      <c r="A311" t="s">
        <v>62</v>
      </c>
      <c r="B311" t="s">
        <v>63</v>
      </c>
      <c r="C311">
        <v>299572</v>
      </c>
      <c r="D311" t="s">
        <v>490</v>
      </c>
      <c r="E311" t="s">
        <v>87</v>
      </c>
      <c r="F311" t="s">
        <v>102</v>
      </c>
      <c r="G311" t="s">
        <v>476</v>
      </c>
      <c r="H311" t="s">
        <v>63</v>
      </c>
      <c r="I311" t="s">
        <v>476</v>
      </c>
      <c r="J311" t="s">
        <v>476</v>
      </c>
      <c r="K311" t="s">
        <v>68</v>
      </c>
      <c r="L311">
        <v>202505220043</v>
      </c>
      <c r="M311" s="4">
        <v>45799</v>
      </c>
      <c r="N311" t="s">
        <v>69</v>
      </c>
      <c r="O311">
        <v>11</v>
      </c>
      <c r="P311" t="s">
        <v>70</v>
      </c>
      <c r="Q311" t="s">
        <v>71</v>
      </c>
      <c r="T311" t="s">
        <v>83</v>
      </c>
      <c r="U311" t="s">
        <v>89</v>
      </c>
      <c r="X311" t="s">
        <v>76</v>
      </c>
      <c r="Z311" t="s">
        <v>89</v>
      </c>
      <c r="AB311" t="s">
        <v>90</v>
      </c>
      <c r="AC311" t="s">
        <v>76</v>
      </c>
      <c r="AD311" t="s">
        <v>77</v>
      </c>
      <c r="AI311" t="s">
        <v>99</v>
      </c>
      <c r="AM311" t="s">
        <v>89</v>
      </c>
      <c r="AN311" t="s">
        <v>80</v>
      </c>
      <c r="AP311" t="s">
        <v>76</v>
      </c>
      <c r="AS311" t="s">
        <v>84</v>
      </c>
      <c r="AT311" t="s">
        <v>83</v>
      </c>
      <c r="AU311" t="s">
        <v>83</v>
      </c>
      <c r="AW311" t="s">
        <v>83</v>
      </c>
      <c r="AX311" t="s">
        <v>109</v>
      </c>
      <c r="AY311" t="s">
        <v>80</v>
      </c>
      <c r="AZ311" t="s">
        <v>90</v>
      </c>
      <c r="BA311" t="s">
        <v>91</v>
      </c>
      <c r="BB311" t="s">
        <v>83</v>
      </c>
      <c r="BC311" t="s">
        <v>89</v>
      </c>
      <c r="BE311" t="s">
        <v>84</v>
      </c>
      <c r="BF311">
        <f>0.12</f>
        <v>0.12</v>
      </c>
      <c r="BH311" t="s">
        <v>76</v>
      </c>
      <c r="BJ311" t="s">
        <v>80</v>
      </c>
    </row>
    <row r="312" spans="1:62">
      <c r="A312" t="s">
        <v>62</v>
      </c>
      <c r="B312" t="s">
        <v>63</v>
      </c>
      <c r="C312">
        <v>287113</v>
      </c>
      <c r="D312" t="s">
        <v>491</v>
      </c>
      <c r="E312" t="s">
        <v>65</v>
      </c>
      <c r="F312" t="s">
        <v>152</v>
      </c>
      <c r="G312" t="s">
        <v>476</v>
      </c>
      <c r="H312" t="s">
        <v>63</v>
      </c>
      <c r="I312" t="s">
        <v>476</v>
      </c>
      <c r="J312" t="s">
        <v>476</v>
      </c>
      <c r="K312" t="s">
        <v>68</v>
      </c>
      <c r="L312">
        <v>202502240015</v>
      </c>
      <c r="M312" s="4">
        <v>45712</v>
      </c>
      <c r="N312" t="s">
        <v>69</v>
      </c>
      <c r="O312">
        <v>11</v>
      </c>
      <c r="P312" t="s">
        <v>70</v>
      </c>
      <c r="Q312" t="s">
        <v>71</v>
      </c>
      <c r="T312" t="s">
        <v>83</v>
      </c>
      <c r="U312" t="s">
        <v>89</v>
      </c>
      <c r="X312" t="s">
        <v>76</v>
      </c>
      <c r="Z312" t="s">
        <v>89</v>
      </c>
      <c r="AB312" t="s">
        <v>90</v>
      </c>
      <c r="AC312" t="s">
        <v>76</v>
      </c>
      <c r="AD312" t="s">
        <v>77</v>
      </c>
      <c r="AI312">
        <f>0.5</f>
        <v>0.5</v>
      </c>
      <c r="AM312" t="s">
        <v>89</v>
      </c>
      <c r="AN312" t="s">
        <v>80</v>
      </c>
      <c r="AP312" t="s">
        <v>76</v>
      </c>
      <c r="AS312" t="s">
        <v>84</v>
      </c>
      <c r="AT312" t="s">
        <v>81</v>
      </c>
      <c r="AU312" t="s">
        <v>81</v>
      </c>
      <c r="AW312" t="s">
        <v>73</v>
      </c>
      <c r="AX312" t="s">
        <v>109</v>
      </c>
      <c r="AY312" t="s">
        <v>80</v>
      </c>
      <c r="AZ312" t="s">
        <v>90</v>
      </c>
      <c r="BA312" t="s">
        <v>91</v>
      </c>
      <c r="BB312" t="s">
        <v>83</v>
      </c>
      <c r="BC312" t="s">
        <v>79</v>
      </c>
      <c r="BE312" t="s">
        <v>84</v>
      </c>
      <c r="BF312">
        <f>1</f>
        <v>1</v>
      </c>
      <c r="BH312">
        <f>4</f>
        <v>4</v>
      </c>
      <c r="BJ312" t="s">
        <v>80</v>
      </c>
    </row>
    <row r="313" spans="1:62">
      <c r="A313" t="s">
        <v>62</v>
      </c>
      <c r="B313" t="s">
        <v>63</v>
      </c>
      <c r="C313">
        <v>288936</v>
      </c>
      <c r="D313" t="s">
        <v>492</v>
      </c>
      <c r="E313" t="s">
        <v>87</v>
      </c>
      <c r="F313" t="s">
        <v>493</v>
      </c>
      <c r="G313" t="s">
        <v>476</v>
      </c>
      <c r="H313" t="s">
        <v>63</v>
      </c>
      <c r="I313" t="s">
        <v>476</v>
      </c>
      <c r="J313" t="s">
        <v>476</v>
      </c>
      <c r="K313" t="s">
        <v>68</v>
      </c>
      <c r="L313">
        <v>202503070036</v>
      </c>
      <c r="M313" s="4">
        <v>45723</v>
      </c>
      <c r="N313" t="s">
        <v>69</v>
      </c>
      <c r="O313">
        <v>11</v>
      </c>
      <c r="P313" t="s">
        <v>70</v>
      </c>
      <c r="Q313" t="s">
        <v>71</v>
      </c>
      <c r="R313" t="s">
        <v>72</v>
      </c>
      <c r="T313" t="s">
        <v>73</v>
      </c>
      <c r="U313" t="s">
        <v>74</v>
      </c>
      <c r="X313">
        <f>4</f>
        <v>4</v>
      </c>
      <c r="Z313" t="s">
        <v>89</v>
      </c>
      <c r="AB313" t="s">
        <v>75</v>
      </c>
      <c r="AC313" t="s">
        <v>76</v>
      </c>
      <c r="AD313" t="s">
        <v>77</v>
      </c>
      <c r="AI313" t="s">
        <v>78</v>
      </c>
      <c r="AM313" t="s">
        <v>89</v>
      </c>
      <c r="AN313" t="s">
        <v>80</v>
      </c>
      <c r="AP313" t="s">
        <v>76</v>
      </c>
      <c r="AS313" t="s">
        <v>74</v>
      </c>
      <c r="AT313">
        <f>32</f>
        <v>32</v>
      </c>
      <c r="AU313" t="s">
        <v>81</v>
      </c>
      <c r="AW313" t="s">
        <v>73</v>
      </c>
      <c r="AX313">
        <f>16</f>
        <v>16</v>
      </c>
      <c r="AY313" t="s">
        <v>80</v>
      </c>
      <c r="AZ313" t="s">
        <v>82</v>
      </c>
      <c r="BA313" t="s">
        <v>81</v>
      </c>
      <c r="BB313" t="s">
        <v>73</v>
      </c>
      <c r="BC313" t="s">
        <v>73</v>
      </c>
      <c r="BE313" t="s">
        <v>84</v>
      </c>
      <c r="BF313" t="s">
        <v>85</v>
      </c>
      <c r="BH313" t="s">
        <v>76</v>
      </c>
      <c r="BJ313" t="s">
        <v>92</v>
      </c>
    </row>
    <row r="314" spans="1:61">
      <c r="A314" t="s">
        <v>62</v>
      </c>
      <c r="B314" t="s">
        <v>63</v>
      </c>
      <c r="C314">
        <v>291517</v>
      </c>
      <c r="D314" t="s">
        <v>494</v>
      </c>
      <c r="E314" t="s">
        <v>65</v>
      </c>
      <c r="F314" t="s">
        <v>123</v>
      </c>
      <c r="G314" t="s">
        <v>476</v>
      </c>
      <c r="H314" t="s">
        <v>63</v>
      </c>
      <c r="I314" t="s">
        <v>476</v>
      </c>
      <c r="J314" t="s">
        <v>476</v>
      </c>
      <c r="K314" t="s">
        <v>95</v>
      </c>
      <c r="L314">
        <v>202503250015</v>
      </c>
      <c r="M314" s="4">
        <v>45741</v>
      </c>
      <c r="N314" t="s">
        <v>69</v>
      </c>
      <c r="O314">
        <v>11</v>
      </c>
      <c r="P314" t="s">
        <v>272</v>
      </c>
      <c r="Q314" t="s">
        <v>72</v>
      </c>
      <c r="V314" t="s">
        <v>76</v>
      </c>
      <c r="W314" t="s">
        <v>76</v>
      </c>
      <c r="Y314" t="s">
        <v>74</v>
      </c>
      <c r="AF314" t="s">
        <v>79</v>
      </c>
      <c r="AK314" t="s">
        <v>273</v>
      </c>
      <c r="AL314" t="s">
        <v>201</v>
      </c>
      <c r="AN314">
        <f>32</f>
        <v>32</v>
      </c>
      <c r="AQ314" t="s">
        <v>84</v>
      </c>
      <c r="AU314" t="s">
        <v>74</v>
      </c>
      <c r="BF314" t="s">
        <v>85</v>
      </c>
      <c r="BG314">
        <f>1</f>
        <v>1</v>
      </c>
      <c r="BI314" t="s">
        <v>76</v>
      </c>
    </row>
    <row r="315" spans="1:60">
      <c r="A315" t="s">
        <v>62</v>
      </c>
      <c r="B315" t="s">
        <v>63</v>
      </c>
      <c r="C315">
        <v>301519</v>
      </c>
      <c r="D315" t="s">
        <v>495</v>
      </c>
      <c r="E315" t="s">
        <v>65</v>
      </c>
      <c r="F315" t="s">
        <v>168</v>
      </c>
      <c r="G315" t="s">
        <v>476</v>
      </c>
      <c r="H315" t="s">
        <v>63</v>
      </c>
      <c r="I315" t="s">
        <v>476</v>
      </c>
      <c r="J315" t="s">
        <v>476</v>
      </c>
      <c r="K315" t="s">
        <v>68</v>
      </c>
      <c r="L315">
        <v>202506060003</v>
      </c>
      <c r="M315" s="4">
        <v>45814</v>
      </c>
      <c r="N315" t="s">
        <v>69</v>
      </c>
      <c r="O315">
        <v>11</v>
      </c>
      <c r="P315" t="s">
        <v>70</v>
      </c>
      <c r="Q315" t="s">
        <v>71</v>
      </c>
      <c r="T315" t="s">
        <v>73</v>
      </c>
      <c r="U315" t="s">
        <v>74</v>
      </c>
      <c r="X315" t="s">
        <v>76</v>
      </c>
      <c r="Z315">
        <f>32</f>
        <v>32</v>
      </c>
      <c r="AC315" t="s">
        <v>109</v>
      </c>
      <c r="AD315" t="s">
        <v>77</v>
      </c>
      <c r="AI315" t="s">
        <v>78</v>
      </c>
      <c r="AM315" t="s">
        <v>89</v>
      </c>
      <c r="AN315" t="s">
        <v>80</v>
      </c>
      <c r="AP315" t="s">
        <v>76</v>
      </c>
      <c r="AS315" t="s">
        <v>74</v>
      </c>
      <c r="AT315" t="s">
        <v>141</v>
      </c>
      <c r="AU315" t="s">
        <v>141</v>
      </c>
      <c r="AW315">
        <f>16</f>
        <v>16</v>
      </c>
      <c r="AX315" t="s">
        <v>109</v>
      </c>
      <c r="AY315">
        <f>32</f>
        <v>32</v>
      </c>
      <c r="AZ315" t="s">
        <v>73</v>
      </c>
      <c r="BA315" t="s">
        <v>141</v>
      </c>
      <c r="BB315" t="s">
        <v>73</v>
      </c>
      <c r="BC315" t="s">
        <v>79</v>
      </c>
      <c r="BE315" t="s">
        <v>84</v>
      </c>
      <c r="BF315" t="s">
        <v>85</v>
      </c>
      <c r="BH315" t="s">
        <v>76</v>
      </c>
    </row>
    <row r="316" spans="1:62">
      <c r="A316" t="s">
        <v>62</v>
      </c>
      <c r="B316" t="s">
        <v>63</v>
      </c>
      <c r="C316">
        <v>291601</v>
      </c>
      <c r="D316" t="s">
        <v>496</v>
      </c>
      <c r="E316" t="s">
        <v>65</v>
      </c>
      <c r="F316" t="s">
        <v>266</v>
      </c>
      <c r="G316" t="s">
        <v>476</v>
      </c>
      <c r="H316" t="s">
        <v>63</v>
      </c>
      <c r="I316" t="s">
        <v>476</v>
      </c>
      <c r="J316" t="s">
        <v>476</v>
      </c>
      <c r="K316" t="s">
        <v>68</v>
      </c>
      <c r="L316">
        <v>202503250021</v>
      </c>
      <c r="M316" s="4">
        <v>45741</v>
      </c>
      <c r="N316" t="s">
        <v>69</v>
      </c>
      <c r="O316">
        <v>11</v>
      </c>
      <c r="P316" t="s">
        <v>185</v>
      </c>
      <c r="Q316" t="s">
        <v>71</v>
      </c>
      <c r="R316" t="s">
        <v>72</v>
      </c>
      <c r="T316" t="s">
        <v>73</v>
      </c>
      <c r="U316" t="s">
        <v>74</v>
      </c>
      <c r="X316" t="s">
        <v>76</v>
      </c>
      <c r="Z316" t="s">
        <v>89</v>
      </c>
      <c r="AB316" t="s">
        <v>90</v>
      </c>
      <c r="AC316">
        <f>4</f>
        <v>4</v>
      </c>
      <c r="AD316" t="s">
        <v>77</v>
      </c>
      <c r="AI316">
        <f>0.5</f>
        <v>0.5</v>
      </c>
      <c r="AM316" t="s">
        <v>79</v>
      </c>
      <c r="AN316" t="s">
        <v>80</v>
      </c>
      <c r="AP316" t="s">
        <v>76</v>
      </c>
      <c r="AS316">
        <f>4</f>
        <v>4</v>
      </c>
      <c r="AT316" t="s">
        <v>83</v>
      </c>
      <c r="AW316" t="s">
        <v>73</v>
      </c>
      <c r="AX316" t="s">
        <v>109</v>
      </c>
      <c r="AY316" t="s">
        <v>80</v>
      </c>
      <c r="AZ316">
        <f>4</f>
        <v>4</v>
      </c>
      <c r="BA316" t="s">
        <v>81</v>
      </c>
      <c r="BB316" t="s">
        <v>73</v>
      </c>
      <c r="BC316" t="s">
        <v>85</v>
      </c>
      <c r="BE316" t="s">
        <v>84</v>
      </c>
      <c r="BF316">
        <f>1</f>
        <v>1</v>
      </c>
      <c r="BH316" t="s">
        <v>76</v>
      </c>
      <c r="BJ316" t="s">
        <v>80</v>
      </c>
    </row>
    <row r="317" spans="1:62">
      <c r="A317" t="s">
        <v>62</v>
      </c>
      <c r="B317" t="s">
        <v>63</v>
      </c>
      <c r="C317">
        <v>298511</v>
      </c>
      <c r="D317" t="s">
        <v>497</v>
      </c>
      <c r="E317" t="s">
        <v>87</v>
      </c>
      <c r="F317" t="s">
        <v>209</v>
      </c>
      <c r="G317" t="s">
        <v>476</v>
      </c>
      <c r="H317" t="s">
        <v>63</v>
      </c>
      <c r="I317" t="s">
        <v>476</v>
      </c>
      <c r="J317" t="s">
        <v>476</v>
      </c>
      <c r="K317" t="s">
        <v>95</v>
      </c>
      <c r="L317">
        <v>202505150004</v>
      </c>
      <c r="M317" s="4">
        <v>45792</v>
      </c>
      <c r="N317" t="s">
        <v>69</v>
      </c>
      <c r="O317">
        <v>11</v>
      </c>
      <c r="P317" t="s">
        <v>70</v>
      </c>
      <c r="Q317" t="s">
        <v>71</v>
      </c>
      <c r="T317" t="s">
        <v>83</v>
      </c>
      <c r="U317" t="s">
        <v>89</v>
      </c>
      <c r="X317" t="s">
        <v>76</v>
      </c>
      <c r="Z317" t="s">
        <v>89</v>
      </c>
      <c r="AB317" t="s">
        <v>75</v>
      </c>
      <c r="AC317">
        <f>8</f>
        <v>8</v>
      </c>
      <c r="AD317" t="s">
        <v>77</v>
      </c>
      <c r="AI317" t="s">
        <v>78</v>
      </c>
      <c r="AM317" t="s">
        <v>79</v>
      </c>
      <c r="AN317" t="s">
        <v>80</v>
      </c>
      <c r="AP317" t="s">
        <v>76</v>
      </c>
      <c r="AS317" t="s">
        <v>84</v>
      </c>
      <c r="AT317">
        <f>16</f>
        <v>16</v>
      </c>
      <c r="AU317" t="s">
        <v>81</v>
      </c>
      <c r="AW317" t="s">
        <v>73</v>
      </c>
      <c r="AX317" t="s">
        <v>109</v>
      </c>
      <c r="AY317" t="s">
        <v>80</v>
      </c>
      <c r="AZ317" t="s">
        <v>90</v>
      </c>
      <c r="BA317" t="s">
        <v>91</v>
      </c>
      <c r="BB317" t="s">
        <v>83</v>
      </c>
      <c r="BC317" t="s">
        <v>89</v>
      </c>
      <c r="BE317" t="s">
        <v>84</v>
      </c>
      <c r="BF317" t="s">
        <v>85</v>
      </c>
      <c r="BH317" t="s">
        <v>76</v>
      </c>
      <c r="BJ317" t="s">
        <v>80</v>
      </c>
    </row>
    <row r="318" spans="1:62">
      <c r="A318" t="s">
        <v>62</v>
      </c>
      <c r="B318" t="s">
        <v>63</v>
      </c>
      <c r="C318">
        <v>302915</v>
      </c>
      <c r="D318" t="s">
        <v>498</v>
      </c>
      <c r="E318" t="s">
        <v>87</v>
      </c>
      <c r="F318" t="s">
        <v>106</v>
      </c>
      <c r="G318" t="s">
        <v>476</v>
      </c>
      <c r="H318" t="s">
        <v>63</v>
      </c>
      <c r="I318" t="s">
        <v>476</v>
      </c>
      <c r="J318" t="s">
        <v>476</v>
      </c>
      <c r="K318" t="s">
        <v>68</v>
      </c>
      <c r="L318">
        <v>202506160027</v>
      </c>
      <c r="M318" s="4">
        <v>45824</v>
      </c>
      <c r="N318" t="s">
        <v>69</v>
      </c>
      <c r="O318">
        <v>11</v>
      </c>
      <c r="P318" t="s">
        <v>70</v>
      </c>
      <c r="Q318" t="s">
        <v>71</v>
      </c>
      <c r="T318" t="s">
        <v>83</v>
      </c>
      <c r="U318" t="s">
        <v>89</v>
      </c>
      <c r="X318" t="s">
        <v>76</v>
      </c>
      <c r="Z318" t="s">
        <v>89</v>
      </c>
      <c r="AB318" t="s">
        <v>90</v>
      </c>
      <c r="AC318" t="s">
        <v>76</v>
      </c>
      <c r="AD318" t="s">
        <v>77</v>
      </c>
      <c r="AI318">
        <f>0.5</f>
        <v>0.5</v>
      </c>
      <c r="AM318" t="s">
        <v>79</v>
      </c>
      <c r="AN318" t="s">
        <v>80</v>
      </c>
      <c r="AP318" t="s">
        <v>76</v>
      </c>
      <c r="AS318" t="s">
        <v>84</v>
      </c>
      <c r="AT318" t="s">
        <v>83</v>
      </c>
      <c r="AU318" t="s">
        <v>81</v>
      </c>
      <c r="AW318" t="s">
        <v>83</v>
      </c>
      <c r="AX318" t="s">
        <v>109</v>
      </c>
      <c r="AY318" t="s">
        <v>80</v>
      </c>
      <c r="AZ318" t="s">
        <v>90</v>
      </c>
      <c r="BA318" t="s">
        <v>91</v>
      </c>
      <c r="BB318" t="s">
        <v>83</v>
      </c>
      <c r="BC318" t="s">
        <v>89</v>
      </c>
      <c r="BE318" t="s">
        <v>84</v>
      </c>
      <c r="BF318">
        <f>1</f>
        <v>1</v>
      </c>
      <c r="BH318" t="s">
        <v>76</v>
      </c>
      <c r="BJ318" t="s">
        <v>80</v>
      </c>
    </row>
    <row r="319" spans="1:62">
      <c r="A319" t="s">
        <v>62</v>
      </c>
      <c r="B319" t="s">
        <v>63</v>
      </c>
      <c r="C319">
        <v>287093</v>
      </c>
      <c r="D319" t="s">
        <v>499</v>
      </c>
      <c r="E319" t="s">
        <v>87</v>
      </c>
      <c r="F319" t="s">
        <v>148</v>
      </c>
      <c r="G319" t="s">
        <v>476</v>
      </c>
      <c r="H319" t="s">
        <v>63</v>
      </c>
      <c r="I319" t="s">
        <v>476</v>
      </c>
      <c r="J319" t="s">
        <v>476</v>
      </c>
      <c r="K319" t="s">
        <v>68</v>
      </c>
      <c r="L319">
        <v>202502240016</v>
      </c>
      <c r="M319" s="4">
        <v>45712</v>
      </c>
      <c r="N319" t="s">
        <v>69</v>
      </c>
      <c r="O319">
        <v>11</v>
      </c>
      <c r="P319" t="s">
        <v>70</v>
      </c>
      <c r="Q319" t="s">
        <v>71</v>
      </c>
      <c r="R319" t="s">
        <v>72</v>
      </c>
      <c r="T319" t="s">
        <v>73</v>
      </c>
      <c r="U319" t="s">
        <v>74</v>
      </c>
      <c r="X319">
        <f>4</f>
        <v>4</v>
      </c>
      <c r="Z319" t="s">
        <v>89</v>
      </c>
      <c r="AB319" t="s">
        <v>75</v>
      </c>
      <c r="AC319" t="s">
        <v>76</v>
      </c>
      <c r="AD319" t="s">
        <v>77</v>
      </c>
      <c r="AI319" t="s">
        <v>78</v>
      </c>
      <c r="AM319" t="s">
        <v>89</v>
      </c>
      <c r="AN319" t="s">
        <v>80</v>
      </c>
      <c r="AP319" t="s">
        <v>76</v>
      </c>
      <c r="AS319" t="s">
        <v>74</v>
      </c>
      <c r="AT319" t="s">
        <v>83</v>
      </c>
      <c r="AU319" t="s">
        <v>81</v>
      </c>
      <c r="AW319" t="s">
        <v>83</v>
      </c>
      <c r="AX319">
        <f>16</f>
        <v>16</v>
      </c>
      <c r="AY319" t="s">
        <v>80</v>
      </c>
      <c r="AZ319" t="s">
        <v>82</v>
      </c>
      <c r="BA319" t="s">
        <v>81</v>
      </c>
      <c r="BB319" t="s">
        <v>73</v>
      </c>
      <c r="BC319" t="s">
        <v>73</v>
      </c>
      <c r="BE319" t="s">
        <v>84</v>
      </c>
      <c r="BF319" t="s">
        <v>85</v>
      </c>
      <c r="BH319">
        <f>4</f>
        <v>4</v>
      </c>
      <c r="BJ319" t="s">
        <v>80</v>
      </c>
    </row>
    <row r="320" spans="1:62">
      <c r="A320" t="s">
        <v>62</v>
      </c>
      <c r="B320" t="s">
        <v>63</v>
      </c>
      <c r="C320">
        <v>289243</v>
      </c>
      <c r="D320" t="s">
        <v>500</v>
      </c>
      <c r="E320" t="s">
        <v>87</v>
      </c>
      <c r="F320" t="s">
        <v>115</v>
      </c>
      <c r="G320" t="s">
        <v>476</v>
      </c>
      <c r="H320" t="s">
        <v>63</v>
      </c>
      <c r="I320" t="s">
        <v>476</v>
      </c>
      <c r="J320" t="s">
        <v>476</v>
      </c>
      <c r="K320" t="s">
        <v>95</v>
      </c>
      <c r="L320">
        <v>202503100021</v>
      </c>
      <c r="M320" s="4">
        <v>45726</v>
      </c>
      <c r="N320" t="s">
        <v>69</v>
      </c>
      <c r="O320">
        <v>11</v>
      </c>
      <c r="P320" t="s">
        <v>70</v>
      </c>
      <c r="Q320" t="s">
        <v>71</v>
      </c>
      <c r="T320" t="s">
        <v>83</v>
      </c>
      <c r="U320" t="s">
        <v>89</v>
      </c>
      <c r="X320" t="s">
        <v>76</v>
      </c>
      <c r="Z320" t="s">
        <v>89</v>
      </c>
      <c r="AB320" t="s">
        <v>90</v>
      </c>
      <c r="AC320" t="s">
        <v>76</v>
      </c>
      <c r="AD320" t="s">
        <v>77</v>
      </c>
      <c r="AI320">
        <f>0.5</f>
        <v>0.5</v>
      </c>
      <c r="AM320" t="s">
        <v>89</v>
      </c>
      <c r="AN320" t="s">
        <v>80</v>
      </c>
      <c r="AP320" t="s">
        <v>76</v>
      </c>
      <c r="AS320" t="s">
        <v>84</v>
      </c>
      <c r="AT320">
        <f>16</f>
        <v>16</v>
      </c>
      <c r="AU320" t="s">
        <v>81</v>
      </c>
      <c r="AW320">
        <f>16</f>
        <v>16</v>
      </c>
      <c r="AX320" t="s">
        <v>109</v>
      </c>
      <c r="AY320" t="s">
        <v>80</v>
      </c>
      <c r="AZ320" t="s">
        <v>90</v>
      </c>
      <c r="BA320" t="s">
        <v>91</v>
      </c>
      <c r="BB320" t="s">
        <v>83</v>
      </c>
      <c r="BC320" t="s">
        <v>89</v>
      </c>
      <c r="BE320" t="s">
        <v>84</v>
      </c>
      <c r="BF320">
        <f>1</f>
        <v>1</v>
      </c>
      <c r="BH320" t="s">
        <v>76</v>
      </c>
      <c r="BJ320" t="s">
        <v>80</v>
      </c>
    </row>
    <row r="321" spans="1:62">
      <c r="A321" t="s">
        <v>62</v>
      </c>
      <c r="B321" t="s">
        <v>63</v>
      </c>
      <c r="C321">
        <v>303629</v>
      </c>
      <c r="D321" t="s">
        <v>501</v>
      </c>
      <c r="E321" t="s">
        <v>87</v>
      </c>
      <c r="F321" t="s">
        <v>230</v>
      </c>
      <c r="G321" t="s">
        <v>476</v>
      </c>
      <c r="H321" t="s">
        <v>63</v>
      </c>
      <c r="I321" t="s">
        <v>476</v>
      </c>
      <c r="J321" t="s">
        <v>476</v>
      </c>
      <c r="K321" t="s">
        <v>95</v>
      </c>
      <c r="L321">
        <v>202506210036</v>
      </c>
      <c r="M321" s="4">
        <v>45830</v>
      </c>
      <c r="N321" t="s">
        <v>69</v>
      </c>
      <c r="O321">
        <v>11</v>
      </c>
      <c r="P321" t="s">
        <v>70</v>
      </c>
      <c r="Q321" t="s">
        <v>71</v>
      </c>
      <c r="R321" t="s">
        <v>72</v>
      </c>
      <c r="T321" t="s">
        <v>73</v>
      </c>
      <c r="U321" t="s">
        <v>74</v>
      </c>
      <c r="X321" t="s">
        <v>76</v>
      </c>
      <c r="Z321" t="s">
        <v>89</v>
      </c>
      <c r="AB321" t="s">
        <v>75</v>
      </c>
      <c r="AC321" t="s">
        <v>74</v>
      </c>
      <c r="AD321" t="s">
        <v>77</v>
      </c>
      <c r="AI321" t="s">
        <v>78</v>
      </c>
      <c r="AM321" t="s">
        <v>89</v>
      </c>
      <c r="AN321" t="s">
        <v>80</v>
      </c>
      <c r="AP321" t="s">
        <v>76</v>
      </c>
      <c r="AS321" t="s">
        <v>74</v>
      </c>
      <c r="AT321" t="s">
        <v>83</v>
      </c>
      <c r="AU321" t="s">
        <v>81</v>
      </c>
      <c r="AW321" t="s">
        <v>83</v>
      </c>
      <c r="AX321" t="s">
        <v>109</v>
      </c>
      <c r="AY321" t="s">
        <v>80</v>
      </c>
      <c r="AZ321" t="s">
        <v>82</v>
      </c>
      <c r="BA321" t="s">
        <v>81</v>
      </c>
      <c r="BB321" t="s">
        <v>83</v>
      </c>
      <c r="BC321" t="s">
        <v>73</v>
      </c>
      <c r="BE321" t="s">
        <v>84</v>
      </c>
      <c r="BF321" t="s">
        <v>85</v>
      </c>
      <c r="BH321" t="s">
        <v>76</v>
      </c>
      <c r="BJ321" t="s">
        <v>80</v>
      </c>
    </row>
    <row r="322" spans="1:62">
      <c r="A322" t="s">
        <v>62</v>
      </c>
      <c r="B322" t="s">
        <v>63</v>
      </c>
      <c r="C322">
        <v>286207</v>
      </c>
      <c r="D322" t="s">
        <v>502</v>
      </c>
      <c r="E322" t="s">
        <v>87</v>
      </c>
      <c r="F322" t="s">
        <v>503</v>
      </c>
      <c r="G322" t="s">
        <v>476</v>
      </c>
      <c r="H322" t="s">
        <v>63</v>
      </c>
      <c r="I322" t="s">
        <v>476</v>
      </c>
      <c r="J322" t="s">
        <v>476</v>
      </c>
      <c r="K322" t="s">
        <v>95</v>
      </c>
      <c r="L322">
        <v>202502180012</v>
      </c>
      <c r="M322" s="4">
        <v>45706</v>
      </c>
      <c r="N322" t="s">
        <v>69</v>
      </c>
      <c r="O322">
        <v>11</v>
      </c>
      <c r="P322" t="s">
        <v>70</v>
      </c>
      <c r="Q322" t="s">
        <v>71</v>
      </c>
      <c r="T322" t="s">
        <v>73</v>
      </c>
      <c r="U322" t="s">
        <v>74</v>
      </c>
      <c r="X322" t="s">
        <v>74</v>
      </c>
      <c r="Z322" t="s">
        <v>89</v>
      </c>
      <c r="AB322" t="s">
        <v>90</v>
      </c>
      <c r="AC322" t="s">
        <v>76</v>
      </c>
      <c r="AD322" t="s">
        <v>77</v>
      </c>
      <c r="AI322">
        <f>0.5</f>
        <v>0.5</v>
      </c>
      <c r="AM322" t="s">
        <v>79</v>
      </c>
      <c r="AN322" t="s">
        <v>80</v>
      </c>
      <c r="AP322" t="s">
        <v>76</v>
      </c>
      <c r="AS322">
        <f>8</f>
        <v>8</v>
      </c>
      <c r="AT322">
        <f>32</f>
        <v>32</v>
      </c>
      <c r="AU322" t="s">
        <v>81</v>
      </c>
      <c r="AW322" t="s">
        <v>73</v>
      </c>
      <c r="AX322" t="s">
        <v>109</v>
      </c>
      <c r="AY322" t="s">
        <v>80</v>
      </c>
      <c r="AZ322">
        <f>8</f>
        <v>8</v>
      </c>
      <c r="BA322" t="s">
        <v>81</v>
      </c>
      <c r="BB322" t="s">
        <v>73</v>
      </c>
      <c r="BC322" t="s">
        <v>73</v>
      </c>
      <c r="BE322" t="s">
        <v>84</v>
      </c>
      <c r="BF322">
        <f>1</f>
        <v>1</v>
      </c>
      <c r="BH322" t="s">
        <v>74</v>
      </c>
      <c r="BJ322" t="s">
        <v>80</v>
      </c>
    </row>
    <row r="323" spans="1:62">
      <c r="A323" t="s">
        <v>62</v>
      </c>
      <c r="B323" t="s">
        <v>63</v>
      </c>
      <c r="C323">
        <v>285107</v>
      </c>
      <c r="D323" t="s">
        <v>504</v>
      </c>
      <c r="E323" t="s">
        <v>65</v>
      </c>
      <c r="F323" t="s">
        <v>335</v>
      </c>
      <c r="G323" t="s">
        <v>476</v>
      </c>
      <c r="H323" t="s">
        <v>63</v>
      </c>
      <c r="I323" t="s">
        <v>476</v>
      </c>
      <c r="J323" t="s">
        <v>476</v>
      </c>
      <c r="K323" t="s">
        <v>95</v>
      </c>
      <c r="L323">
        <v>202502120004</v>
      </c>
      <c r="M323" s="4">
        <v>45700</v>
      </c>
      <c r="N323" t="s">
        <v>69</v>
      </c>
      <c r="O323">
        <v>11</v>
      </c>
      <c r="P323" t="s">
        <v>104</v>
      </c>
      <c r="Q323" t="s">
        <v>71</v>
      </c>
      <c r="U323">
        <f>4</f>
        <v>4</v>
      </c>
      <c r="X323">
        <f>16</f>
        <v>16</v>
      </c>
      <c r="Z323">
        <f>8</f>
        <v>8</v>
      </c>
      <c r="AA323" t="s">
        <v>83</v>
      </c>
      <c r="AD323" t="s">
        <v>76</v>
      </c>
      <c r="AI323" t="s">
        <v>79</v>
      </c>
      <c r="AO323" t="s">
        <v>89</v>
      </c>
      <c r="AP323" t="s">
        <v>89</v>
      </c>
      <c r="AS323" t="s">
        <v>109</v>
      </c>
      <c r="AX323">
        <f>32</f>
        <v>32</v>
      </c>
      <c r="AZ323">
        <f>2</f>
        <v>2</v>
      </c>
      <c r="BE323">
        <f>2</f>
        <v>2</v>
      </c>
      <c r="BF323" t="s">
        <v>100</v>
      </c>
      <c r="BH323">
        <f>4</f>
        <v>4</v>
      </c>
      <c r="BJ323">
        <f>16</f>
        <v>16</v>
      </c>
    </row>
    <row r="324" spans="1:62">
      <c r="A324" t="s">
        <v>62</v>
      </c>
      <c r="B324" t="s">
        <v>63</v>
      </c>
      <c r="C324">
        <v>294462</v>
      </c>
      <c r="D324" t="s">
        <v>505</v>
      </c>
      <c r="E324" t="s">
        <v>65</v>
      </c>
      <c r="F324" t="s">
        <v>133</v>
      </c>
      <c r="G324" t="s">
        <v>476</v>
      </c>
      <c r="H324" t="s">
        <v>63</v>
      </c>
      <c r="I324" t="s">
        <v>476</v>
      </c>
      <c r="J324" t="s">
        <v>476</v>
      </c>
      <c r="K324" t="s">
        <v>95</v>
      </c>
      <c r="L324">
        <v>202504140017</v>
      </c>
      <c r="M324" s="4">
        <v>45761</v>
      </c>
      <c r="N324" t="s">
        <v>69</v>
      </c>
      <c r="O324">
        <v>11</v>
      </c>
      <c r="P324" t="s">
        <v>70</v>
      </c>
      <c r="Q324" t="s">
        <v>71</v>
      </c>
      <c r="T324" t="s">
        <v>73</v>
      </c>
      <c r="U324" t="s">
        <v>74</v>
      </c>
      <c r="X324" t="s">
        <v>74</v>
      </c>
      <c r="Z324">
        <f>64</f>
        <v>64</v>
      </c>
      <c r="AB324" t="s">
        <v>75</v>
      </c>
      <c r="AC324" t="s">
        <v>76</v>
      </c>
      <c r="AD324" t="s">
        <v>77</v>
      </c>
      <c r="AI324" t="s">
        <v>78</v>
      </c>
      <c r="AM324" t="s">
        <v>89</v>
      </c>
      <c r="AN324" t="s">
        <v>92</v>
      </c>
      <c r="AP324" t="s">
        <v>76</v>
      </c>
      <c r="AS324" t="s">
        <v>74</v>
      </c>
      <c r="AT324" t="s">
        <v>81</v>
      </c>
      <c r="AU324" t="s">
        <v>81</v>
      </c>
      <c r="AW324" t="s">
        <v>73</v>
      </c>
      <c r="AX324">
        <f>16</f>
        <v>16</v>
      </c>
      <c r="AY324">
        <f>32</f>
        <v>32</v>
      </c>
      <c r="AZ324" t="s">
        <v>82</v>
      </c>
      <c r="BA324" t="s">
        <v>81</v>
      </c>
      <c r="BB324" t="s">
        <v>73</v>
      </c>
      <c r="BC324" t="s">
        <v>73</v>
      </c>
      <c r="BE324" t="s">
        <v>84</v>
      </c>
      <c r="BF324" t="s">
        <v>85</v>
      </c>
      <c r="BH324" t="s">
        <v>74</v>
      </c>
      <c r="BJ324" t="s">
        <v>92</v>
      </c>
    </row>
    <row r="325" spans="1:62">
      <c r="A325" t="s">
        <v>62</v>
      </c>
      <c r="B325" t="s">
        <v>63</v>
      </c>
      <c r="C325">
        <v>296057</v>
      </c>
      <c r="D325" t="s">
        <v>506</v>
      </c>
      <c r="E325" t="s">
        <v>65</v>
      </c>
      <c r="F325" t="s">
        <v>174</v>
      </c>
      <c r="G325" t="s">
        <v>476</v>
      </c>
      <c r="H325" t="s">
        <v>63</v>
      </c>
      <c r="I325" t="s">
        <v>476</v>
      </c>
      <c r="J325" t="s">
        <v>476</v>
      </c>
      <c r="K325" t="s">
        <v>68</v>
      </c>
      <c r="L325">
        <v>202504250033</v>
      </c>
      <c r="M325" s="4">
        <v>45772</v>
      </c>
      <c r="N325" t="s">
        <v>69</v>
      </c>
      <c r="O325">
        <v>11</v>
      </c>
      <c r="P325" t="s">
        <v>70</v>
      </c>
      <c r="Q325" t="s">
        <v>71</v>
      </c>
      <c r="T325" t="s">
        <v>83</v>
      </c>
      <c r="U325" t="s">
        <v>89</v>
      </c>
      <c r="X325" t="s">
        <v>76</v>
      </c>
      <c r="Z325">
        <f>16</f>
        <v>16</v>
      </c>
      <c r="AB325" t="s">
        <v>75</v>
      </c>
      <c r="AC325" t="s">
        <v>74</v>
      </c>
      <c r="AD325" t="s">
        <v>77</v>
      </c>
      <c r="AI325" t="s">
        <v>78</v>
      </c>
      <c r="AM325" t="s">
        <v>89</v>
      </c>
      <c r="AN325" t="s">
        <v>80</v>
      </c>
      <c r="AP325" t="s">
        <v>76</v>
      </c>
      <c r="AS325" t="s">
        <v>84</v>
      </c>
      <c r="AT325">
        <f>16</f>
        <v>16</v>
      </c>
      <c r="AU325" t="s">
        <v>81</v>
      </c>
      <c r="AW325">
        <f>16</f>
        <v>16</v>
      </c>
      <c r="AX325" t="s">
        <v>109</v>
      </c>
      <c r="AY325" t="s">
        <v>80</v>
      </c>
      <c r="AZ325" t="s">
        <v>90</v>
      </c>
      <c r="BA325" t="s">
        <v>91</v>
      </c>
      <c r="BB325" t="s">
        <v>83</v>
      </c>
      <c r="BC325">
        <f>4</f>
        <v>4</v>
      </c>
      <c r="BE325" t="s">
        <v>84</v>
      </c>
      <c r="BF325" t="s">
        <v>85</v>
      </c>
      <c r="BH325">
        <f>4</f>
        <v>4</v>
      </c>
      <c r="BJ325" t="s">
        <v>80</v>
      </c>
    </row>
    <row r="326" spans="1:62">
      <c r="A326" t="s">
        <v>62</v>
      </c>
      <c r="B326" t="s">
        <v>63</v>
      </c>
      <c r="D326" t="s">
        <v>507</v>
      </c>
      <c r="E326" t="s">
        <v>87</v>
      </c>
      <c r="F326" t="s">
        <v>190</v>
      </c>
      <c r="G326" t="s">
        <v>476</v>
      </c>
      <c r="H326" t="s">
        <v>63</v>
      </c>
      <c r="I326" t="s">
        <v>476</v>
      </c>
      <c r="J326" t="s">
        <v>476</v>
      </c>
      <c r="K326" t="s">
        <v>95</v>
      </c>
      <c r="L326">
        <v>202505230002</v>
      </c>
      <c r="M326" s="4">
        <v>45800</v>
      </c>
      <c r="N326" t="s">
        <v>69</v>
      </c>
      <c r="O326">
        <v>11</v>
      </c>
      <c r="P326" t="s">
        <v>70</v>
      </c>
      <c r="Q326" t="s">
        <v>71</v>
      </c>
      <c r="T326" t="s">
        <v>83</v>
      </c>
      <c r="U326" t="s">
        <v>89</v>
      </c>
      <c r="X326" t="s">
        <v>76</v>
      </c>
      <c r="Z326" t="s">
        <v>89</v>
      </c>
      <c r="AB326" t="s">
        <v>75</v>
      </c>
      <c r="AC326" t="s">
        <v>74</v>
      </c>
      <c r="AD326" t="s">
        <v>77</v>
      </c>
      <c r="AI326" t="s">
        <v>78</v>
      </c>
      <c r="AM326" t="s">
        <v>79</v>
      </c>
      <c r="AN326" t="s">
        <v>80</v>
      </c>
      <c r="AP326" t="s">
        <v>76</v>
      </c>
      <c r="AS326" t="s">
        <v>84</v>
      </c>
      <c r="AT326" t="s">
        <v>83</v>
      </c>
      <c r="AU326" t="s">
        <v>81</v>
      </c>
      <c r="AW326" t="s">
        <v>83</v>
      </c>
      <c r="AX326" t="s">
        <v>109</v>
      </c>
      <c r="AY326" t="s">
        <v>80</v>
      </c>
      <c r="AZ326" t="s">
        <v>90</v>
      </c>
      <c r="BA326" t="s">
        <v>91</v>
      </c>
      <c r="BB326" t="s">
        <v>83</v>
      </c>
      <c r="BC326" t="s">
        <v>89</v>
      </c>
      <c r="BE326" t="s">
        <v>84</v>
      </c>
      <c r="BF326" t="s">
        <v>85</v>
      </c>
      <c r="BH326">
        <f>4</f>
        <v>4</v>
      </c>
      <c r="BJ326" t="s">
        <v>80</v>
      </c>
    </row>
    <row r="327" spans="1:62">
      <c r="A327" t="s">
        <v>62</v>
      </c>
      <c r="B327" t="s">
        <v>63</v>
      </c>
      <c r="C327">
        <v>283130</v>
      </c>
      <c r="D327" t="s">
        <v>508</v>
      </c>
      <c r="E327" t="s">
        <v>87</v>
      </c>
      <c r="F327" t="s">
        <v>312</v>
      </c>
      <c r="G327" t="s">
        <v>476</v>
      </c>
      <c r="H327" t="s">
        <v>63</v>
      </c>
      <c r="I327" t="s">
        <v>476</v>
      </c>
      <c r="J327" t="s">
        <v>476</v>
      </c>
      <c r="K327" t="s">
        <v>95</v>
      </c>
      <c r="L327">
        <v>202501250046</v>
      </c>
      <c r="M327" s="4">
        <v>45682</v>
      </c>
      <c r="N327" t="s">
        <v>69</v>
      </c>
      <c r="O327">
        <v>11</v>
      </c>
      <c r="P327" t="s">
        <v>70</v>
      </c>
      <c r="Q327" t="s">
        <v>71</v>
      </c>
      <c r="T327" t="s">
        <v>83</v>
      </c>
      <c r="U327" t="s">
        <v>89</v>
      </c>
      <c r="X327" t="s">
        <v>74</v>
      </c>
      <c r="Z327" t="s">
        <v>89</v>
      </c>
      <c r="AB327" t="s">
        <v>90</v>
      </c>
      <c r="AC327">
        <f>4</f>
        <v>4</v>
      </c>
      <c r="AD327" t="s">
        <v>77</v>
      </c>
      <c r="AI327">
        <f>0.5</f>
        <v>0.5</v>
      </c>
      <c r="AM327" t="s">
        <v>89</v>
      </c>
      <c r="AN327" t="s">
        <v>80</v>
      </c>
      <c r="AP327" t="s">
        <v>76</v>
      </c>
      <c r="AS327" t="s">
        <v>84</v>
      </c>
      <c r="AT327">
        <f>16</f>
        <v>16</v>
      </c>
      <c r="AU327" t="s">
        <v>81</v>
      </c>
      <c r="AW327">
        <f>16</f>
        <v>16</v>
      </c>
      <c r="AX327" t="s">
        <v>109</v>
      </c>
      <c r="AY327" t="s">
        <v>80</v>
      </c>
      <c r="AZ327" t="s">
        <v>90</v>
      </c>
      <c r="BA327" t="s">
        <v>91</v>
      </c>
      <c r="BB327" t="s">
        <v>83</v>
      </c>
      <c r="BC327" t="s">
        <v>89</v>
      </c>
      <c r="BE327" t="s">
        <v>84</v>
      </c>
      <c r="BF327">
        <f>1</f>
        <v>1</v>
      </c>
      <c r="BH327" t="s">
        <v>74</v>
      </c>
      <c r="BJ327" t="s">
        <v>80</v>
      </c>
    </row>
    <row r="328" spans="1:62">
      <c r="A328" t="s">
        <v>62</v>
      </c>
      <c r="B328" t="s">
        <v>63</v>
      </c>
      <c r="C328">
        <v>304370</v>
      </c>
      <c r="D328" t="s">
        <v>509</v>
      </c>
      <c r="E328" t="s">
        <v>65</v>
      </c>
      <c r="F328" t="s">
        <v>470</v>
      </c>
      <c r="G328" t="s">
        <v>476</v>
      </c>
      <c r="H328" t="s">
        <v>63</v>
      </c>
      <c r="I328" t="s">
        <v>476</v>
      </c>
      <c r="J328" t="s">
        <v>476</v>
      </c>
      <c r="K328" t="s">
        <v>68</v>
      </c>
      <c r="L328">
        <v>202506270027</v>
      </c>
      <c r="M328" s="4">
        <v>45835</v>
      </c>
      <c r="N328" t="s">
        <v>69</v>
      </c>
      <c r="O328">
        <v>11</v>
      </c>
      <c r="P328" t="s">
        <v>70</v>
      </c>
      <c r="Q328" t="s">
        <v>71</v>
      </c>
      <c r="R328" t="s">
        <v>72</v>
      </c>
      <c r="T328" t="s">
        <v>73</v>
      </c>
      <c r="U328" t="s">
        <v>74</v>
      </c>
      <c r="X328">
        <f>4</f>
        <v>4</v>
      </c>
      <c r="Z328" t="s">
        <v>89</v>
      </c>
      <c r="AB328" t="s">
        <v>75</v>
      </c>
      <c r="AC328" t="s">
        <v>76</v>
      </c>
      <c r="AD328" t="s">
        <v>77</v>
      </c>
      <c r="AI328" t="s">
        <v>78</v>
      </c>
      <c r="AM328" t="s">
        <v>79</v>
      </c>
      <c r="AN328" t="s">
        <v>80</v>
      </c>
      <c r="AP328" t="s">
        <v>76</v>
      </c>
      <c r="AS328" t="s">
        <v>74</v>
      </c>
      <c r="AT328" t="s">
        <v>83</v>
      </c>
      <c r="AU328" t="s">
        <v>81</v>
      </c>
      <c r="AW328" t="s">
        <v>83</v>
      </c>
      <c r="AX328" t="s">
        <v>109</v>
      </c>
      <c r="AY328" t="s">
        <v>80</v>
      </c>
      <c r="AZ328" t="s">
        <v>82</v>
      </c>
      <c r="BA328" t="s">
        <v>81</v>
      </c>
      <c r="BB328" t="s">
        <v>73</v>
      </c>
      <c r="BC328" t="s">
        <v>73</v>
      </c>
      <c r="BE328" t="s">
        <v>84</v>
      </c>
      <c r="BF328" t="s">
        <v>85</v>
      </c>
      <c r="BH328">
        <f>4</f>
        <v>4</v>
      </c>
      <c r="BJ328" t="s">
        <v>80</v>
      </c>
    </row>
    <row r="329" spans="1:62">
      <c r="A329" t="s">
        <v>62</v>
      </c>
      <c r="B329" t="s">
        <v>63</v>
      </c>
      <c r="C329">
        <v>288345</v>
      </c>
      <c r="D329" t="s">
        <v>510</v>
      </c>
      <c r="E329" t="s">
        <v>65</v>
      </c>
      <c r="F329" t="s">
        <v>121</v>
      </c>
      <c r="G329" t="s">
        <v>476</v>
      </c>
      <c r="H329" t="s">
        <v>63</v>
      </c>
      <c r="I329" t="s">
        <v>476</v>
      </c>
      <c r="J329" t="s">
        <v>476</v>
      </c>
      <c r="K329" t="s">
        <v>68</v>
      </c>
      <c r="L329">
        <v>202503040024</v>
      </c>
      <c r="M329" s="4">
        <v>45720</v>
      </c>
      <c r="N329" t="s">
        <v>69</v>
      </c>
      <c r="O329">
        <v>11</v>
      </c>
      <c r="P329" t="s">
        <v>216</v>
      </c>
      <c r="Q329" t="s">
        <v>71</v>
      </c>
      <c r="T329" t="s">
        <v>73</v>
      </c>
      <c r="U329" t="s">
        <v>89</v>
      </c>
      <c r="X329" t="s">
        <v>76</v>
      </c>
      <c r="Z329">
        <f>16</f>
        <v>16</v>
      </c>
      <c r="AB329" t="s">
        <v>90</v>
      </c>
      <c r="AC329" t="s">
        <v>74</v>
      </c>
      <c r="AD329" t="s">
        <v>77</v>
      </c>
      <c r="AI329">
        <f>1</f>
        <v>1</v>
      </c>
      <c r="AM329" t="s">
        <v>89</v>
      </c>
      <c r="AN329">
        <f>32</f>
        <v>32</v>
      </c>
      <c r="AP329" t="s">
        <v>76</v>
      </c>
      <c r="AS329" t="s">
        <v>84</v>
      </c>
      <c r="AX329" t="s">
        <v>109</v>
      </c>
      <c r="AY329" t="s">
        <v>80</v>
      </c>
      <c r="AZ329">
        <f>4</f>
        <v>4</v>
      </c>
      <c r="BA329">
        <f>1</f>
        <v>1</v>
      </c>
      <c r="BE329" t="s">
        <v>84</v>
      </c>
      <c r="BF329">
        <f>2</f>
        <v>2</v>
      </c>
      <c r="BH329" t="s">
        <v>76</v>
      </c>
      <c r="BJ329" t="s">
        <v>80</v>
      </c>
    </row>
    <row r="330" spans="1:62">
      <c r="A330" t="s">
        <v>62</v>
      </c>
      <c r="B330" t="s">
        <v>63</v>
      </c>
      <c r="C330">
        <v>280111</v>
      </c>
      <c r="D330" t="s">
        <v>511</v>
      </c>
      <c r="E330" t="s">
        <v>65</v>
      </c>
      <c r="F330" t="s">
        <v>357</v>
      </c>
      <c r="G330" t="s">
        <v>476</v>
      </c>
      <c r="H330" t="s">
        <v>63</v>
      </c>
      <c r="I330" t="s">
        <v>476</v>
      </c>
      <c r="J330" t="s">
        <v>476</v>
      </c>
      <c r="K330" t="s">
        <v>95</v>
      </c>
      <c r="L330">
        <v>202501060038</v>
      </c>
      <c r="M330" s="4">
        <v>45663</v>
      </c>
      <c r="N330" t="s">
        <v>69</v>
      </c>
      <c r="O330">
        <v>11</v>
      </c>
      <c r="P330" t="s">
        <v>70</v>
      </c>
      <c r="Q330" t="s">
        <v>71</v>
      </c>
      <c r="T330" t="s">
        <v>83</v>
      </c>
      <c r="U330" t="s">
        <v>89</v>
      </c>
      <c r="X330" t="s">
        <v>74</v>
      </c>
      <c r="Z330" t="s">
        <v>89</v>
      </c>
      <c r="AB330" t="s">
        <v>75</v>
      </c>
      <c r="AC330" t="s">
        <v>76</v>
      </c>
      <c r="AD330" t="s">
        <v>77</v>
      </c>
      <c r="AI330" t="s">
        <v>78</v>
      </c>
      <c r="AM330" t="s">
        <v>79</v>
      </c>
      <c r="AN330" t="s">
        <v>80</v>
      </c>
      <c r="AP330" t="s">
        <v>76</v>
      </c>
      <c r="AS330" t="s">
        <v>84</v>
      </c>
      <c r="AT330">
        <f>16</f>
        <v>16</v>
      </c>
      <c r="AU330" t="s">
        <v>81</v>
      </c>
      <c r="AW330" t="s">
        <v>73</v>
      </c>
      <c r="AX330" t="s">
        <v>109</v>
      </c>
      <c r="AY330" t="s">
        <v>80</v>
      </c>
      <c r="AZ330" t="s">
        <v>90</v>
      </c>
      <c r="BA330" t="s">
        <v>91</v>
      </c>
      <c r="BB330" t="s">
        <v>83</v>
      </c>
      <c r="BC330">
        <f>4</f>
        <v>4</v>
      </c>
      <c r="BE330" t="s">
        <v>84</v>
      </c>
      <c r="BF330" t="s">
        <v>85</v>
      </c>
      <c r="BH330" t="s">
        <v>74</v>
      </c>
      <c r="BJ330" t="s">
        <v>80</v>
      </c>
    </row>
    <row r="331" spans="1:62">
      <c r="A331" t="s">
        <v>62</v>
      </c>
      <c r="B331" t="s">
        <v>63</v>
      </c>
      <c r="C331">
        <v>287646</v>
      </c>
      <c r="D331" t="s">
        <v>512</v>
      </c>
      <c r="E331" t="s">
        <v>65</v>
      </c>
      <c r="F331" t="s">
        <v>143</v>
      </c>
      <c r="G331" t="s">
        <v>476</v>
      </c>
      <c r="H331" t="s">
        <v>63</v>
      </c>
      <c r="I331" t="s">
        <v>476</v>
      </c>
      <c r="J331" t="s">
        <v>476</v>
      </c>
      <c r="K331" t="s">
        <v>68</v>
      </c>
      <c r="L331">
        <v>202502270040</v>
      </c>
      <c r="M331" s="4">
        <v>45715</v>
      </c>
      <c r="N331" t="s">
        <v>69</v>
      </c>
      <c r="O331">
        <v>11</v>
      </c>
      <c r="P331" t="s">
        <v>70</v>
      </c>
      <c r="Q331" t="s">
        <v>71</v>
      </c>
      <c r="R331" t="s">
        <v>72</v>
      </c>
      <c r="T331" t="s">
        <v>73</v>
      </c>
      <c r="U331">
        <f>8</f>
        <v>8</v>
      </c>
      <c r="X331" t="s">
        <v>74</v>
      </c>
      <c r="Z331" t="s">
        <v>89</v>
      </c>
      <c r="AB331" t="s">
        <v>75</v>
      </c>
      <c r="AC331">
        <f>4</f>
        <v>4</v>
      </c>
      <c r="AD331" t="s">
        <v>77</v>
      </c>
      <c r="AI331" t="s">
        <v>78</v>
      </c>
      <c r="AM331" t="s">
        <v>79</v>
      </c>
      <c r="AN331" t="s">
        <v>80</v>
      </c>
      <c r="AP331" t="s">
        <v>76</v>
      </c>
      <c r="AS331">
        <f>4</f>
        <v>4</v>
      </c>
      <c r="AT331">
        <f>32</f>
        <v>32</v>
      </c>
      <c r="AU331" t="s">
        <v>81</v>
      </c>
      <c r="AW331" t="s">
        <v>73</v>
      </c>
      <c r="AX331">
        <f>16</f>
        <v>16</v>
      </c>
      <c r="AY331" t="s">
        <v>80</v>
      </c>
      <c r="AZ331">
        <f>4</f>
        <v>4</v>
      </c>
      <c r="BA331">
        <f>32</f>
        <v>32</v>
      </c>
      <c r="BB331" t="s">
        <v>73</v>
      </c>
      <c r="BC331" t="s">
        <v>73</v>
      </c>
      <c r="BE331" t="s">
        <v>84</v>
      </c>
      <c r="BF331" t="s">
        <v>85</v>
      </c>
      <c r="BH331" t="s">
        <v>74</v>
      </c>
      <c r="BJ331" t="s">
        <v>92</v>
      </c>
    </row>
    <row r="332" spans="1:62">
      <c r="A332" t="s">
        <v>62</v>
      </c>
      <c r="B332" t="s">
        <v>63</v>
      </c>
      <c r="C332">
        <v>293971</v>
      </c>
      <c r="D332" t="s">
        <v>513</v>
      </c>
      <c r="E332" t="s">
        <v>65</v>
      </c>
      <c r="F332" t="s">
        <v>143</v>
      </c>
      <c r="G332" t="s">
        <v>476</v>
      </c>
      <c r="H332" t="s">
        <v>63</v>
      </c>
      <c r="I332" t="s">
        <v>476</v>
      </c>
      <c r="J332" t="s">
        <v>476</v>
      </c>
      <c r="K332" t="s">
        <v>68</v>
      </c>
      <c r="L332">
        <v>202504100038</v>
      </c>
      <c r="M332" s="4">
        <v>45757</v>
      </c>
      <c r="N332" t="s">
        <v>69</v>
      </c>
      <c r="O332">
        <v>11</v>
      </c>
      <c r="P332" t="s">
        <v>153</v>
      </c>
      <c r="Q332" t="s">
        <v>71</v>
      </c>
      <c r="U332" t="s">
        <v>89</v>
      </c>
      <c r="X332" t="s">
        <v>74</v>
      </c>
      <c r="Z332">
        <f>4</f>
        <v>4</v>
      </c>
      <c r="AB332" t="s">
        <v>75</v>
      </c>
      <c r="AC332" t="s">
        <v>74</v>
      </c>
      <c r="AD332" t="s">
        <v>77</v>
      </c>
      <c r="AI332" t="s">
        <v>78</v>
      </c>
      <c r="AM332" t="s">
        <v>79</v>
      </c>
      <c r="AN332" t="s">
        <v>80</v>
      </c>
      <c r="AP332" t="s">
        <v>76</v>
      </c>
      <c r="AS332">
        <f>4</f>
        <v>4</v>
      </c>
      <c r="AX332" t="s">
        <v>109</v>
      </c>
      <c r="AY332" t="s">
        <v>80</v>
      </c>
      <c r="AZ332">
        <f>4</f>
        <v>4</v>
      </c>
      <c r="BA332">
        <f>1</f>
        <v>1</v>
      </c>
      <c r="BE332" t="s">
        <v>84</v>
      </c>
      <c r="BF332" t="s">
        <v>85</v>
      </c>
      <c r="BH332">
        <f>4</f>
        <v>4</v>
      </c>
      <c r="BJ332" t="s">
        <v>80</v>
      </c>
    </row>
    <row r="333" spans="1:62">
      <c r="A333" t="s">
        <v>62</v>
      </c>
      <c r="B333" t="s">
        <v>63</v>
      </c>
      <c r="C333">
        <v>302251</v>
      </c>
      <c r="D333" t="s">
        <v>514</v>
      </c>
      <c r="E333" t="s">
        <v>65</v>
      </c>
      <c r="F333" t="s">
        <v>161</v>
      </c>
      <c r="G333" t="s">
        <v>476</v>
      </c>
      <c r="H333" t="s">
        <v>63</v>
      </c>
      <c r="I333" t="s">
        <v>476</v>
      </c>
      <c r="J333" t="s">
        <v>476</v>
      </c>
      <c r="K333" t="s">
        <v>95</v>
      </c>
      <c r="L333">
        <v>202506110045</v>
      </c>
      <c r="M333" s="4">
        <v>45819</v>
      </c>
      <c r="N333" t="s">
        <v>69</v>
      </c>
      <c r="O333">
        <v>11</v>
      </c>
      <c r="P333" t="s">
        <v>70</v>
      </c>
      <c r="Q333" t="s">
        <v>71</v>
      </c>
      <c r="T333" t="s">
        <v>83</v>
      </c>
      <c r="U333" t="s">
        <v>89</v>
      </c>
      <c r="X333">
        <f>4</f>
        <v>4</v>
      </c>
      <c r="Z333" t="s">
        <v>89</v>
      </c>
      <c r="AB333" t="s">
        <v>75</v>
      </c>
      <c r="AC333" t="s">
        <v>76</v>
      </c>
      <c r="AD333" t="s">
        <v>77</v>
      </c>
      <c r="AI333" t="s">
        <v>78</v>
      </c>
      <c r="AM333" t="s">
        <v>79</v>
      </c>
      <c r="AN333" t="s">
        <v>80</v>
      </c>
      <c r="AP333" t="s">
        <v>76</v>
      </c>
      <c r="AS333" t="s">
        <v>84</v>
      </c>
      <c r="AT333">
        <f>16</f>
        <v>16</v>
      </c>
      <c r="AU333" t="s">
        <v>81</v>
      </c>
      <c r="AW333" t="s">
        <v>83</v>
      </c>
      <c r="AX333" t="s">
        <v>109</v>
      </c>
      <c r="AY333" t="s">
        <v>80</v>
      </c>
      <c r="AZ333" t="s">
        <v>90</v>
      </c>
      <c r="BA333" t="s">
        <v>91</v>
      </c>
      <c r="BB333" t="s">
        <v>83</v>
      </c>
      <c r="BC333">
        <f>4</f>
        <v>4</v>
      </c>
      <c r="BE333" t="s">
        <v>84</v>
      </c>
      <c r="BF333" t="s">
        <v>85</v>
      </c>
      <c r="BH333">
        <f>4</f>
        <v>4</v>
      </c>
      <c r="BJ333" t="s">
        <v>80</v>
      </c>
    </row>
    <row r="334" spans="1:62">
      <c r="A334" t="s">
        <v>62</v>
      </c>
      <c r="B334" t="s">
        <v>63</v>
      </c>
      <c r="C334">
        <v>284868</v>
      </c>
      <c r="D334" t="s">
        <v>515</v>
      </c>
      <c r="E334" t="s">
        <v>87</v>
      </c>
      <c r="F334" t="s">
        <v>165</v>
      </c>
      <c r="G334" t="s">
        <v>476</v>
      </c>
      <c r="H334" t="s">
        <v>63</v>
      </c>
      <c r="I334" t="s">
        <v>476</v>
      </c>
      <c r="J334" t="s">
        <v>476</v>
      </c>
      <c r="K334" t="s">
        <v>68</v>
      </c>
      <c r="L334">
        <v>202502100021</v>
      </c>
      <c r="M334" s="4">
        <v>45698</v>
      </c>
      <c r="N334" t="s">
        <v>69</v>
      </c>
      <c r="O334">
        <v>11</v>
      </c>
      <c r="P334" t="s">
        <v>70</v>
      </c>
      <c r="Q334" t="s">
        <v>71</v>
      </c>
      <c r="T334" t="s">
        <v>83</v>
      </c>
      <c r="U334" t="s">
        <v>89</v>
      </c>
      <c r="X334" t="s">
        <v>76</v>
      </c>
      <c r="Z334" t="s">
        <v>89</v>
      </c>
      <c r="AB334" t="s">
        <v>90</v>
      </c>
      <c r="AC334" t="s">
        <v>76</v>
      </c>
      <c r="AD334" t="s">
        <v>77</v>
      </c>
      <c r="AI334" t="s">
        <v>99</v>
      </c>
      <c r="AM334" t="s">
        <v>89</v>
      </c>
      <c r="AN334" t="s">
        <v>80</v>
      </c>
      <c r="AP334" t="s">
        <v>76</v>
      </c>
      <c r="AS334" t="s">
        <v>84</v>
      </c>
      <c r="AT334" t="s">
        <v>83</v>
      </c>
      <c r="AU334" t="s">
        <v>83</v>
      </c>
      <c r="AW334" t="s">
        <v>83</v>
      </c>
      <c r="AX334" t="s">
        <v>109</v>
      </c>
      <c r="AY334" t="s">
        <v>80</v>
      </c>
      <c r="AZ334" t="s">
        <v>90</v>
      </c>
      <c r="BA334" t="s">
        <v>91</v>
      </c>
      <c r="BB334" t="s">
        <v>83</v>
      </c>
      <c r="BC334" t="s">
        <v>89</v>
      </c>
      <c r="BE334" t="s">
        <v>84</v>
      </c>
      <c r="BF334" t="s">
        <v>77</v>
      </c>
      <c r="BH334" t="s">
        <v>76</v>
      </c>
      <c r="BJ334" t="s">
        <v>80</v>
      </c>
    </row>
    <row r="335" spans="1:62">
      <c r="A335" t="s">
        <v>62</v>
      </c>
      <c r="B335" t="s">
        <v>63</v>
      </c>
      <c r="C335">
        <v>291217</v>
      </c>
      <c r="D335" t="s">
        <v>516</v>
      </c>
      <c r="E335" t="s">
        <v>87</v>
      </c>
      <c r="F335" t="s">
        <v>230</v>
      </c>
      <c r="G335" t="s">
        <v>476</v>
      </c>
      <c r="H335" t="s">
        <v>63</v>
      </c>
      <c r="I335" t="s">
        <v>476</v>
      </c>
      <c r="J335" t="s">
        <v>476</v>
      </c>
      <c r="K335" t="s">
        <v>95</v>
      </c>
      <c r="L335">
        <v>202503220014</v>
      </c>
      <c r="M335" s="4">
        <v>45738</v>
      </c>
      <c r="N335" t="s">
        <v>69</v>
      </c>
      <c r="O335">
        <v>11</v>
      </c>
      <c r="P335" t="s">
        <v>70</v>
      </c>
      <c r="Q335" t="s">
        <v>71</v>
      </c>
      <c r="T335" t="s">
        <v>83</v>
      </c>
      <c r="U335" t="s">
        <v>89</v>
      </c>
      <c r="X335" t="s">
        <v>74</v>
      </c>
      <c r="Z335" t="s">
        <v>89</v>
      </c>
      <c r="AB335" t="s">
        <v>75</v>
      </c>
      <c r="AC335" t="s">
        <v>76</v>
      </c>
      <c r="AD335" t="s">
        <v>77</v>
      </c>
      <c r="AI335" t="s">
        <v>78</v>
      </c>
      <c r="AM335" t="s">
        <v>79</v>
      </c>
      <c r="AN335" t="s">
        <v>80</v>
      </c>
      <c r="AP335" t="s">
        <v>76</v>
      </c>
      <c r="AS335" t="s">
        <v>84</v>
      </c>
      <c r="AT335" t="s">
        <v>81</v>
      </c>
      <c r="AU335" t="s">
        <v>81</v>
      </c>
      <c r="AW335" t="s">
        <v>73</v>
      </c>
      <c r="AX335" t="s">
        <v>109</v>
      </c>
      <c r="AY335" t="s">
        <v>80</v>
      </c>
      <c r="AZ335" t="s">
        <v>90</v>
      </c>
      <c r="BA335" t="s">
        <v>91</v>
      </c>
      <c r="BB335" t="s">
        <v>83</v>
      </c>
      <c r="BC335" t="s">
        <v>79</v>
      </c>
      <c r="BE335" t="s">
        <v>84</v>
      </c>
      <c r="BF335" t="s">
        <v>85</v>
      </c>
      <c r="BH335" t="s">
        <v>74</v>
      </c>
      <c r="BJ335" t="s">
        <v>92</v>
      </c>
    </row>
    <row r="336" spans="1:62">
      <c r="A336" t="s">
        <v>62</v>
      </c>
      <c r="B336" t="s">
        <v>63</v>
      </c>
      <c r="C336">
        <v>283365</v>
      </c>
      <c r="D336" t="s">
        <v>517</v>
      </c>
      <c r="E336" t="s">
        <v>65</v>
      </c>
      <c r="F336" t="s">
        <v>159</v>
      </c>
      <c r="G336" t="s">
        <v>476</v>
      </c>
      <c r="H336" t="s">
        <v>63</v>
      </c>
      <c r="I336" t="s">
        <v>476</v>
      </c>
      <c r="J336" t="s">
        <v>476</v>
      </c>
      <c r="K336" t="s">
        <v>95</v>
      </c>
      <c r="L336">
        <v>202501290009</v>
      </c>
      <c r="M336" s="4">
        <v>45686</v>
      </c>
      <c r="N336" t="s">
        <v>69</v>
      </c>
      <c r="O336">
        <v>11</v>
      </c>
      <c r="P336" t="s">
        <v>70</v>
      </c>
      <c r="Q336" t="s">
        <v>71</v>
      </c>
      <c r="T336" t="s">
        <v>83</v>
      </c>
      <c r="U336" t="s">
        <v>89</v>
      </c>
      <c r="X336" t="s">
        <v>76</v>
      </c>
      <c r="Z336" t="s">
        <v>89</v>
      </c>
      <c r="AB336" t="s">
        <v>90</v>
      </c>
      <c r="AC336" t="s">
        <v>76</v>
      </c>
      <c r="AD336" t="s">
        <v>77</v>
      </c>
      <c r="AI336" t="s">
        <v>99</v>
      </c>
      <c r="AM336" t="s">
        <v>89</v>
      </c>
      <c r="AN336" t="s">
        <v>80</v>
      </c>
      <c r="AP336" t="s">
        <v>76</v>
      </c>
      <c r="AS336" t="s">
        <v>84</v>
      </c>
      <c r="AT336" t="s">
        <v>83</v>
      </c>
      <c r="AU336" t="s">
        <v>81</v>
      </c>
      <c r="AW336" t="s">
        <v>83</v>
      </c>
      <c r="AX336" t="s">
        <v>109</v>
      </c>
      <c r="AY336" t="s">
        <v>80</v>
      </c>
      <c r="AZ336" t="s">
        <v>90</v>
      </c>
      <c r="BA336" t="s">
        <v>91</v>
      </c>
      <c r="BB336" t="s">
        <v>83</v>
      </c>
      <c r="BC336" t="s">
        <v>89</v>
      </c>
      <c r="BE336" t="s">
        <v>84</v>
      </c>
      <c r="BF336" t="s">
        <v>77</v>
      </c>
      <c r="BH336" t="s">
        <v>76</v>
      </c>
      <c r="BJ336" t="s">
        <v>80</v>
      </c>
    </row>
    <row r="337" spans="1:61">
      <c r="A337" t="s">
        <v>62</v>
      </c>
      <c r="B337" t="s">
        <v>63</v>
      </c>
      <c r="C337">
        <v>290212</v>
      </c>
      <c r="D337" t="s">
        <v>518</v>
      </c>
      <c r="E337" t="s">
        <v>65</v>
      </c>
      <c r="F337" t="s">
        <v>224</v>
      </c>
      <c r="G337" t="s">
        <v>476</v>
      </c>
      <c r="H337" t="s">
        <v>63</v>
      </c>
      <c r="I337" t="s">
        <v>476</v>
      </c>
      <c r="J337" t="s">
        <v>476</v>
      </c>
      <c r="K337" t="s">
        <v>95</v>
      </c>
      <c r="L337">
        <v>202503170010</v>
      </c>
      <c r="M337" s="4">
        <v>45733</v>
      </c>
      <c r="N337" t="s">
        <v>519</v>
      </c>
      <c r="O337">
        <v>60</v>
      </c>
      <c r="P337" t="s">
        <v>520</v>
      </c>
      <c r="Q337" t="s">
        <v>72</v>
      </c>
      <c r="U337" t="s">
        <v>90</v>
      </c>
      <c r="W337" t="s">
        <v>100</v>
      </c>
      <c r="Y337">
        <f>0.12</f>
        <v>0.12</v>
      </c>
      <c r="AD337" t="s">
        <v>84</v>
      </c>
      <c r="AE337" t="s">
        <v>109</v>
      </c>
      <c r="AG337" t="s">
        <v>91</v>
      </c>
      <c r="AJ337" t="s">
        <v>91</v>
      </c>
      <c r="AU337" t="s">
        <v>91</v>
      </c>
      <c r="AV337" t="s">
        <v>84</v>
      </c>
      <c r="BD337">
        <f>0.5</f>
        <v>0.5</v>
      </c>
      <c r="BF337" t="s">
        <v>85</v>
      </c>
      <c r="BG337" t="s">
        <v>90</v>
      </c>
      <c r="BI337" t="s">
        <v>76</v>
      </c>
    </row>
    <row r="338" spans="1:62">
      <c r="A338" t="s">
        <v>62</v>
      </c>
      <c r="B338" t="s">
        <v>63</v>
      </c>
      <c r="C338">
        <v>297712</v>
      </c>
      <c r="D338" t="s">
        <v>521</v>
      </c>
      <c r="E338" t="s">
        <v>65</v>
      </c>
      <c r="F338" t="s">
        <v>205</v>
      </c>
      <c r="G338" t="s">
        <v>476</v>
      </c>
      <c r="H338" t="s">
        <v>63</v>
      </c>
      <c r="I338" t="s">
        <v>476</v>
      </c>
      <c r="J338" t="s">
        <v>476</v>
      </c>
      <c r="K338" t="s">
        <v>68</v>
      </c>
      <c r="L338">
        <v>202505090022</v>
      </c>
      <c r="M338" s="4">
        <v>45786</v>
      </c>
      <c r="N338" t="s">
        <v>69</v>
      </c>
      <c r="O338">
        <v>11</v>
      </c>
      <c r="P338" t="s">
        <v>70</v>
      </c>
      <c r="Q338" t="s">
        <v>71</v>
      </c>
      <c r="T338" t="s">
        <v>83</v>
      </c>
      <c r="U338" t="s">
        <v>89</v>
      </c>
      <c r="X338">
        <f>4</f>
        <v>4</v>
      </c>
      <c r="Z338" t="s">
        <v>89</v>
      </c>
      <c r="AB338" t="s">
        <v>90</v>
      </c>
      <c r="AC338" t="s">
        <v>76</v>
      </c>
      <c r="AD338" t="s">
        <v>77</v>
      </c>
      <c r="AI338" t="s">
        <v>99</v>
      </c>
      <c r="AM338" t="s">
        <v>89</v>
      </c>
      <c r="AN338" t="s">
        <v>80</v>
      </c>
      <c r="AP338" t="s">
        <v>76</v>
      </c>
      <c r="AS338" t="s">
        <v>84</v>
      </c>
      <c r="AT338" t="s">
        <v>83</v>
      </c>
      <c r="AU338" t="s">
        <v>83</v>
      </c>
      <c r="AW338" t="s">
        <v>83</v>
      </c>
      <c r="AX338">
        <f>16</f>
        <v>16</v>
      </c>
      <c r="AY338" t="s">
        <v>80</v>
      </c>
      <c r="AZ338" t="s">
        <v>90</v>
      </c>
      <c r="BA338" t="s">
        <v>91</v>
      </c>
      <c r="BB338" t="s">
        <v>83</v>
      </c>
      <c r="BC338" t="s">
        <v>89</v>
      </c>
      <c r="BE338" t="s">
        <v>84</v>
      </c>
      <c r="BF338" t="s">
        <v>77</v>
      </c>
      <c r="BH338">
        <f>4</f>
        <v>4</v>
      </c>
      <c r="BJ338" t="s">
        <v>80</v>
      </c>
    </row>
    <row r="339" spans="1:62">
      <c r="A339" t="s">
        <v>62</v>
      </c>
      <c r="B339" t="s">
        <v>63</v>
      </c>
      <c r="C339">
        <v>286238</v>
      </c>
      <c r="D339" t="s">
        <v>522</v>
      </c>
      <c r="E339" t="s">
        <v>65</v>
      </c>
      <c r="F339" t="s">
        <v>135</v>
      </c>
      <c r="G339" t="s">
        <v>476</v>
      </c>
      <c r="H339" t="s">
        <v>63</v>
      </c>
      <c r="I339" t="s">
        <v>476</v>
      </c>
      <c r="J339" t="s">
        <v>476</v>
      </c>
      <c r="K339" t="s">
        <v>68</v>
      </c>
      <c r="L339">
        <v>202502180033</v>
      </c>
      <c r="M339" s="4">
        <v>45706</v>
      </c>
      <c r="N339" t="s">
        <v>69</v>
      </c>
      <c r="O339">
        <v>11</v>
      </c>
      <c r="P339" t="s">
        <v>523</v>
      </c>
      <c r="Q339" t="s">
        <v>71</v>
      </c>
      <c r="U339" t="s">
        <v>89</v>
      </c>
      <c r="X339" t="s">
        <v>76</v>
      </c>
      <c r="Z339" t="s">
        <v>89</v>
      </c>
      <c r="AB339" t="s">
        <v>90</v>
      </c>
      <c r="AC339" t="s">
        <v>76</v>
      </c>
      <c r="AD339" t="s">
        <v>77</v>
      </c>
      <c r="AI339" t="s">
        <v>99</v>
      </c>
      <c r="AM339" t="s">
        <v>89</v>
      </c>
      <c r="AS339" t="s">
        <v>84</v>
      </c>
      <c r="AX339" t="s">
        <v>109</v>
      </c>
      <c r="AY339" t="s">
        <v>80</v>
      </c>
      <c r="AZ339" t="s">
        <v>90</v>
      </c>
      <c r="BA339" t="s">
        <v>91</v>
      </c>
      <c r="BE339" t="s">
        <v>84</v>
      </c>
      <c r="BF339" t="s">
        <v>77</v>
      </c>
      <c r="BH339" t="s">
        <v>76</v>
      </c>
      <c r="BJ339" t="s">
        <v>80</v>
      </c>
    </row>
    <row r="340" spans="1:62">
      <c r="A340" t="s">
        <v>62</v>
      </c>
      <c r="B340" t="s">
        <v>63</v>
      </c>
      <c r="C340">
        <v>287460</v>
      </c>
      <c r="D340" t="s">
        <v>524</v>
      </c>
      <c r="E340" t="s">
        <v>65</v>
      </c>
      <c r="F340" t="s">
        <v>168</v>
      </c>
      <c r="G340" t="s">
        <v>476</v>
      </c>
      <c r="H340" t="s">
        <v>63</v>
      </c>
      <c r="I340" t="s">
        <v>476</v>
      </c>
      <c r="J340" t="s">
        <v>476</v>
      </c>
      <c r="K340" t="s">
        <v>68</v>
      </c>
      <c r="L340">
        <v>202502280026</v>
      </c>
      <c r="M340" s="4">
        <v>45716</v>
      </c>
      <c r="N340" t="s">
        <v>180</v>
      </c>
      <c r="O340">
        <v>24</v>
      </c>
      <c r="P340" t="s">
        <v>70</v>
      </c>
      <c r="Q340" t="s">
        <v>71</v>
      </c>
      <c r="T340" t="s">
        <v>73</v>
      </c>
      <c r="U340" t="s">
        <v>89</v>
      </c>
      <c r="X340" t="s">
        <v>76</v>
      </c>
      <c r="Z340">
        <f>16</f>
        <v>16</v>
      </c>
      <c r="AB340" t="s">
        <v>75</v>
      </c>
      <c r="AC340" t="s">
        <v>76</v>
      </c>
      <c r="AD340" t="s">
        <v>77</v>
      </c>
      <c r="AE340" t="s">
        <v>83</v>
      </c>
      <c r="AI340" t="s">
        <v>78</v>
      </c>
      <c r="AM340" t="s">
        <v>79</v>
      </c>
      <c r="AP340" t="s">
        <v>76</v>
      </c>
      <c r="AS340">
        <f>4</f>
        <v>4</v>
      </c>
      <c r="AT340">
        <f>32</f>
        <v>32</v>
      </c>
      <c r="AU340" t="s">
        <v>81</v>
      </c>
      <c r="AW340" t="s">
        <v>73</v>
      </c>
      <c r="AX340" t="s">
        <v>109</v>
      </c>
      <c r="AY340" t="s">
        <v>80</v>
      </c>
      <c r="AZ340">
        <f>8</f>
        <v>8</v>
      </c>
      <c r="BA340">
        <f>4</f>
        <v>4</v>
      </c>
      <c r="BB340" t="s">
        <v>73</v>
      </c>
      <c r="BC340" t="s">
        <v>85</v>
      </c>
      <c r="BE340" t="s">
        <v>84</v>
      </c>
      <c r="BF340" t="s">
        <v>85</v>
      </c>
      <c r="BH340">
        <f>4</f>
        <v>4</v>
      </c>
      <c r="BJ340">
        <f>64</f>
        <v>64</v>
      </c>
    </row>
    <row r="341" spans="1:61">
      <c r="A341" t="s">
        <v>62</v>
      </c>
      <c r="B341" t="s">
        <v>63</v>
      </c>
      <c r="C341">
        <v>292854</v>
      </c>
      <c r="D341" t="s">
        <v>525</v>
      </c>
      <c r="E341" t="s">
        <v>87</v>
      </c>
      <c r="F341" t="s">
        <v>152</v>
      </c>
      <c r="G341" t="s">
        <v>476</v>
      </c>
      <c r="H341" t="s">
        <v>63</v>
      </c>
      <c r="I341" t="s">
        <v>476</v>
      </c>
      <c r="J341" t="s">
        <v>476</v>
      </c>
      <c r="K341" t="s">
        <v>68</v>
      </c>
      <c r="L341">
        <v>202504030008</v>
      </c>
      <c r="M341" s="4">
        <v>45750</v>
      </c>
      <c r="N341" t="s">
        <v>69</v>
      </c>
      <c r="O341">
        <v>11</v>
      </c>
      <c r="P341" t="s">
        <v>360</v>
      </c>
      <c r="Q341" t="s">
        <v>72</v>
      </c>
      <c r="U341" t="s">
        <v>90</v>
      </c>
      <c r="W341" t="s">
        <v>100</v>
      </c>
      <c r="Y341">
        <f>0.12</f>
        <v>0.12</v>
      </c>
      <c r="AD341" t="s">
        <v>84</v>
      </c>
      <c r="AU341" t="s">
        <v>91</v>
      </c>
      <c r="BD341">
        <f>0.5</f>
        <v>0.5</v>
      </c>
      <c r="BF341" t="s">
        <v>89</v>
      </c>
      <c r="BG341" t="s">
        <v>90</v>
      </c>
      <c r="BI341" t="s">
        <v>76</v>
      </c>
    </row>
    <row r="342" spans="1:62">
      <c r="A342" t="s">
        <v>62</v>
      </c>
      <c r="B342" t="s">
        <v>63</v>
      </c>
      <c r="C342">
        <v>280355</v>
      </c>
      <c r="D342" t="s">
        <v>526</v>
      </c>
      <c r="E342" t="s">
        <v>65</v>
      </c>
      <c r="F342" t="s">
        <v>88</v>
      </c>
      <c r="G342" t="s">
        <v>476</v>
      </c>
      <c r="H342" t="s">
        <v>63</v>
      </c>
      <c r="I342" t="s">
        <v>476</v>
      </c>
      <c r="J342" t="s">
        <v>476</v>
      </c>
      <c r="K342" t="s">
        <v>68</v>
      </c>
      <c r="L342">
        <v>202501070046</v>
      </c>
      <c r="M342" s="4">
        <v>45664</v>
      </c>
      <c r="N342" t="s">
        <v>69</v>
      </c>
      <c r="O342">
        <v>11</v>
      </c>
      <c r="P342" t="s">
        <v>70</v>
      </c>
      <c r="Q342" t="s">
        <v>71</v>
      </c>
      <c r="T342" t="s">
        <v>83</v>
      </c>
      <c r="U342" t="s">
        <v>89</v>
      </c>
      <c r="X342" t="s">
        <v>76</v>
      </c>
      <c r="Z342" t="s">
        <v>89</v>
      </c>
      <c r="AB342" t="s">
        <v>75</v>
      </c>
      <c r="AC342" t="s">
        <v>76</v>
      </c>
      <c r="AD342" t="s">
        <v>77</v>
      </c>
      <c r="AI342" t="s">
        <v>78</v>
      </c>
      <c r="AM342" t="s">
        <v>89</v>
      </c>
      <c r="AN342" t="s">
        <v>80</v>
      </c>
      <c r="AP342" t="s">
        <v>76</v>
      </c>
      <c r="AS342" t="s">
        <v>84</v>
      </c>
      <c r="AT342" t="s">
        <v>83</v>
      </c>
      <c r="AU342" t="s">
        <v>83</v>
      </c>
      <c r="AW342" t="s">
        <v>83</v>
      </c>
      <c r="AX342" t="s">
        <v>109</v>
      </c>
      <c r="AY342" t="s">
        <v>80</v>
      </c>
      <c r="AZ342" t="s">
        <v>90</v>
      </c>
      <c r="BA342" t="s">
        <v>91</v>
      </c>
      <c r="BB342" t="s">
        <v>83</v>
      </c>
      <c r="BC342">
        <f>4</f>
        <v>4</v>
      </c>
      <c r="BE342" t="s">
        <v>84</v>
      </c>
      <c r="BF342" t="s">
        <v>85</v>
      </c>
      <c r="BH342" t="s">
        <v>76</v>
      </c>
      <c r="BJ342" t="s">
        <v>80</v>
      </c>
    </row>
    <row r="343" spans="1:62">
      <c r="A343" t="s">
        <v>62</v>
      </c>
      <c r="B343" t="s">
        <v>63</v>
      </c>
      <c r="C343">
        <v>289739</v>
      </c>
      <c r="D343" t="s">
        <v>527</v>
      </c>
      <c r="E343" t="s">
        <v>65</v>
      </c>
      <c r="F343" t="s">
        <v>128</v>
      </c>
      <c r="G343" t="s">
        <v>476</v>
      </c>
      <c r="H343" t="s">
        <v>63</v>
      </c>
      <c r="I343" t="s">
        <v>476</v>
      </c>
      <c r="J343" t="s">
        <v>476</v>
      </c>
      <c r="K343" t="s">
        <v>68</v>
      </c>
      <c r="L343">
        <v>202503120035</v>
      </c>
      <c r="M343" s="4">
        <v>45728</v>
      </c>
      <c r="N343" t="s">
        <v>69</v>
      </c>
      <c r="O343">
        <v>11</v>
      </c>
      <c r="P343" t="s">
        <v>70</v>
      </c>
      <c r="Q343" t="s">
        <v>71</v>
      </c>
      <c r="T343" t="s">
        <v>73</v>
      </c>
      <c r="U343" t="s">
        <v>74</v>
      </c>
      <c r="X343">
        <f>4</f>
        <v>4</v>
      </c>
      <c r="Z343">
        <f>64</f>
        <v>64</v>
      </c>
      <c r="AB343" t="s">
        <v>75</v>
      </c>
      <c r="AC343">
        <f>4</f>
        <v>4</v>
      </c>
      <c r="AD343" t="s">
        <v>77</v>
      </c>
      <c r="AI343" t="s">
        <v>78</v>
      </c>
      <c r="AM343" t="s">
        <v>79</v>
      </c>
      <c r="AN343" t="s">
        <v>80</v>
      </c>
      <c r="AP343" t="s">
        <v>76</v>
      </c>
      <c r="AS343" t="s">
        <v>74</v>
      </c>
      <c r="AT343" t="s">
        <v>81</v>
      </c>
      <c r="AU343" t="s">
        <v>81</v>
      </c>
      <c r="AW343" t="s">
        <v>73</v>
      </c>
      <c r="AX343">
        <f>16</f>
        <v>16</v>
      </c>
      <c r="AY343" t="s">
        <v>141</v>
      </c>
      <c r="AZ343" t="s">
        <v>82</v>
      </c>
      <c r="BA343" t="s">
        <v>81</v>
      </c>
      <c r="BB343" t="s">
        <v>73</v>
      </c>
      <c r="BC343" t="s">
        <v>73</v>
      </c>
      <c r="BE343" t="s">
        <v>84</v>
      </c>
      <c r="BF343" t="s">
        <v>85</v>
      </c>
      <c r="BH343">
        <f>4</f>
        <v>4</v>
      </c>
      <c r="BJ343" t="s">
        <v>92</v>
      </c>
    </row>
    <row r="344" spans="1:62">
      <c r="A344" t="s">
        <v>62</v>
      </c>
      <c r="B344" t="s">
        <v>63</v>
      </c>
      <c r="C344">
        <v>285727</v>
      </c>
      <c r="D344" t="s">
        <v>528</v>
      </c>
      <c r="E344" t="s">
        <v>87</v>
      </c>
      <c r="F344" t="s">
        <v>276</v>
      </c>
      <c r="G344" t="s">
        <v>476</v>
      </c>
      <c r="H344" t="s">
        <v>63</v>
      </c>
      <c r="I344" t="s">
        <v>476</v>
      </c>
      <c r="J344" t="s">
        <v>476</v>
      </c>
      <c r="K344" t="s">
        <v>95</v>
      </c>
      <c r="L344">
        <v>202502150001</v>
      </c>
      <c r="M344" s="4">
        <v>45703</v>
      </c>
      <c r="N344" t="s">
        <v>69</v>
      </c>
      <c r="O344">
        <v>11</v>
      </c>
      <c r="P344" t="s">
        <v>70</v>
      </c>
      <c r="Q344" t="s">
        <v>71</v>
      </c>
      <c r="T344" t="s">
        <v>83</v>
      </c>
      <c r="U344" t="s">
        <v>89</v>
      </c>
      <c r="X344" t="s">
        <v>74</v>
      </c>
      <c r="Z344">
        <f>4</f>
        <v>4</v>
      </c>
      <c r="AB344" t="s">
        <v>75</v>
      </c>
      <c r="AC344" t="s">
        <v>76</v>
      </c>
      <c r="AD344" t="s">
        <v>77</v>
      </c>
      <c r="AI344" t="s">
        <v>78</v>
      </c>
      <c r="AM344" t="s">
        <v>79</v>
      </c>
      <c r="AN344" t="s">
        <v>80</v>
      </c>
      <c r="AP344" t="s">
        <v>76</v>
      </c>
      <c r="AS344" t="s">
        <v>84</v>
      </c>
      <c r="AT344">
        <f>16</f>
        <v>16</v>
      </c>
      <c r="AU344" t="s">
        <v>81</v>
      </c>
      <c r="AW344">
        <f>16</f>
        <v>16</v>
      </c>
      <c r="AX344">
        <f>16</f>
        <v>16</v>
      </c>
      <c r="AY344" t="s">
        <v>80</v>
      </c>
      <c r="AZ344" t="s">
        <v>90</v>
      </c>
      <c r="BA344" t="s">
        <v>91</v>
      </c>
      <c r="BB344" t="s">
        <v>83</v>
      </c>
      <c r="BC344" t="s">
        <v>89</v>
      </c>
      <c r="BE344" t="s">
        <v>84</v>
      </c>
      <c r="BF344" t="s">
        <v>85</v>
      </c>
      <c r="BH344">
        <f>8</f>
        <v>8</v>
      </c>
      <c r="BJ344" t="s">
        <v>80</v>
      </c>
    </row>
    <row r="345" spans="1:62">
      <c r="A345" t="s">
        <v>62</v>
      </c>
      <c r="B345" t="s">
        <v>63</v>
      </c>
      <c r="C345">
        <v>302559</v>
      </c>
      <c r="D345" t="s">
        <v>529</v>
      </c>
      <c r="E345" t="s">
        <v>87</v>
      </c>
      <c r="F345" t="s">
        <v>119</v>
      </c>
      <c r="G345" t="s">
        <v>476</v>
      </c>
      <c r="H345" t="s">
        <v>63</v>
      </c>
      <c r="I345" t="s">
        <v>476</v>
      </c>
      <c r="J345" t="s">
        <v>476</v>
      </c>
      <c r="K345" t="s">
        <v>68</v>
      </c>
      <c r="L345">
        <v>202506130033</v>
      </c>
      <c r="M345" s="4">
        <v>45821</v>
      </c>
      <c r="N345" t="s">
        <v>69</v>
      </c>
      <c r="O345">
        <v>11</v>
      </c>
      <c r="P345" t="s">
        <v>70</v>
      </c>
      <c r="Q345" t="s">
        <v>71</v>
      </c>
      <c r="R345" t="s">
        <v>72</v>
      </c>
      <c r="T345" t="s">
        <v>73</v>
      </c>
      <c r="U345" t="s">
        <v>74</v>
      </c>
      <c r="X345" t="s">
        <v>76</v>
      </c>
      <c r="Z345" t="s">
        <v>89</v>
      </c>
      <c r="AB345" t="s">
        <v>75</v>
      </c>
      <c r="AC345" t="s">
        <v>76</v>
      </c>
      <c r="AD345" t="s">
        <v>77</v>
      </c>
      <c r="AI345" t="s">
        <v>78</v>
      </c>
      <c r="AM345" t="s">
        <v>89</v>
      </c>
      <c r="AN345">
        <f>64</f>
        <v>64</v>
      </c>
      <c r="AP345" t="s">
        <v>76</v>
      </c>
      <c r="AS345" t="s">
        <v>74</v>
      </c>
      <c r="AT345" t="s">
        <v>83</v>
      </c>
      <c r="AU345" t="s">
        <v>81</v>
      </c>
      <c r="AW345" t="s">
        <v>83</v>
      </c>
      <c r="AX345" t="s">
        <v>109</v>
      </c>
      <c r="AY345" t="s">
        <v>80</v>
      </c>
      <c r="AZ345" t="s">
        <v>82</v>
      </c>
      <c r="BA345" t="s">
        <v>81</v>
      </c>
      <c r="BB345" t="s">
        <v>73</v>
      </c>
      <c r="BC345" t="s">
        <v>73</v>
      </c>
      <c r="BE345" t="s">
        <v>84</v>
      </c>
      <c r="BF345" t="s">
        <v>85</v>
      </c>
      <c r="BH345" t="s">
        <v>76</v>
      </c>
      <c r="BJ345" t="s">
        <v>80</v>
      </c>
    </row>
    <row r="346" spans="1:60">
      <c r="A346" t="s">
        <v>62</v>
      </c>
      <c r="B346" t="s">
        <v>63</v>
      </c>
      <c r="C346">
        <v>298361</v>
      </c>
      <c r="D346" t="s">
        <v>530</v>
      </c>
      <c r="E346" t="s">
        <v>65</v>
      </c>
      <c r="F346" t="s">
        <v>531</v>
      </c>
      <c r="G346" t="s">
        <v>476</v>
      </c>
      <c r="H346" t="s">
        <v>63</v>
      </c>
      <c r="I346" t="s">
        <v>476</v>
      </c>
      <c r="J346" t="s">
        <v>476</v>
      </c>
      <c r="K346" t="s">
        <v>95</v>
      </c>
      <c r="L346">
        <v>202506010020</v>
      </c>
      <c r="M346" s="4">
        <v>45809</v>
      </c>
      <c r="N346" t="s">
        <v>69</v>
      </c>
      <c r="O346">
        <v>11</v>
      </c>
      <c r="P346" t="s">
        <v>70</v>
      </c>
      <c r="Q346" t="s">
        <v>71</v>
      </c>
      <c r="T346" t="s">
        <v>83</v>
      </c>
      <c r="U346" t="s">
        <v>89</v>
      </c>
      <c r="X346" t="s">
        <v>74</v>
      </c>
      <c r="Z346">
        <f>4</f>
        <v>4</v>
      </c>
      <c r="AC346" t="s">
        <v>76</v>
      </c>
      <c r="AD346" t="s">
        <v>77</v>
      </c>
      <c r="AE346" t="s">
        <v>83</v>
      </c>
      <c r="AI346" t="s">
        <v>78</v>
      </c>
      <c r="AM346" t="s">
        <v>89</v>
      </c>
      <c r="AP346" t="s">
        <v>76</v>
      </c>
      <c r="AS346" t="s">
        <v>84</v>
      </c>
      <c r="AT346" t="s">
        <v>141</v>
      </c>
      <c r="AU346" t="s">
        <v>141</v>
      </c>
      <c r="AW346">
        <f>16</f>
        <v>16</v>
      </c>
      <c r="AX346">
        <f>16</f>
        <v>16</v>
      </c>
      <c r="AY346" t="s">
        <v>80</v>
      </c>
      <c r="AZ346" t="s">
        <v>90</v>
      </c>
      <c r="BA346" t="s">
        <v>91</v>
      </c>
      <c r="BB346" t="s">
        <v>83</v>
      </c>
      <c r="BC346" t="s">
        <v>85</v>
      </c>
      <c r="BE346" t="s">
        <v>84</v>
      </c>
      <c r="BF346" t="s">
        <v>85</v>
      </c>
      <c r="BH346" t="s">
        <v>74</v>
      </c>
    </row>
    <row r="347" spans="1:62">
      <c r="A347" t="s">
        <v>62</v>
      </c>
      <c r="B347" t="s">
        <v>63</v>
      </c>
      <c r="C347">
        <v>295794</v>
      </c>
      <c r="D347" t="s">
        <v>334</v>
      </c>
      <c r="E347" t="s">
        <v>87</v>
      </c>
      <c r="F347" t="s">
        <v>335</v>
      </c>
      <c r="G347" t="s">
        <v>476</v>
      </c>
      <c r="H347" t="s">
        <v>63</v>
      </c>
      <c r="I347" t="s">
        <v>476</v>
      </c>
      <c r="J347" t="s">
        <v>476</v>
      </c>
      <c r="K347" t="s">
        <v>95</v>
      </c>
      <c r="L347">
        <v>202504230038</v>
      </c>
      <c r="M347" s="4">
        <v>45770</v>
      </c>
      <c r="N347" t="s">
        <v>69</v>
      </c>
      <c r="O347">
        <v>11</v>
      </c>
      <c r="P347" t="s">
        <v>70</v>
      </c>
      <c r="Q347" t="s">
        <v>71</v>
      </c>
      <c r="R347" t="s">
        <v>72</v>
      </c>
      <c r="T347" t="s">
        <v>73</v>
      </c>
      <c r="U347" t="s">
        <v>74</v>
      </c>
      <c r="X347">
        <f>4</f>
        <v>4</v>
      </c>
      <c r="Z347">
        <f>4</f>
        <v>4</v>
      </c>
      <c r="AB347" t="s">
        <v>75</v>
      </c>
      <c r="AC347" t="s">
        <v>74</v>
      </c>
      <c r="AD347" t="s">
        <v>77</v>
      </c>
      <c r="AI347" t="s">
        <v>78</v>
      </c>
      <c r="AM347" t="s">
        <v>79</v>
      </c>
      <c r="AN347" t="s">
        <v>80</v>
      </c>
      <c r="AP347" t="s">
        <v>76</v>
      </c>
      <c r="AS347" t="s">
        <v>74</v>
      </c>
      <c r="AT347" t="s">
        <v>81</v>
      </c>
      <c r="AU347" t="s">
        <v>81</v>
      </c>
      <c r="AW347" t="s">
        <v>83</v>
      </c>
      <c r="AX347" t="s">
        <v>109</v>
      </c>
      <c r="AY347" t="s">
        <v>80</v>
      </c>
      <c r="AZ347" t="s">
        <v>82</v>
      </c>
      <c r="BA347" t="s">
        <v>81</v>
      </c>
      <c r="BB347" t="s">
        <v>73</v>
      </c>
      <c r="BC347" t="s">
        <v>73</v>
      </c>
      <c r="BE347" t="s">
        <v>84</v>
      </c>
      <c r="BF347" t="s">
        <v>85</v>
      </c>
      <c r="BH347">
        <f>4</f>
        <v>4</v>
      </c>
      <c r="BJ347" t="s">
        <v>80</v>
      </c>
    </row>
    <row r="348" spans="1:62">
      <c r="A348" t="s">
        <v>62</v>
      </c>
      <c r="B348" t="s">
        <v>63</v>
      </c>
      <c r="C348">
        <v>291379</v>
      </c>
      <c r="D348" t="s">
        <v>532</v>
      </c>
      <c r="E348" t="s">
        <v>87</v>
      </c>
      <c r="F348" t="s">
        <v>190</v>
      </c>
      <c r="G348" t="s">
        <v>476</v>
      </c>
      <c r="H348" t="s">
        <v>63</v>
      </c>
      <c r="I348" t="s">
        <v>476</v>
      </c>
      <c r="J348" t="s">
        <v>476</v>
      </c>
      <c r="K348" t="s">
        <v>95</v>
      </c>
      <c r="L348">
        <v>202503240012</v>
      </c>
      <c r="M348" s="4">
        <v>45740</v>
      </c>
      <c r="N348" t="s">
        <v>69</v>
      </c>
      <c r="O348">
        <v>11</v>
      </c>
      <c r="P348" t="s">
        <v>70</v>
      </c>
      <c r="Q348" t="s">
        <v>71</v>
      </c>
      <c r="T348" t="s">
        <v>83</v>
      </c>
      <c r="U348" t="s">
        <v>89</v>
      </c>
      <c r="X348">
        <f>4</f>
        <v>4</v>
      </c>
      <c r="Z348" t="s">
        <v>89</v>
      </c>
      <c r="AB348" t="s">
        <v>75</v>
      </c>
      <c r="AC348">
        <f>4</f>
        <v>4</v>
      </c>
      <c r="AD348" t="s">
        <v>77</v>
      </c>
      <c r="AI348" t="s">
        <v>78</v>
      </c>
      <c r="AM348" t="s">
        <v>79</v>
      </c>
      <c r="AN348" t="s">
        <v>80</v>
      </c>
      <c r="AP348" t="s">
        <v>76</v>
      </c>
      <c r="AS348" t="s">
        <v>84</v>
      </c>
      <c r="AT348" t="s">
        <v>81</v>
      </c>
      <c r="AU348" t="s">
        <v>81</v>
      </c>
      <c r="AW348" t="s">
        <v>73</v>
      </c>
      <c r="AX348" t="s">
        <v>109</v>
      </c>
      <c r="AY348" t="s">
        <v>80</v>
      </c>
      <c r="AZ348" t="s">
        <v>90</v>
      </c>
      <c r="BA348" t="s">
        <v>91</v>
      </c>
      <c r="BB348" t="s">
        <v>83</v>
      </c>
      <c r="BC348" t="s">
        <v>89</v>
      </c>
      <c r="BE348" t="s">
        <v>84</v>
      </c>
      <c r="BF348" t="s">
        <v>85</v>
      </c>
      <c r="BH348">
        <f>4</f>
        <v>4</v>
      </c>
      <c r="BJ348">
        <f>32</f>
        <v>32</v>
      </c>
    </row>
    <row r="349" spans="1:62">
      <c r="A349" t="s">
        <v>62</v>
      </c>
      <c r="B349" t="s">
        <v>63</v>
      </c>
      <c r="C349">
        <v>297429</v>
      </c>
      <c r="D349" t="s">
        <v>532</v>
      </c>
      <c r="E349" t="s">
        <v>87</v>
      </c>
      <c r="F349" t="s">
        <v>190</v>
      </c>
      <c r="G349" t="s">
        <v>476</v>
      </c>
      <c r="H349" t="s">
        <v>63</v>
      </c>
      <c r="I349" t="s">
        <v>476</v>
      </c>
      <c r="J349" t="s">
        <v>476</v>
      </c>
      <c r="K349" t="s">
        <v>95</v>
      </c>
      <c r="L349">
        <v>202505070038</v>
      </c>
      <c r="M349" s="4">
        <v>45784</v>
      </c>
      <c r="N349" t="s">
        <v>69</v>
      </c>
      <c r="O349">
        <v>11</v>
      </c>
      <c r="P349" t="s">
        <v>70</v>
      </c>
      <c r="Q349" t="s">
        <v>71</v>
      </c>
      <c r="R349" t="s">
        <v>72</v>
      </c>
      <c r="T349" t="s">
        <v>73</v>
      </c>
      <c r="U349" t="s">
        <v>74</v>
      </c>
      <c r="X349" t="s">
        <v>76</v>
      </c>
      <c r="Z349" t="s">
        <v>89</v>
      </c>
      <c r="AB349" t="s">
        <v>75</v>
      </c>
      <c r="AC349" t="s">
        <v>76</v>
      </c>
      <c r="AD349" t="s">
        <v>77</v>
      </c>
      <c r="AI349" t="s">
        <v>78</v>
      </c>
      <c r="AM349" t="s">
        <v>79</v>
      </c>
      <c r="AN349" t="s">
        <v>80</v>
      </c>
      <c r="AP349" t="s">
        <v>76</v>
      </c>
      <c r="AS349" t="s">
        <v>74</v>
      </c>
      <c r="AT349" t="s">
        <v>83</v>
      </c>
      <c r="AU349" t="s">
        <v>81</v>
      </c>
      <c r="AW349" t="s">
        <v>83</v>
      </c>
      <c r="AX349" t="s">
        <v>109</v>
      </c>
      <c r="AY349" t="s">
        <v>80</v>
      </c>
      <c r="AZ349" t="s">
        <v>82</v>
      </c>
      <c r="BA349" t="s">
        <v>81</v>
      </c>
      <c r="BB349" t="s">
        <v>73</v>
      </c>
      <c r="BC349" t="s">
        <v>73</v>
      </c>
      <c r="BE349" t="s">
        <v>84</v>
      </c>
      <c r="BF349" t="s">
        <v>85</v>
      </c>
      <c r="BH349" t="s">
        <v>76</v>
      </c>
      <c r="BJ349" t="s">
        <v>80</v>
      </c>
    </row>
    <row r="350" spans="1:62">
      <c r="A350" t="s">
        <v>62</v>
      </c>
      <c r="B350" t="s">
        <v>63</v>
      </c>
      <c r="C350">
        <v>281823</v>
      </c>
      <c r="D350" t="s">
        <v>533</v>
      </c>
      <c r="E350" t="s">
        <v>87</v>
      </c>
      <c r="F350" t="s">
        <v>66</v>
      </c>
      <c r="G350" t="s">
        <v>476</v>
      </c>
      <c r="H350" t="s">
        <v>63</v>
      </c>
      <c r="I350" t="s">
        <v>476</v>
      </c>
      <c r="J350" t="s">
        <v>476</v>
      </c>
      <c r="K350" t="s">
        <v>68</v>
      </c>
      <c r="L350">
        <v>202501160035</v>
      </c>
      <c r="M350" s="4">
        <v>45673</v>
      </c>
      <c r="N350" t="s">
        <v>69</v>
      </c>
      <c r="O350">
        <v>11</v>
      </c>
      <c r="P350" t="s">
        <v>523</v>
      </c>
      <c r="Q350" t="s">
        <v>71</v>
      </c>
      <c r="U350" t="s">
        <v>89</v>
      </c>
      <c r="X350" t="s">
        <v>76</v>
      </c>
      <c r="Z350" t="s">
        <v>89</v>
      </c>
      <c r="AB350" t="s">
        <v>90</v>
      </c>
      <c r="AC350" t="s">
        <v>76</v>
      </c>
      <c r="AD350" t="s">
        <v>77</v>
      </c>
      <c r="AI350">
        <f>0.5</f>
        <v>0.5</v>
      </c>
      <c r="AM350" t="s">
        <v>89</v>
      </c>
      <c r="AS350" t="s">
        <v>84</v>
      </c>
      <c r="AX350" t="s">
        <v>109</v>
      </c>
      <c r="AY350" t="s">
        <v>80</v>
      </c>
      <c r="AZ350" t="s">
        <v>90</v>
      </c>
      <c r="BA350" t="s">
        <v>91</v>
      </c>
      <c r="BE350" t="s">
        <v>84</v>
      </c>
      <c r="BF350">
        <f>1</f>
        <v>1</v>
      </c>
      <c r="BH350">
        <f>4</f>
        <v>4</v>
      </c>
      <c r="BJ350" t="s">
        <v>80</v>
      </c>
    </row>
    <row r="351" spans="1:62">
      <c r="A351" t="s">
        <v>62</v>
      </c>
      <c r="B351" t="s">
        <v>63</v>
      </c>
      <c r="C351">
        <v>291943</v>
      </c>
      <c r="D351" t="s">
        <v>534</v>
      </c>
      <c r="E351" t="s">
        <v>87</v>
      </c>
      <c r="F351" t="s">
        <v>165</v>
      </c>
      <c r="G351" t="s">
        <v>535</v>
      </c>
      <c r="H351" t="s">
        <v>63</v>
      </c>
      <c r="I351" t="s">
        <v>535</v>
      </c>
      <c r="J351" t="s">
        <v>535</v>
      </c>
      <c r="K351" t="s">
        <v>68</v>
      </c>
      <c r="L351">
        <v>202503290009</v>
      </c>
      <c r="M351" s="4">
        <v>45745</v>
      </c>
      <c r="N351" t="s">
        <v>69</v>
      </c>
      <c r="O351">
        <v>11</v>
      </c>
      <c r="P351" t="s">
        <v>108</v>
      </c>
      <c r="Q351" t="s">
        <v>71</v>
      </c>
      <c r="T351" t="s">
        <v>83</v>
      </c>
      <c r="U351" t="s">
        <v>89</v>
      </c>
      <c r="X351" t="s">
        <v>76</v>
      </c>
      <c r="Z351" t="s">
        <v>89</v>
      </c>
      <c r="AB351" t="s">
        <v>90</v>
      </c>
      <c r="AC351" t="s">
        <v>76</v>
      </c>
      <c r="AD351" t="s">
        <v>77</v>
      </c>
      <c r="AI351" t="s">
        <v>99</v>
      </c>
      <c r="AM351" t="s">
        <v>89</v>
      </c>
      <c r="AN351">
        <f>32</f>
        <v>32</v>
      </c>
      <c r="AP351" t="s">
        <v>76</v>
      </c>
      <c r="AS351" t="s">
        <v>84</v>
      </c>
      <c r="AT351" t="s">
        <v>83</v>
      </c>
      <c r="AW351" t="s">
        <v>83</v>
      </c>
      <c r="AX351" t="s">
        <v>109</v>
      </c>
      <c r="AY351" t="s">
        <v>80</v>
      </c>
      <c r="AZ351" t="s">
        <v>90</v>
      </c>
      <c r="BA351" t="s">
        <v>91</v>
      </c>
      <c r="BB351" t="s">
        <v>83</v>
      </c>
      <c r="BC351" t="s">
        <v>89</v>
      </c>
      <c r="BE351" t="s">
        <v>84</v>
      </c>
      <c r="BF351" t="s">
        <v>77</v>
      </c>
      <c r="BH351" t="s">
        <v>76</v>
      </c>
      <c r="BJ351" t="s">
        <v>80</v>
      </c>
    </row>
    <row r="352" spans="1:62">
      <c r="A352" t="s">
        <v>62</v>
      </c>
      <c r="B352" t="s">
        <v>63</v>
      </c>
      <c r="C352">
        <v>279136</v>
      </c>
      <c r="D352" t="s">
        <v>536</v>
      </c>
      <c r="E352" t="s">
        <v>87</v>
      </c>
      <c r="F352" t="s">
        <v>165</v>
      </c>
      <c r="G352" t="s">
        <v>535</v>
      </c>
      <c r="H352" t="s">
        <v>63</v>
      </c>
      <c r="I352" t="s">
        <v>535</v>
      </c>
      <c r="J352" t="s">
        <v>535</v>
      </c>
      <c r="K352" t="s">
        <v>68</v>
      </c>
      <c r="L352">
        <v>202501030004</v>
      </c>
      <c r="M352" s="4">
        <v>45660</v>
      </c>
      <c r="N352" t="s">
        <v>69</v>
      </c>
      <c r="O352">
        <v>11</v>
      </c>
      <c r="P352" t="s">
        <v>70</v>
      </c>
      <c r="Q352" t="s">
        <v>71</v>
      </c>
      <c r="R352" t="s">
        <v>72</v>
      </c>
      <c r="T352" t="s">
        <v>73</v>
      </c>
      <c r="U352" t="s">
        <v>74</v>
      </c>
      <c r="X352" t="s">
        <v>74</v>
      </c>
      <c r="Z352" t="s">
        <v>89</v>
      </c>
      <c r="AB352" t="s">
        <v>75</v>
      </c>
      <c r="AC352" t="s">
        <v>76</v>
      </c>
      <c r="AD352" t="s">
        <v>77</v>
      </c>
      <c r="AI352" t="s">
        <v>78</v>
      </c>
      <c r="AM352" t="s">
        <v>89</v>
      </c>
      <c r="AN352" t="s">
        <v>80</v>
      </c>
      <c r="AP352" t="s">
        <v>76</v>
      </c>
      <c r="AS352" t="s">
        <v>74</v>
      </c>
      <c r="AT352" t="s">
        <v>83</v>
      </c>
      <c r="AU352" t="s">
        <v>81</v>
      </c>
      <c r="AW352" t="s">
        <v>83</v>
      </c>
      <c r="AX352" t="s">
        <v>141</v>
      </c>
      <c r="AY352" t="s">
        <v>80</v>
      </c>
      <c r="AZ352" t="s">
        <v>82</v>
      </c>
      <c r="BA352" t="s">
        <v>81</v>
      </c>
      <c r="BB352" t="s">
        <v>73</v>
      </c>
      <c r="BC352" t="s">
        <v>73</v>
      </c>
      <c r="BE352" t="s">
        <v>84</v>
      </c>
      <c r="BF352" t="s">
        <v>85</v>
      </c>
      <c r="BH352" t="s">
        <v>74</v>
      </c>
      <c r="BJ352" t="s">
        <v>80</v>
      </c>
    </row>
  </sheetData>
  <sortState ref="A2:BJ352">
    <sortCondition ref="G2"/>
  </sortState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℡血魅﹖</cp:lastModifiedBy>
  <dcterms:created xsi:type="dcterms:W3CDTF">2006-09-13T11:21:00Z</dcterms:created>
  <dcterms:modified xsi:type="dcterms:W3CDTF">2025-07-10T07:52:46Z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3B8884C7FDA443B98A8F6E94AFB17D04_12</vt:lpwstr>
  </property>
  <property fmtid="{D5CDD505-2E9C-101B-9397-08002B2CF9AE}" pid="3" name="KSOProductBuildVer">
    <vt:lpwstr>2052-12.1.0.21541</vt:lpwstr>
  </property>
</Properties>
</file>