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<sst xmlns="http://schemas.openxmlformats.org/spreadsheetml/2006/main" count="21744" uniqueCount="857">
  <si>
    <t>COUNTRY_A</t>
  </si>
  <si>
    <t>LABORATORY</t>
  </si>
  <si>
    <t>PATIENT_ID</t>
  </si>
  <si>
    <t>LAST_NAME</t>
  </si>
  <si>
    <t>SEX</t>
  </si>
  <si>
    <t>AGE</t>
  </si>
  <si>
    <t>WARD</t>
  </si>
  <si>
    <t>INSTITUT</t>
  </si>
  <si>
    <t>DEPARTMENT</t>
  </si>
  <si>
    <t>WARD_TYPE</t>
  </si>
  <si>
    <t>PAT_TYPE</t>
  </si>
  <si>
    <t>SPEC_NUM</t>
  </si>
  <si>
    <t>SPEC_DATE</t>
  </si>
  <si>
    <t>SPEC_TYPE</t>
  </si>
  <si>
    <t>SPEC_CODE</t>
  </si>
  <si>
    <t>ORGANISM</t>
  </si>
  <si>
    <t>ORG_TYPE</t>
  </si>
  <si>
    <t>ESBL</t>
  </si>
  <si>
    <t>MRSA_SCRN</t>
  </si>
  <si>
    <t>CXM_NM</t>
  </si>
  <si>
    <t>FEP_NM</t>
  </si>
  <si>
    <t>TEC_NM</t>
  </si>
  <si>
    <t>TCY_NM</t>
  </si>
  <si>
    <t>GEN_NM</t>
  </si>
  <si>
    <t>PEN_NM</t>
  </si>
  <si>
    <t>TZP_NM</t>
  </si>
  <si>
    <t>PIP_NM</t>
  </si>
  <si>
    <t>MFX_NM</t>
  </si>
  <si>
    <t>MNO_NM</t>
  </si>
  <si>
    <t>MEM_NM</t>
  </si>
  <si>
    <t>CHL_NM</t>
  </si>
  <si>
    <t>RIF_NM</t>
  </si>
  <si>
    <t>CLI_NM</t>
  </si>
  <si>
    <t>CLR_NM</t>
  </si>
  <si>
    <t>CIP_NM</t>
  </si>
  <si>
    <t>ERY_NM</t>
  </si>
  <si>
    <t>GEH_NM</t>
  </si>
  <si>
    <t>STH_NM</t>
  </si>
  <si>
    <t>SXT_NM</t>
  </si>
  <si>
    <t>NIT_NM</t>
  </si>
  <si>
    <t>COL_NM</t>
  </si>
  <si>
    <t>POL_NM</t>
  </si>
  <si>
    <t>DOX_NM</t>
  </si>
  <si>
    <t>OXA_NM</t>
  </si>
  <si>
    <t>ATM_NM</t>
  </si>
  <si>
    <t>SAM_NM</t>
  </si>
  <si>
    <t>AMP_NM</t>
  </si>
  <si>
    <t>AZM_NM</t>
  </si>
  <si>
    <t>AMC_NM</t>
  </si>
  <si>
    <t>AMK_NM</t>
  </si>
  <si>
    <t>CSL_NM</t>
  </si>
  <si>
    <t>CAZ_NM</t>
  </si>
  <si>
    <t>CTX_NM</t>
  </si>
  <si>
    <t>FOX_NM</t>
  </si>
  <si>
    <t>CZO_NM</t>
  </si>
  <si>
    <t>CRO_NM</t>
  </si>
  <si>
    <t>IPM_NM</t>
  </si>
  <si>
    <t>LVX_NM</t>
  </si>
  <si>
    <t>VAN_NM</t>
  </si>
  <si>
    <t>TOB_NM</t>
  </si>
  <si>
    <t>LNZ_NM</t>
  </si>
  <si>
    <t>CHN</t>
  </si>
  <si>
    <t>ZXY</t>
  </si>
  <si>
    <t>刘家玮</t>
  </si>
  <si>
    <t>m</t>
  </si>
  <si>
    <t>25y</t>
  </si>
  <si>
    <t>ots</t>
  </si>
  <si>
    <t>adu</t>
  </si>
  <si>
    <t>ps</t>
  </si>
  <si>
    <t>sau</t>
  </si>
  <si>
    <t>+</t>
  </si>
  <si>
    <t>&lt;=1</t>
  </si>
  <si>
    <t>&gt;=16</t>
  </si>
  <si>
    <t>&gt;2</t>
  </si>
  <si>
    <t>&lt;=0.12</t>
  </si>
  <si>
    <t>&lt;=0.5</t>
  </si>
  <si>
    <t>&lt;=8</t>
  </si>
  <si>
    <t>&lt;=0.01</t>
  </si>
  <si>
    <t>&gt;4</t>
  </si>
  <si>
    <t>&gt;=8</t>
  </si>
  <si>
    <t>孙发达</t>
  </si>
  <si>
    <t>32y</t>
  </si>
  <si>
    <t>end</t>
  </si>
  <si>
    <t>&lt;=0.25</t>
  </si>
  <si>
    <t>&lt;=2</t>
  </si>
  <si>
    <t>王刚</t>
  </si>
  <si>
    <t>39y</t>
  </si>
  <si>
    <t>urs</t>
  </si>
  <si>
    <t>sf</t>
  </si>
  <si>
    <t>sep</t>
  </si>
  <si>
    <t>&gt;=32</t>
  </si>
  <si>
    <t>段吉龙</t>
  </si>
  <si>
    <t>43y</t>
  </si>
  <si>
    <t>out</t>
  </si>
  <si>
    <t>ca</t>
  </si>
  <si>
    <t>&gt;=4</t>
  </si>
  <si>
    <t>&lt;=32</t>
  </si>
  <si>
    <t>满水梅</t>
  </si>
  <si>
    <t>f</t>
  </si>
  <si>
    <t>46y</t>
  </si>
  <si>
    <t>ort</t>
  </si>
  <si>
    <t>wd</t>
  </si>
  <si>
    <t>slu</t>
  </si>
  <si>
    <t>赵雪林</t>
  </si>
  <si>
    <t>as</t>
  </si>
  <si>
    <t>周海娟</t>
  </si>
  <si>
    <t>47y</t>
  </si>
  <si>
    <t>&gt;8</t>
  </si>
  <si>
    <t>何金祥</t>
  </si>
  <si>
    <t>49y</t>
  </si>
  <si>
    <t>nes</t>
  </si>
  <si>
    <t>rl</t>
  </si>
  <si>
    <t>王海兵</t>
  </si>
  <si>
    <t>51y</t>
  </si>
  <si>
    <t>张玉霞</t>
  </si>
  <si>
    <t>53y</t>
  </si>
  <si>
    <t>封永忠</t>
  </si>
  <si>
    <t>bl</t>
  </si>
  <si>
    <t>曹兴军</t>
  </si>
  <si>
    <t>54y</t>
  </si>
  <si>
    <t>icu</t>
  </si>
  <si>
    <t>sp</t>
  </si>
  <si>
    <t>孙菊林</t>
  </si>
  <si>
    <t>59y</t>
  </si>
  <si>
    <t>朱文国</t>
  </si>
  <si>
    <t>60y</t>
  </si>
  <si>
    <t>无名氏</t>
  </si>
  <si>
    <t>柴永福</t>
  </si>
  <si>
    <t>62y</t>
  </si>
  <si>
    <t>肖忠海</t>
  </si>
  <si>
    <t>ba</t>
  </si>
  <si>
    <t>赵秋波</t>
  </si>
  <si>
    <t>med</t>
  </si>
  <si>
    <t>吴菊梅</t>
  </si>
  <si>
    <t>63y</t>
  </si>
  <si>
    <t>赵永菊</t>
  </si>
  <si>
    <t>64y</t>
  </si>
  <si>
    <t>ces</t>
  </si>
  <si>
    <t>陈生东</t>
  </si>
  <si>
    <t>70y</t>
  </si>
  <si>
    <t>ger</t>
  </si>
  <si>
    <t>&gt;=2</t>
  </si>
  <si>
    <t>刘得元</t>
  </si>
  <si>
    <t>武菊莲</t>
  </si>
  <si>
    <t>73y</t>
  </si>
  <si>
    <t>魏淑琴</t>
  </si>
  <si>
    <t>常富珍</t>
  </si>
  <si>
    <t>82y</t>
  </si>
  <si>
    <t>李金山</t>
  </si>
  <si>
    <t>83y</t>
  </si>
  <si>
    <t>任宝瑞</t>
  </si>
  <si>
    <t>34y</t>
  </si>
  <si>
    <t>王永雄</t>
  </si>
  <si>
    <t>吴义云</t>
  </si>
  <si>
    <t>jf</t>
  </si>
  <si>
    <t>刘光明</t>
  </si>
  <si>
    <t>car</t>
  </si>
  <si>
    <t>张永军</t>
  </si>
  <si>
    <t>谢风仙</t>
  </si>
  <si>
    <t>52y</t>
  </si>
  <si>
    <t>仝彦杰</t>
  </si>
  <si>
    <t>王奇峰</t>
  </si>
  <si>
    <t>57y</t>
  </si>
  <si>
    <t>nep</t>
  </si>
  <si>
    <t>朱学昌</t>
  </si>
  <si>
    <t>&lt;=4</t>
  </si>
  <si>
    <t>郭景军</t>
  </si>
  <si>
    <t>61y</t>
  </si>
  <si>
    <t>胥红梅</t>
  </si>
  <si>
    <t>张满徳</t>
  </si>
  <si>
    <t>66y</t>
  </si>
  <si>
    <t>in</t>
  </si>
  <si>
    <t>张文玉</t>
  </si>
  <si>
    <t>77y</t>
  </si>
  <si>
    <t>赵传芳</t>
  </si>
  <si>
    <t>80y</t>
  </si>
  <si>
    <t>段翠霞</t>
  </si>
  <si>
    <t>84y</t>
  </si>
  <si>
    <t>dis</t>
  </si>
  <si>
    <t>李民道</t>
  </si>
  <si>
    <t>ent</t>
  </si>
  <si>
    <t>&lt;=500</t>
  </si>
  <si>
    <t>&lt;=1000</t>
  </si>
  <si>
    <t>郭文芳</t>
  </si>
  <si>
    <t>75y</t>
  </si>
  <si>
    <t>res</t>
  </si>
  <si>
    <t>ur</t>
  </si>
  <si>
    <t>efm</t>
  </si>
  <si>
    <t>&gt;=128</t>
  </si>
  <si>
    <t>张桂香</t>
  </si>
  <si>
    <t>85y</t>
  </si>
  <si>
    <t>&gt;500</t>
  </si>
  <si>
    <t>&gt;1000</t>
  </si>
  <si>
    <t>陆志群</t>
  </si>
  <si>
    <t>86y</t>
  </si>
  <si>
    <t>陈彤</t>
  </si>
  <si>
    <t>24y</t>
  </si>
  <si>
    <t>efa</t>
  </si>
  <si>
    <t>&lt;=0.06</t>
  </si>
  <si>
    <t>毛瑞蔼</t>
  </si>
  <si>
    <t>sui</t>
  </si>
  <si>
    <t>张超</t>
  </si>
  <si>
    <t>spy</t>
  </si>
  <si>
    <t>赵春玲</t>
  </si>
  <si>
    <t>45y</t>
  </si>
  <si>
    <t>刘尚明</t>
  </si>
  <si>
    <t>48y</t>
  </si>
  <si>
    <t>宗春花</t>
  </si>
  <si>
    <t>svi</t>
  </si>
  <si>
    <t>孙发铎</t>
  </si>
  <si>
    <t>sgy</t>
  </si>
  <si>
    <t>郭玉新</t>
  </si>
  <si>
    <t>55y</t>
  </si>
  <si>
    <t>sgc</t>
  </si>
  <si>
    <t>毛翠莲</t>
  </si>
  <si>
    <t>56y</t>
  </si>
  <si>
    <t>&gt;1</t>
  </si>
  <si>
    <t>桂照群</t>
  </si>
  <si>
    <t>sct</t>
  </si>
  <si>
    <t>赵吉芳</t>
  </si>
  <si>
    <t>谢德明</t>
  </si>
  <si>
    <t>spn</t>
  </si>
  <si>
    <t>范桃元</t>
  </si>
  <si>
    <t>朱生辉</t>
  </si>
  <si>
    <t>王桂英</t>
  </si>
  <si>
    <t>孙红德</t>
  </si>
  <si>
    <t>71y</t>
  </si>
  <si>
    <t>潘竟生</t>
  </si>
  <si>
    <t>74y</t>
  </si>
  <si>
    <t>邱义生</t>
  </si>
  <si>
    <t>76y</t>
  </si>
  <si>
    <t>朱子童</t>
  </si>
  <si>
    <t>9y</t>
  </si>
  <si>
    <t>ped</t>
  </si>
  <si>
    <t>梁超伟</t>
  </si>
  <si>
    <t>20y</t>
  </si>
  <si>
    <t>张文元</t>
  </si>
  <si>
    <t>41y</t>
  </si>
  <si>
    <t>张文霞</t>
  </si>
  <si>
    <t>贾德刚</t>
  </si>
  <si>
    <t>50y</t>
  </si>
  <si>
    <t>高和云</t>
  </si>
  <si>
    <t>高万莲</t>
  </si>
  <si>
    <t>72y</t>
  </si>
  <si>
    <t>董占科</t>
  </si>
  <si>
    <t>刘俊娟</t>
  </si>
  <si>
    <t>王照普</t>
  </si>
  <si>
    <t>89y</t>
  </si>
  <si>
    <t>薛永</t>
  </si>
  <si>
    <t>杨秋产</t>
  </si>
  <si>
    <t>李玉春</t>
  </si>
  <si>
    <t>张青山</t>
  </si>
  <si>
    <t>雷占福</t>
  </si>
  <si>
    <t>吴海</t>
  </si>
  <si>
    <t>曹生权</t>
  </si>
  <si>
    <t>18y</t>
  </si>
  <si>
    <t>李杰</t>
  </si>
  <si>
    <t>张翠英</t>
  </si>
  <si>
    <t>李彦峰</t>
  </si>
  <si>
    <t>36y</t>
  </si>
  <si>
    <t>边淑珍</t>
  </si>
  <si>
    <t>段军军</t>
  </si>
  <si>
    <t>sgo</t>
  </si>
  <si>
    <t>徐长林</t>
  </si>
  <si>
    <t>王允礼</t>
  </si>
  <si>
    <t>张书智</t>
  </si>
  <si>
    <t>pf</t>
  </si>
  <si>
    <t>周梅兰</t>
  </si>
  <si>
    <t>44y</t>
  </si>
  <si>
    <t>王志军</t>
  </si>
  <si>
    <t>刘勇</t>
  </si>
  <si>
    <t>王文军</t>
  </si>
  <si>
    <t>张吉福</t>
  </si>
  <si>
    <t>se</t>
  </si>
  <si>
    <t>sgm</t>
  </si>
  <si>
    <t>张兴存</t>
  </si>
  <si>
    <t>69y</t>
  </si>
  <si>
    <t>杨国珍</t>
  </si>
  <si>
    <t>吴秀兰</t>
  </si>
  <si>
    <t>79y</t>
  </si>
  <si>
    <t>唐发学</t>
  </si>
  <si>
    <t>58y</t>
  </si>
  <si>
    <t>杨金才</t>
  </si>
  <si>
    <t>马兴国</t>
  </si>
  <si>
    <t>&lt;=16</t>
  </si>
  <si>
    <t>赵会</t>
  </si>
  <si>
    <t>28y</t>
  </si>
  <si>
    <t>田风英</t>
  </si>
  <si>
    <t>刘寿俊</t>
  </si>
  <si>
    <t>何玉梅</t>
  </si>
  <si>
    <t>郭旭</t>
  </si>
  <si>
    <t>杨洪涛</t>
  </si>
  <si>
    <t>张世明</t>
  </si>
  <si>
    <t>李建军</t>
  </si>
  <si>
    <t>su</t>
  </si>
  <si>
    <t>高前</t>
  </si>
  <si>
    <t>王启芳</t>
  </si>
  <si>
    <t>sit</t>
  </si>
  <si>
    <t>许莲香</t>
  </si>
  <si>
    <t>67y</t>
  </si>
  <si>
    <t>shl</t>
  </si>
  <si>
    <t>王秀兰</t>
  </si>
  <si>
    <t>np</t>
  </si>
  <si>
    <t>许能善</t>
  </si>
  <si>
    <t>樊中年</t>
  </si>
  <si>
    <t>郭常喜</t>
  </si>
  <si>
    <t>王金永</t>
  </si>
  <si>
    <t>高艳</t>
  </si>
  <si>
    <t>田兵</t>
  </si>
  <si>
    <t>王尕东</t>
  </si>
  <si>
    <t>李小增</t>
  </si>
  <si>
    <t>王玉兰</t>
  </si>
  <si>
    <t>王德荣</t>
  </si>
  <si>
    <t>胡继安</t>
  </si>
  <si>
    <t>92y</t>
  </si>
  <si>
    <t>苗斐</t>
  </si>
  <si>
    <t>17y</t>
  </si>
  <si>
    <t>刘涛</t>
  </si>
  <si>
    <t>杨龙</t>
  </si>
  <si>
    <t>吉力你色</t>
  </si>
  <si>
    <t>闫刚</t>
  </si>
  <si>
    <t>张积国</t>
  </si>
  <si>
    <t>高青</t>
  </si>
  <si>
    <t>spg</t>
  </si>
  <si>
    <t>安有明</t>
  </si>
  <si>
    <t>黄玉明</t>
  </si>
  <si>
    <t>杨兆忠</t>
  </si>
  <si>
    <t>姚兴会</t>
  </si>
  <si>
    <t>张秀琴</t>
  </si>
  <si>
    <t>郭书田</t>
  </si>
  <si>
    <t>87y</t>
  </si>
  <si>
    <t>sca</t>
  </si>
  <si>
    <t>何喧彦</t>
  </si>
  <si>
    <t>尚莉莉</t>
  </si>
  <si>
    <t>张霞</t>
  </si>
  <si>
    <t>37y</t>
  </si>
  <si>
    <t>龚山超</t>
  </si>
  <si>
    <t>柏忠君</t>
  </si>
  <si>
    <t>成丽霞</t>
  </si>
  <si>
    <t>王有珍</t>
  </si>
  <si>
    <t>高德瑞</t>
  </si>
  <si>
    <t>严淑琴</t>
  </si>
  <si>
    <t>李德鹏</t>
  </si>
  <si>
    <t>38y</t>
  </si>
  <si>
    <t>赵新年</t>
  </si>
  <si>
    <t>ot</t>
  </si>
  <si>
    <t>陈宏伟</t>
  </si>
  <si>
    <t>陈献忠</t>
  </si>
  <si>
    <t>高泽兰</t>
  </si>
  <si>
    <t>车方霄</t>
  </si>
  <si>
    <t>陈兴国</t>
  </si>
  <si>
    <t>徐俊桂</t>
  </si>
  <si>
    <t>sin</t>
  </si>
  <si>
    <t>张兰花</t>
  </si>
  <si>
    <t>68y</t>
  </si>
  <si>
    <t>bi</t>
  </si>
  <si>
    <t>ega</t>
  </si>
  <si>
    <t>张海生</t>
  </si>
  <si>
    <t>陈永生</t>
  </si>
  <si>
    <t>张小燕</t>
  </si>
  <si>
    <t>芦怀钦</t>
  </si>
  <si>
    <t>mmo</t>
  </si>
  <si>
    <t>-</t>
  </si>
  <si>
    <t>&gt;=64</t>
  </si>
  <si>
    <t>李丰毅</t>
  </si>
  <si>
    <t>13y</t>
  </si>
  <si>
    <t>eco</t>
  </si>
  <si>
    <t>kpn</t>
  </si>
  <si>
    <t>杜中恺</t>
  </si>
  <si>
    <t>毛剑英</t>
  </si>
  <si>
    <t>&gt;32</t>
  </si>
  <si>
    <t>张国轩</t>
  </si>
  <si>
    <t>19y</t>
  </si>
  <si>
    <t>cfr</t>
  </si>
  <si>
    <t>阿布都许库尔·买买提</t>
  </si>
  <si>
    <t>帕提买·艾力</t>
  </si>
  <si>
    <t>滕恒基</t>
  </si>
  <si>
    <t>米雪丽</t>
  </si>
  <si>
    <t>22y</t>
  </si>
  <si>
    <t>高泽琪</t>
  </si>
  <si>
    <t>尹智黎</t>
  </si>
  <si>
    <t>pae</t>
  </si>
  <si>
    <t>刘维凯</t>
  </si>
  <si>
    <t>afa</t>
  </si>
  <si>
    <t>孟存勋</t>
  </si>
  <si>
    <t>26y</t>
  </si>
  <si>
    <t>ac</t>
  </si>
  <si>
    <t>郭玺德</t>
  </si>
  <si>
    <t>27y</t>
  </si>
  <si>
    <t>pma</t>
  </si>
  <si>
    <t>sma</t>
  </si>
  <si>
    <t>付昕宇</t>
  </si>
  <si>
    <t>许静</t>
  </si>
  <si>
    <t>pmi</t>
  </si>
  <si>
    <t>李福</t>
  </si>
  <si>
    <t>29y</t>
  </si>
  <si>
    <t>张佳鹏</t>
  </si>
  <si>
    <t>王一良</t>
  </si>
  <si>
    <t>陈栋</t>
  </si>
  <si>
    <t>肖爱兴</t>
  </si>
  <si>
    <t>王兴涛</t>
  </si>
  <si>
    <t>30y</t>
  </si>
  <si>
    <t>&gt;16</t>
  </si>
  <si>
    <t>李建琦</t>
  </si>
  <si>
    <t>马江红</t>
  </si>
  <si>
    <t>高亚运</t>
  </si>
  <si>
    <t>王青</t>
  </si>
  <si>
    <t>31y</t>
  </si>
  <si>
    <t>索伟</t>
  </si>
  <si>
    <t>朱浩</t>
  </si>
  <si>
    <t>赵飞跃</t>
  </si>
  <si>
    <t>张玲</t>
  </si>
  <si>
    <t>曹婧</t>
  </si>
  <si>
    <t>33y</t>
  </si>
  <si>
    <t>曹生林</t>
  </si>
  <si>
    <t>罗瑞峰</t>
  </si>
  <si>
    <t>aba</t>
  </si>
  <si>
    <t>赵剑飞</t>
  </si>
  <si>
    <t>叶福斌</t>
  </si>
  <si>
    <t>35y</t>
  </si>
  <si>
    <t>王彩霞</t>
  </si>
  <si>
    <t>曹曦</t>
  </si>
  <si>
    <t>白兴文</t>
  </si>
  <si>
    <t>范德春</t>
  </si>
  <si>
    <t>梁蓉</t>
  </si>
  <si>
    <t>孙燕</t>
  </si>
  <si>
    <t>侍万龙</t>
  </si>
  <si>
    <t>达宇飞</t>
  </si>
  <si>
    <t>kor</t>
  </si>
  <si>
    <t>赵大鹏</t>
  </si>
  <si>
    <t>王会琴</t>
  </si>
  <si>
    <t>张德瑞</t>
  </si>
  <si>
    <t>李学乾</t>
  </si>
  <si>
    <t>高凯善</t>
  </si>
  <si>
    <t>kox</t>
  </si>
  <si>
    <t>俞兆宏</t>
  </si>
  <si>
    <t>王海林</t>
  </si>
  <si>
    <t>董文杰</t>
  </si>
  <si>
    <t>孙志梅</t>
  </si>
  <si>
    <t>neu</t>
  </si>
  <si>
    <t>张丹</t>
  </si>
  <si>
    <t>赵志刚</t>
  </si>
  <si>
    <t>赵强</t>
  </si>
  <si>
    <t>魏玉军</t>
  </si>
  <si>
    <t>李晓青</t>
  </si>
  <si>
    <t>杨绪山</t>
  </si>
  <si>
    <t>冯得苍</t>
  </si>
  <si>
    <t>40y</t>
  </si>
  <si>
    <t>韩家彬</t>
  </si>
  <si>
    <t>ecl</t>
  </si>
  <si>
    <t>马继成</t>
  </si>
  <si>
    <t>杜长林</t>
  </si>
  <si>
    <t>王燕</t>
  </si>
  <si>
    <t>42y</t>
  </si>
  <si>
    <t>韩龙</t>
  </si>
  <si>
    <t>张聃</t>
  </si>
  <si>
    <t>刘晓荣</t>
  </si>
  <si>
    <t>马玉梅</t>
  </si>
  <si>
    <t>姚国庆</t>
  </si>
  <si>
    <t>王永钊</t>
  </si>
  <si>
    <t>徐蓉蓉</t>
  </si>
  <si>
    <t>张玉萍</t>
  </si>
  <si>
    <t>李海青</t>
  </si>
  <si>
    <t>徐创喜</t>
  </si>
  <si>
    <t>孙丽红</t>
  </si>
  <si>
    <t>吕文</t>
  </si>
  <si>
    <t>陈永俊</t>
  </si>
  <si>
    <t>刘学银</t>
  </si>
  <si>
    <t>郭玉鹏</t>
  </si>
  <si>
    <t>乔志军</t>
  </si>
  <si>
    <t>邱常波</t>
  </si>
  <si>
    <t>evu</t>
  </si>
  <si>
    <t>薛桂兰</t>
  </si>
  <si>
    <t>张红萍</t>
  </si>
  <si>
    <t>赵震</t>
  </si>
  <si>
    <t>王英</t>
  </si>
  <si>
    <t>&gt;64</t>
  </si>
  <si>
    <t>姜庆昌</t>
  </si>
  <si>
    <t>于金松</t>
  </si>
  <si>
    <t>蒋兴明</t>
  </si>
  <si>
    <t>张小红</t>
  </si>
  <si>
    <t>陆月桂</t>
  </si>
  <si>
    <t>李次梅</t>
  </si>
  <si>
    <t>秦秀珍</t>
  </si>
  <si>
    <t>晁刚</t>
  </si>
  <si>
    <t>赵建芬</t>
  </si>
  <si>
    <t>徐永军</t>
  </si>
  <si>
    <t>孙会琴</t>
  </si>
  <si>
    <t>王丽</t>
  </si>
  <si>
    <t>薛希花</t>
  </si>
  <si>
    <t>杜霞</t>
  </si>
  <si>
    <t>eae</t>
  </si>
  <si>
    <t>刘瑞霞</t>
  </si>
  <si>
    <t>李培红</t>
  </si>
  <si>
    <t>赵玉存</t>
  </si>
  <si>
    <t>赵会萍</t>
  </si>
  <si>
    <t>张金风</t>
  </si>
  <si>
    <t>赵国萍</t>
  </si>
  <si>
    <t>苏培军</t>
  </si>
  <si>
    <t>石玉生</t>
  </si>
  <si>
    <t>委秀萍</t>
  </si>
  <si>
    <t>藏玉霞</t>
  </si>
  <si>
    <t>王思晴</t>
  </si>
  <si>
    <t>李兰兰</t>
  </si>
  <si>
    <t>付卫东</t>
  </si>
  <si>
    <t>运玉霞</t>
  </si>
  <si>
    <t>武金林</t>
  </si>
  <si>
    <t>张俊保</t>
  </si>
  <si>
    <t>李忠斌</t>
  </si>
  <si>
    <t>孟兆存</t>
  </si>
  <si>
    <t>刘得平</t>
  </si>
  <si>
    <t>赵菊香</t>
  </si>
  <si>
    <t>苏兰伍</t>
  </si>
  <si>
    <t>彭希俐</t>
  </si>
  <si>
    <t>闫文静</t>
  </si>
  <si>
    <t>马卫华</t>
  </si>
  <si>
    <t>高永宏</t>
  </si>
  <si>
    <t>包鸿堂</t>
  </si>
  <si>
    <t>周红兵</t>
  </si>
  <si>
    <t>陈兴虎</t>
  </si>
  <si>
    <t>张建华</t>
  </si>
  <si>
    <t>贾永军</t>
  </si>
  <si>
    <t>杨金梅</t>
  </si>
  <si>
    <t>ead</t>
  </si>
  <si>
    <t>孙致有</t>
  </si>
  <si>
    <t>马永德</t>
  </si>
  <si>
    <t>徐小芳</t>
  </si>
  <si>
    <t>范永花</t>
  </si>
  <si>
    <t>杨风荣</t>
  </si>
  <si>
    <t>王吉双</t>
  </si>
  <si>
    <t>文福寿</t>
  </si>
  <si>
    <t>陈聚才</t>
  </si>
  <si>
    <t>朱彩虹</t>
  </si>
  <si>
    <t>郝香廷</t>
  </si>
  <si>
    <t>黄明华</t>
  </si>
  <si>
    <t>朱得新</t>
  </si>
  <si>
    <t>ppu</t>
  </si>
  <si>
    <t>杨润伟</t>
  </si>
  <si>
    <t>陆万兴</t>
  </si>
  <si>
    <t>宋伟文</t>
  </si>
  <si>
    <t>李照轩</t>
  </si>
  <si>
    <t>李兴成</t>
  </si>
  <si>
    <t>段宏中</t>
  </si>
  <si>
    <t>陆海静</t>
  </si>
  <si>
    <t>王芳</t>
  </si>
  <si>
    <t>韩翠秀</t>
  </si>
  <si>
    <t>梅晓红</t>
  </si>
  <si>
    <t>吕志兴</t>
  </si>
  <si>
    <t>吴勇杰</t>
  </si>
  <si>
    <t>许海荣</t>
  </si>
  <si>
    <t>st</t>
  </si>
  <si>
    <t>sal</t>
  </si>
  <si>
    <t>刘成全</t>
  </si>
  <si>
    <t>朱永明</t>
  </si>
  <si>
    <t>张继忠</t>
  </si>
  <si>
    <t>陈金香</t>
  </si>
  <si>
    <t>刘波</t>
  </si>
  <si>
    <t>赵金梅</t>
  </si>
  <si>
    <t>汪玉林</t>
  </si>
  <si>
    <t>吴忠明</t>
  </si>
  <si>
    <t>杨风英</t>
  </si>
  <si>
    <t>张有春</t>
  </si>
  <si>
    <t>李彩霞</t>
  </si>
  <si>
    <t>高泽熙</t>
  </si>
  <si>
    <t>王菊花</t>
  </si>
  <si>
    <t>周春梅</t>
  </si>
  <si>
    <t>马忠民</t>
  </si>
  <si>
    <t>ade</t>
  </si>
  <si>
    <t>李宝香</t>
  </si>
  <si>
    <t>梁淑英</t>
  </si>
  <si>
    <t>龚复兴</t>
  </si>
  <si>
    <t>王国珍</t>
  </si>
  <si>
    <t>李明</t>
  </si>
  <si>
    <t>王希霞</t>
  </si>
  <si>
    <t>严晓梅</t>
  </si>
  <si>
    <t>聂家平</t>
  </si>
  <si>
    <t>高燕林</t>
  </si>
  <si>
    <t>柯菊红</t>
  </si>
  <si>
    <t>张先贤</t>
  </si>
  <si>
    <t>张玉玲</t>
  </si>
  <si>
    <t>叶浩生</t>
  </si>
  <si>
    <t>温井印</t>
  </si>
  <si>
    <t>汤树香</t>
  </si>
  <si>
    <t>陈永芬</t>
  </si>
  <si>
    <t>刘霞</t>
  </si>
  <si>
    <t>张小军</t>
  </si>
  <si>
    <t>杨俊福</t>
  </si>
  <si>
    <t>孙国红</t>
  </si>
  <si>
    <t>吕录元</t>
  </si>
  <si>
    <t>樊利</t>
  </si>
  <si>
    <t>张峻阁</t>
  </si>
  <si>
    <t>金兆凤</t>
  </si>
  <si>
    <t>白生爱</t>
  </si>
  <si>
    <t>祁秀玲</t>
  </si>
  <si>
    <t>徐杰善</t>
  </si>
  <si>
    <t>黄英</t>
  </si>
  <si>
    <t>张存际</t>
  </si>
  <si>
    <t>张忠德</t>
  </si>
  <si>
    <t>富岩</t>
  </si>
  <si>
    <t>郑喜山</t>
  </si>
  <si>
    <t>张德东</t>
  </si>
  <si>
    <t>sr</t>
  </si>
  <si>
    <t>冯艳华</t>
  </si>
  <si>
    <t>赵桂花</t>
  </si>
  <si>
    <t>单小青</t>
  </si>
  <si>
    <t>张雪芬</t>
  </si>
  <si>
    <t>刘新林</t>
  </si>
  <si>
    <t>田东兴</t>
  </si>
  <si>
    <t>储怀玲</t>
  </si>
  <si>
    <t>魏书莲</t>
  </si>
  <si>
    <t>刘敏</t>
  </si>
  <si>
    <t>董玉玲</t>
  </si>
  <si>
    <t>苏双武</t>
  </si>
  <si>
    <t>何秀梅</t>
  </si>
  <si>
    <t>张国能</t>
  </si>
  <si>
    <t>王永华</t>
  </si>
  <si>
    <t>郝光春</t>
  </si>
  <si>
    <t>赵玉龙</t>
  </si>
  <si>
    <t>胡秀英</t>
  </si>
  <si>
    <t>漆林科</t>
  </si>
  <si>
    <t>张立军</t>
  </si>
  <si>
    <t>李洪志</t>
  </si>
  <si>
    <t>杨春秀</t>
  </si>
  <si>
    <t>汪振寿</t>
  </si>
  <si>
    <t>张玉敏</t>
  </si>
  <si>
    <t>任晓琴</t>
  </si>
  <si>
    <t>李香元</t>
  </si>
  <si>
    <t>王辉山</t>
  </si>
  <si>
    <t>ad</t>
  </si>
  <si>
    <t>潘从顺</t>
  </si>
  <si>
    <t>王成新</t>
  </si>
  <si>
    <t>张景孝</t>
  </si>
  <si>
    <t>石毓钊</t>
  </si>
  <si>
    <t>任百俊</t>
  </si>
  <si>
    <t>潘存菊</t>
  </si>
  <si>
    <t>委志英</t>
  </si>
  <si>
    <t>65y</t>
  </si>
  <si>
    <t>张金萍</t>
  </si>
  <si>
    <t>张永斌</t>
  </si>
  <si>
    <t>金哲宏</t>
  </si>
  <si>
    <t>赵光银</t>
  </si>
  <si>
    <t>马忠秀</t>
  </si>
  <si>
    <t>聂生文</t>
  </si>
  <si>
    <t>张玉香</t>
  </si>
  <si>
    <t>刘光祥</t>
  </si>
  <si>
    <t>朱秀珍</t>
  </si>
  <si>
    <t>赵守祥</t>
  </si>
  <si>
    <t>陈玉珍</t>
  </si>
  <si>
    <t>赵秀凤</t>
  </si>
  <si>
    <t>郭秀玲</t>
  </si>
  <si>
    <t>杨芬莲</t>
  </si>
  <si>
    <t>赵靠天</t>
  </si>
  <si>
    <t>宋兰芬</t>
  </si>
  <si>
    <t>任丰良</t>
  </si>
  <si>
    <t>贺菊梅</t>
  </si>
  <si>
    <t>李玉兰</t>
  </si>
  <si>
    <t>许明宗</t>
  </si>
  <si>
    <t>王世永</t>
  </si>
  <si>
    <t>邓金辉</t>
  </si>
  <si>
    <t>黄淑碧</t>
  </si>
  <si>
    <t>恩科纳生</t>
  </si>
  <si>
    <t>祁玉明</t>
  </si>
  <si>
    <t>纪新茂</t>
  </si>
  <si>
    <t>聂家智</t>
  </si>
  <si>
    <t>巴尔</t>
  </si>
  <si>
    <t>赵尔银</t>
  </si>
  <si>
    <t>祁联年</t>
  </si>
  <si>
    <t>杨吉仁</t>
  </si>
  <si>
    <t>战竞</t>
  </si>
  <si>
    <t>吴秀春</t>
  </si>
  <si>
    <t>贾长兴</t>
  </si>
  <si>
    <t>王保珠</t>
  </si>
  <si>
    <t>葛翊晗</t>
  </si>
  <si>
    <t>6y</t>
  </si>
  <si>
    <t>韩文金</t>
  </si>
  <si>
    <t>付连叶</t>
  </si>
  <si>
    <t>王桂香</t>
  </si>
  <si>
    <t>禹安国</t>
  </si>
  <si>
    <t>李俊</t>
  </si>
  <si>
    <t>李桃芳</t>
  </si>
  <si>
    <t>张正忠</t>
  </si>
  <si>
    <t>杨廷祥</t>
  </si>
  <si>
    <t>杜巧珍</t>
  </si>
  <si>
    <t>马洒个</t>
  </si>
  <si>
    <t>史桂兰</t>
  </si>
  <si>
    <t>高兰芳</t>
  </si>
  <si>
    <t>孙其香</t>
  </si>
  <si>
    <t>芦彦枝</t>
  </si>
  <si>
    <t>邓琼英</t>
  </si>
  <si>
    <t>石国宝</t>
  </si>
  <si>
    <t>唐知芳</t>
  </si>
  <si>
    <t>vas</t>
  </si>
  <si>
    <t>高辉奎</t>
  </si>
  <si>
    <t>喻文桂</t>
  </si>
  <si>
    <t>赵文德</t>
  </si>
  <si>
    <t>李存善</t>
  </si>
  <si>
    <t>凡风兰</t>
  </si>
  <si>
    <t>候作香</t>
  </si>
  <si>
    <t>杨玉花</t>
  </si>
  <si>
    <t>马伟东</t>
  </si>
  <si>
    <t>柴菊英</t>
  </si>
  <si>
    <t>李秀萍</t>
  </si>
  <si>
    <t>冯锐天</t>
  </si>
  <si>
    <t>唐立君</t>
  </si>
  <si>
    <t>刘金荣</t>
  </si>
  <si>
    <t>白海兴</t>
  </si>
  <si>
    <t>杨永菊</t>
  </si>
  <si>
    <t>朱秀莲</t>
  </si>
  <si>
    <t>王天令</t>
  </si>
  <si>
    <t>马梅英</t>
  </si>
  <si>
    <t>胡登花</t>
  </si>
  <si>
    <t>刘让三</t>
  </si>
  <si>
    <t>李福存</t>
  </si>
  <si>
    <t>委淑珍</t>
  </si>
  <si>
    <t>冯国兰</t>
  </si>
  <si>
    <t>杨亚萍</t>
  </si>
  <si>
    <t>徐创俊</t>
  </si>
  <si>
    <t>安占龙</t>
  </si>
  <si>
    <t>张西新</t>
  </si>
  <si>
    <t>马存珍</t>
  </si>
  <si>
    <t>杨忠山</t>
  </si>
  <si>
    <t>陈国三</t>
  </si>
  <si>
    <t>周春香</t>
  </si>
  <si>
    <t>李凤兰</t>
  </si>
  <si>
    <t>张菊英</t>
  </si>
  <si>
    <t>丁雪良</t>
  </si>
  <si>
    <t>尹春荣</t>
  </si>
  <si>
    <t>吴兴兰</t>
  </si>
  <si>
    <t>马秀芳</t>
  </si>
  <si>
    <t>崔云佩</t>
  </si>
  <si>
    <t>王爱今</t>
  </si>
  <si>
    <t>祖宝峰</t>
  </si>
  <si>
    <t>方玉存</t>
  </si>
  <si>
    <t>朱安祥</t>
  </si>
  <si>
    <t>陈其中</t>
  </si>
  <si>
    <t>杨德胜</t>
  </si>
  <si>
    <t>窦淑珍</t>
  </si>
  <si>
    <t>陆得忠</t>
  </si>
  <si>
    <t>洪延云</t>
  </si>
  <si>
    <t>赵文江</t>
  </si>
  <si>
    <t>张爱萍</t>
  </si>
  <si>
    <t>严发福</t>
  </si>
  <si>
    <t>雷秀兰</t>
  </si>
  <si>
    <t>高荣</t>
  </si>
  <si>
    <t>丁文莲</t>
  </si>
  <si>
    <t>张淑兰</t>
  </si>
  <si>
    <t>李子会</t>
  </si>
  <si>
    <t>吴彩兰</t>
  </si>
  <si>
    <t>田多绪</t>
  </si>
  <si>
    <t>吕志华</t>
  </si>
  <si>
    <t>石静秋</t>
  </si>
  <si>
    <t>刘兰英</t>
  </si>
  <si>
    <t>杜恒前</t>
  </si>
  <si>
    <t>张慧军</t>
  </si>
  <si>
    <t>刘鸿军</t>
  </si>
  <si>
    <t>任新民</t>
  </si>
  <si>
    <t>其其格</t>
  </si>
  <si>
    <t>张先礼</t>
  </si>
  <si>
    <t>郭付元</t>
  </si>
  <si>
    <t>狄振秀</t>
  </si>
  <si>
    <t>刘进全</t>
  </si>
  <si>
    <t>许兰香</t>
  </si>
  <si>
    <t>陶发明</t>
  </si>
  <si>
    <t>魏菊花</t>
  </si>
  <si>
    <t>赵秀珍</t>
  </si>
  <si>
    <t>尹淑芳</t>
  </si>
  <si>
    <t>赵国芳</t>
  </si>
  <si>
    <t>李文秀</t>
  </si>
  <si>
    <t>聂德卿</t>
  </si>
  <si>
    <t>赵风英</t>
  </si>
  <si>
    <t>孙菊</t>
  </si>
  <si>
    <t>贾兰梅</t>
  </si>
  <si>
    <t>张实廉</t>
  </si>
  <si>
    <t>张玉亭</t>
  </si>
  <si>
    <t>78y</t>
  </si>
  <si>
    <t>王积德</t>
  </si>
  <si>
    <t>蔺晓</t>
  </si>
  <si>
    <t>马正英</t>
  </si>
  <si>
    <t>樊桂芳</t>
  </si>
  <si>
    <t>秦改香</t>
  </si>
  <si>
    <t>乔明录</t>
  </si>
  <si>
    <t>冯翠香</t>
  </si>
  <si>
    <t>赵惠珍</t>
  </si>
  <si>
    <t>黄银香</t>
  </si>
  <si>
    <t>朱存年</t>
  </si>
  <si>
    <t>魏宝克</t>
  </si>
  <si>
    <t>郭继富</t>
  </si>
  <si>
    <t>许生兰</t>
  </si>
  <si>
    <t>郭荣花</t>
  </si>
  <si>
    <t>刘自海</t>
  </si>
  <si>
    <t>田玉梅</t>
  </si>
  <si>
    <t>张凤莲</t>
  </si>
  <si>
    <t>赵发天</t>
  </si>
  <si>
    <t>李瑞芳</t>
  </si>
  <si>
    <t>朱美兰</t>
  </si>
  <si>
    <t>马国禄</t>
  </si>
  <si>
    <t>张明元</t>
  </si>
  <si>
    <t>徐兰香</t>
  </si>
  <si>
    <t>孙佰发</t>
  </si>
  <si>
    <t>赵天升</t>
  </si>
  <si>
    <t>权玉兰</t>
  </si>
  <si>
    <t>81y</t>
  </si>
  <si>
    <t>宋俊修</t>
  </si>
  <si>
    <t>苗后修</t>
  </si>
  <si>
    <t>刘德朋</t>
  </si>
  <si>
    <t>李桂珍</t>
  </si>
  <si>
    <t>赵会天</t>
  </si>
  <si>
    <t>张俊存</t>
  </si>
  <si>
    <t>吕松林</t>
  </si>
  <si>
    <t>杨桂香</t>
  </si>
  <si>
    <t>王淑华</t>
  </si>
  <si>
    <t>邵占元</t>
  </si>
  <si>
    <t>鲁珊成</t>
  </si>
  <si>
    <t>吴多庆</t>
  </si>
  <si>
    <t>顾淑莲</t>
  </si>
  <si>
    <t>许尔昌</t>
  </si>
  <si>
    <t>鲜玉兰</t>
  </si>
  <si>
    <t>巴兴荣</t>
  </si>
  <si>
    <t>张伦廉</t>
  </si>
  <si>
    <t>梁积德</t>
  </si>
  <si>
    <t>韩文录</t>
  </si>
  <si>
    <t>刘瑞芳</t>
  </si>
  <si>
    <t>王天运</t>
  </si>
  <si>
    <t>徐良</t>
  </si>
  <si>
    <t>希日布</t>
  </si>
  <si>
    <t>许勤</t>
  </si>
  <si>
    <t>方如华</t>
  </si>
  <si>
    <t>南永基</t>
  </si>
  <si>
    <t>胡先荣</t>
  </si>
  <si>
    <t>张润芝</t>
  </si>
  <si>
    <t>陈玉</t>
  </si>
  <si>
    <t>赵生敬</t>
  </si>
  <si>
    <t>江桂荣</t>
  </si>
  <si>
    <t>崔天寿</t>
  </si>
  <si>
    <t>刘心广</t>
  </si>
  <si>
    <t>荆长财</t>
  </si>
  <si>
    <t>孙福迪</t>
  </si>
  <si>
    <t>赵菊兰</t>
  </si>
  <si>
    <t>cdi</t>
  </si>
  <si>
    <t>杜盛春</t>
  </si>
  <si>
    <t>赵俊谋</t>
  </si>
  <si>
    <t>张凤霞</t>
  </si>
  <si>
    <t>李素琴</t>
  </si>
  <si>
    <t>李秀英</t>
  </si>
  <si>
    <t>张兆兴</t>
  </si>
  <si>
    <t>88y</t>
  </si>
  <si>
    <t>王洪礼</t>
  </si>
  <si>
    <t>马超远</t>
  </si>
  <si>
    <t>束素娥</t>
  </si>
  <si>
    <t>李兰英</t>
  </si>
  <si>
    <t>90y</t>
  </si>
  <si>
    <t>赵麦栓</t>
  </si>
  <si>
    <t>91y</t>
  </si>
  <si>
    <t>聂雄声</t>
  </si>
  <si>
    <t>韩秀英</t>
  </si>
  <si>
    <t>胡克敏</t>
  </si>
  <si>
    <t>96y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</si>
</sst>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721"/>
  <sheetViews>
    <sheetView tabSelected="1" workbookViewId="0">
      <selection activeCell="S1" sqref="S1"/>
    </sheetView>
  </sheetViews>
  <sheetFormatPr defaultColWidth="9" defaultRowHeight="14.4"/>
  <cols>
    <col min="3" max="3" width="16.8796296296296" customWidth="1"/>
    <col min="13" max="13" width="12.8796296296296" customWidth="1"/>
  </cols>
  <sheetData>
    <row r="1" spans="1:6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>
      <c r="A2" t="s">
        <v>61</v>
      </c>
      <c r="B2" t="s">
        <v>62</v>
      </c>
      <c r="C2">
        <v>281365</v>
      </c>
      <c r="D2" t="s">
        <v>63</v>
      </c>
      <c r="E2" t="s">
        <v>64</v>
      </c>
      <c r="F2" t="s">
        <v>65</v>
      </c>
      <c r="G2" t="s">
        <v>66</v>
      </c>
      <c r="H2" t="s">
        <v>62</v>
      </c>
      <c r="I2" t="s">
        <v>66</v>
      </c>
      <c r="J2" t="s">
        <v>66</v>
      </c>
      <c r="K2" t="s">
        <v>67</v>
      </c>
      <c r="L2">
        <v>202501140044</v>
      </c>
      <c r="M2" s="4">
        <v>45671</v>
      </c>
      <c r="N2" t="s">
        <v>68</v>
      </c>
      <c r="O2">
        <v>24</v>
      </c>
      <c r="P2" t="s">
        <v>69</v>
      </c>
      <c r="Q2" t="s">
        <v>70</v>
      </c>
      <c r="S2" t="s">
        <v>70</v>
      </c>
      <c r="V2" t="s">
        <v>71</v>
      </c>
      <c r="W2" t="s">
        <v>72</v>
      </c>
      <c r="X2">
        <f>4</f>
        <v>4</v>
      </c>
      <c r="Y2" t="s">
        <v>73</v>
      </c>
      <c r="AB2" t="s">
        <v>74</v>
      </c>
      <c r="AC2" t="s">
        <v>75</v>
      </c>
      <c r="AE2" t="s">
        <v>76</v>
      </c>
      <c r="AF2" t="s">
        <v>77</v>
      </c>
      <c r="AG2" t="s">
        <v>78</v>
      </c>
      <c r="AH2" t="s">
        <v>79</v>
      </c>
      <c r="AI2" t="s">
        <v>75</v>
      </c>
      <c r="AJ2" t="s">
        <v>79</v>
      </c>
      <c r="AM2" t="s">
        <v>75</v>
      </c>
      <c r="AQ2">
        <f>1</f>
        <v>1</v>
      </c>
      <c r="AR2">
        <f>4</f>
        <v>4</v>
      </c>
      <c r="AV2" t="s">
        <v>79</v>
      </c>
      <c r="BB2">
        <f>8</f>
        <v>8</v>
      </c>
      <c r="BF2" t="s">
        <v>75</v>
      </c>
      <c r="BG2" t="s">
        <v>75</v>
      </c>
      <c r="BI2" t="s">
        <v>71</v>
      </c>
    </row>
    <row r="3" spans="1:61">
      <c r="A3" t="s">
        <v>61</v>
      </c>
      <c r="B3" t="s">
        <v>62</v>
      </c>
      <c r="C3">
        <v>284872</v>
      </c>
      <c r="D3" t="s">
        <v>80</v>
      </c>
      <c r="E3" t="s">
        <v>64</v>
      </c>
      <c r="F3" t="s">
        <v>81</v>
      </c>
      <c r="G3" t="s">
        <v>82</v>
      </c>
      <c r="H3" t="s">
        <v>62</v>
      </c>
      <c r="I3" t="s">
        <v>82</v>
      </c>
      <c r="J3" t="s">
        <v>82</v>
      </c>
      <c r="K3" t="s">
        <v>67</v>
      </c>
      <c r="L3">
        <v>202502110001</v>
      </c>
      <c r="M3" s="4">
        <v>45698</v>
      </c>
      <c r="N3" t="s">
        <v>68</v>
      </c>
      <c r="O3">
        <v>24</v>
      </c>
      <c r="P3" t="s">
        <v>69</v>
      </c>
      <c r="Q3" t="s">
        <v>70</v>
      </c>
      <c r="V3" t="s">
        <v>71</v>
      </c>
      <c r="W3" t="s">
        <v>71</v>
      </c>
      <c r="X3" t="s">
        <v>71</v>
      </c>
      <c r="Y3" t="s">
        <v>73</v>
      </c>
      <c r="AB3" t="s">
        <v>74</v>
      </c>
      <c r="AC3" t="s">
        <v>75</v>
      </c>
      <c r="AE3" t="s">
        <v>76</v>
      </c>
      <c r="AF3" t="s">
        <v>77</v>
      </c>
      <c r="AG3" t="s">
        <v>83</v>
      </c>
      <c r="AH3" t="s">
        <v>79</v>
      </c>
      <c r="AI3" t="s">
        <v>75</v>
      </c>
      <c r="AJ3" t="s">
        <v>79</v>
      </c>
      <c r="AM3" t="s">
        <v>75</v>
      </c>
      <c r="AQ3" t="s">
        <v>75</v>
      </c>
      <c r="AR3">
        <f>0.25</f>
        <v>0.25</v>
      </c>
      <c r="AV3" t="s">
        <v>79</v>
      </c>
      <c r="BB3" t="s">
        <v>84</v>
      </c>
      <c r="BF3" t="s">
        <v>75</v>
      </c>
      <c r="BG3" t="s">
        <v>75</v>
      </c>
      <c r="BI3" t="s">
        <v>71</v>
      </c>
    </row>
    <row r="4" spans="1:61">
      <c r="A4" t="s">
        <v>61</v>
      </c>
      <c r="B4" t="s">
        <v>62</v>
      </c>
      <c r="C4">
        <v>278886</v>
      </c>
      <c r="D4" t="s">
        <v>85</v>
      </c>
      <c r="E4" t="s">
        <v>64</v>
      </c>
      <c r="F4" t="s">
        <v>86</v>
      </c>
      <c r="G4" t="s">
        <v>87</v>
      </c>
      <c r="H4" t="s">
        <v>62</v>
      </c>
      <c r="I4" t="s">
        <v>87</v>
      </c>
      <c r="J4" t="s">
        <v>87</v>
      </c>
      <c r="K4" t="s">
        <v>67</v>
      </c>
      <c r="L4">
        <v>202501070027</v>
      </c>
      <c r="M4" s="4">
        <v>45664</v>
      </c>
      <c r="N4" t="s">
        <v>88</v>
      </c>
      <c r="O4">
        <v>13</v>
      </c>
      <c r="P4" t="s">
        <v>89</v>
      </c>
      <c r="Q4" t="s">
        <v>70</v>
      </c>
      <c r="V4" t="s">
        <v>71</v>
      </c>
      <c r="X4">
        <f>4</f>
        <v>4</v>
      </c>
      <c r="Y4" t="s">
        <v>73</v>
      </c>
      <c r="AE4" t="s">
        <v>90</v>
      </c>
      <c r="AF4">
        <f>0.5</f>
        <v>0.5</v>
      </c>
      <c r="AM4" t="s">
        <v>78</v>
      </c>
      <c r="AR4" t="s">
        <v>78</v>
      </c>
      <c r="BG4" t="s">
        <v>75</v>
      </c>
      <c r="BI4" t="s">
        <v>71</v>
      </c>
    </row>
    <row r="5" spans="1:61">
      <c r="A5" t="s">
        <v>61</v>
      </c>
      <c r="B5" t="s">
        <v>62</v>
      </c>
      <c r="D5" t="s">
        <v>91</v>
      </c>
      <c r="E5" t="s">
        <v>64</v>
      </c>
      <c r="F5" t="s">
        <v>92</v>
      </c>
      <c r="G5" t="s">
        <v>93</v>
      </c>
      <c r="H5" t="s">
        <v>62</v>
      </c>
      <c r="I5" t="s">
        <v>93</v>
      </c>
      <c r="J5" t="s">
        <v>93</v>
      </c>
      <c r="K5" t="s">
        <v>67</v>
      </c>
      <c r="L5">
        <v>202507010023</v>
      </c>
      <c r="M5" s="4">
        <v>45839</v>
      </c>
      <c r="N5" t="s">
        <v>94</v>
      </c>
      <c r="O5">
        <v>91</v>
      </c>
      <c r="P5" t="s">
        <v>69</v>
      </c>
      <c r="Q5" t="s">
        <v>70</v>
      </c>
      <c r="S5" t="s">
        <v>70</v>
      </c>
      <c r="V5" t="s">
        <v>71</v>
      </c>
      <c r="W5" t="s">
        <v>71</v>
      </c>
      <c r="X5" t="s">
        <v>72</v>
      </c>
      <c r="Y5" t="s">
        <v>73</v>
      </c>
      <c r="AB5">
        <f>0.5</f>
        <v>0.5</v>
      </c>
      <c r="AC5" t="s">
        <v>75</v>
      </c>
      <c r="AF5" t="s">
        <v>77</v>
      </c>
      <c r="AI5" t="s">
        <v>95</v>
      </c>
      <c r="AM5" t="s">
        <v>78</v>
      </c>
      <c r="AN5" t="s">
        <v>96</v>
      </c>
      <c r="AQ5" t="s">
        <v>75</v>
      </c>
      <c r="AR5">
        <f>1</f>
        <v>1</v>
      </c>
      <c r="BB5">
        <f>8</f>
        <v>8</v>
      </c>
      <c r="BF5" t="s">
        <v>95</v>
      </c>
      <c r="BG5" t="s">
        <v>75</v>
      </c>
      <c r="BI5" t="s">
        <v>71</v>
      </c>
    </row>
    <row r="6" spans="1:61">
      <c r="A6" t="s">
        <v>61</v>
      </c>
      <c r="B6" t="s">
        <v>62</v>
      </c>
      <c r="C6">
        <v>280744</v>
      </c>
      <c r="D6" t="s">
        <v>97</v>
      </c>
      <c r="E6" t="s">
        <v>98</v>
      </c>
      <c r="F6" t="s">
        <v>99</v>
      </c>
      <c r="G6" t="s">
        <v>100</v>
      </c>
      <c r="H6" t="s">
        <v>62</v>
      </c>
      <c r="I6" t="s">
        <v>100</v>
      </c>
      <c r="J6" t="s">
        <v>100</v>
      </c>
      <c r="K6" t="s">
        <v>67</v>
      </c>
      <c r="L6">
        <v>202501090043</v>
      </c>
      <c r="M6" s="4">
        <v>45666</v>
      </c>
      <c r="N6" t="s">
        <v>101</v>
      </c>
      <c r="O6">
        <v>21</v>
      </c>
      <c r="P6" t="s">
        <v>102</v>
      </c>
      <c r="Q6" t="s">
        <v>70</v>
      </c>
      <c r="V6" t="s">
        <v>71</v>
      </c>
      <c r="W6" t="s">
        <v>72</v>
      </c>
      <c r="X6" t="s">
        <v>71</v>
      </c>
      <c r="Y6" t="s">
        <v>73</v>
      </c>
      <c r="AB6" t="s">
        <v>74</v>
      </c>
      <c r="AC6" t="s">
        <v>75</v>
      </c>
      <c r="AE6" t="s">
        <v>76</v>
      </c>
      <c r="AF6" t="s">
        <v>77</v>
      </c>
      <c r="AG6" t="s">
        <v>78</v>
      </c>
      <c r="AH6" t="s">
        <v>79</v>
      </c>
      <c r="AI6" t="s">
        <v>75</v>
      </c>
      <c r="AJ6" t="s">
        <v>79</v>
      </c>
      <c r="AM6" t="s">
        <v>75</v>
      </c>
      <c r="AQ6">
        <f>4</f>
        <v>4</v>
      </c>
      <c r="AR6">
        <f>0.5</f>
        <v>0.5</v>
      </c>
      <c r="AV6" t="s">
        <v>79</v>
      </c>
      <c r="BB6" t="s">
        <v>84</v>
      </c>
      <c r="BF6" t="s">
        <v>75</v>
      </c>
      <c r="BG6" t="s">
        <v>75</v>
      </c>
      <c r="BI6" t="s">
        <v>71</v>
      </c>
    </row>
    <row r="7" spans="1:61">
      <c r="A7" t="s">
        <v>61</v>
      </c>
      <c r="B7" t="s">
        <v>62</v>
      </c>
      <c r="C7">
        <v>301170</v>
      </c>
      <c r="D7" t="s">
        <v>103</v>
      </c>
      <c r="E7" t="s">
        <v>98</v>
      </c>
      <c r="F7" t="s">
        <v>99</v>
      </c>
      <c r="G7" t="s">
        <v>100</v>
      </c>
      <c r="H7" t="s">
        <v>62</v>
      </c>
      <c r="I7" t="s">
        <v>100</v>
      </c>
      <c r="J7" t="s">
        <v>100</v>
      </c>
      <c r="K7" t="s">
        <v>67</v>
      </c>
      <c r="L7">
        <v>202506060040</v>
      </c>
      <c r="M7" s="4">
        <v>45814</v>
      </c>
      <c r="N7" t="s">
        <v>104</v>
      </c>
      <c r="O7">
        <v>23</v>
      </c>
      <c r="P7" t="s">
        <v>69</v>
      </c>
      <c r="Q7" t="s">
        <v>70</v>
      </c>
      <c r="V7" t="s">
        <v>71</v>
      </c>
      <c r="W7" t="s">
        <v>71</v>
      </c>
      <c r="X7" t="s">
        <v>71</v>
      </c>
      <c r="Y7" t="s">
        <v>73</v>
      </c>
      <c r="AB7" t="s">
        <v>74</v>
      </c>
      <c r="AC7" t="s">
        <v>75</v>
      </c>
      <c r="AE7" t="s">
        <v>76</v>
      </c>
      <c r="AF7" t="s">
        <v>77</v>
      </c>
      <c r="AG7" t="s">
        <v>78</v>
      </c>
      <c r="AH7" t="s">
        <v>79</v>
      </c>
      <c r="AI7" t="s">
        <v>75</v>
      </c>
      <c r="AJ7" t="s">
        <v>79</v>
      </c>
      <c r="AM7" t="s">
        <v>75</v>
      </c>
      <c r="AQ7" t="s">
        <v>75</v>
      </c>
      <c r="AR7">
        <f>0.25</f>
        <v>0.25</v>
      </c>
      <c r="AV7" t="s">
        <v>79</v>
      </c>
      <c r="BB7" t="s">
        <v>84</v>
      </c>
      <c r="BF7" t="s">
        <v>75</v>
      </c>
      <c r="BG7" t="s">
        <v>75</v>
      </c>
      <c r="BI7" t="s">
        <v>71</v>
      </c>
    </row>
    <row r="8" spans="1:61">
      <c r="A8" t="s">
        <v>61</v>
      </c>
      <c r="B8" t="s">
        <v>62</v>
      </c>
      <c r="C8">
        <v>280397</v>
      </c>
      <c r="D8" t="s">
        <v>105</v>
      </c>
      <c r="E8" t="s">
        <v>98</v>
      </c>
      <c r="F8" t="s">
        <v>106</v>
      </c>
      <c r="G8" t="s">
        <v>100</v>
      </c>
      <c r="H8" t="s">
        <v>62</v>
      </c>
      <c r="I8" t="s">
        <v>100</v>
      </c>
      <c r="J8" t="s">
        <v>100</v>
      </c>
      <c r="K8" t="s">
        <v>67</v>
      </c>
      <c r="L8">
        <v>202501270009</v>
      </c>
      <c r="M8" s="4">
        <v>45684</v>
      </c>
      <c r="N8" t="s">
        <v>101</v>
      </c>
      <c r="O8">
        <v>21</v>
      </c>
      <c r="P8" t="s">
        <v>69</v>
      </c>
      <c r="Q8" t="s">
        <v>70</v>
      </c>
      <c r="S8" t="s">
        <v>70</v>
      </c>
      <c r="V8" t="s">
        <v>71</v>
      </c>
      <c r="W8" t="s">
        <v>72</v>
      </c>
      <c r="X8" t="s">
        <v>72</v>
      </c>
      <c r="Y8" t="s">
        <v>73</v>
      </c>
      <c r="AB8">
        <f>1</f>
        <v>1</v>
      </c>
      <c r="AC8">
        <f>4</f>
        <v>4</v>
      </c>
      <c r="AE8" t="s">
        <v>90</v>
      </c>
      <c r="AF8" t="s">
        <v>77</v>
      </c>
      <c r="AG8" t="s">
        <v>78</v>
      </c>
      <c r="AH8" t="s">
        <v>79</v>
      </c>
      <c r="AI8" t="s">
        <v>95</v>
      </c>
      <c r="AJ8" t="s">
        <v>79</v>
      </c>
      <c r="AM8" t="s">
        <v>75</v>
      </c>
      <c r="AQ8">
        <f>4</f>
        <v>4</v>
      </c>
      <c r="AR8">
        <f>4</f>
        <v>4</v>
      </c>
      <c r="AV8" t="s">
        <v>79</v>
      </c>
      <c r="BB8" t="s">
        <v>107</v>
      </c>
      <c r="BF8" t="s">
        <v>95</v>
      </c>
      <c r="BG8" t="s">
        <v>75</v>
      </c>
      <c r="BI8" t="s">
        <v>71</v>
      </c>
    </row>
    <row r="9" spans="1:61">
      <c r="A9" t="s">
        <v>61</v>
      </c>
      <c r="B9" t="s">
        <v>62</v>
      </c>
      <c r="C9">
        <v>278598</v>
      </c>
      <c r="D9" t="s">
        <v>108</v>
      </c>
      <c r="E9" t="s">
        <v>64</v>
      </c>
      <c r="F9" t="s">
        <v>109</v>
      </c>
      <c r="G9" t="s">
        <v>110</v>
      </c>
      <c r="H9" t="s">
        <v>62</v>
      </c>
      <c r="I9" t="s">
        <v>110</v>
      </c>
      <c r="J9" t="s">
        <v>110</v>
      </c>
      <c r="K9" t="s">
        <v>67</v>
      </c>
      <c r="L9">
        <v>202501010038</v>
      </c>
      <c r="M9" s="4">
        <v>45658</v>
      </c>
      <c r="N9" t="s">
        <v>111</v>
      </c>
      <c r="O9">
        <v>65</v>
      </c>
      <c r="P9" t="s">
        <v>69</v>
      </c>
      <c r="Q9" t="s">
        <v>70</v>
      </c>
      <c r="V9" t="s">
        <v>71</v>
      </c>
      <c r="W9" t="s">
        <v>72</v>
      </c>
      <c r="X9">
        <f>4</f>
        <v>4</v>
      </c>
      <c r="Y9" t="s">
        <v>73</v>
      </c>
      <c r="AB9" t="s">
        <v>74</v>
      </c>
      <c r="AC9" t="s">
        <v>75</v>
      </c>
      <c r="AE9" t="s">
        <v>76</v>
      </c>
      <c r="AF9" t="s">
        <v>77</v>
      </c>
      <c r="AG9" t="s">
        <v>83</v>
      </c>
      <c r="AH9">
        <f>2</f>
        <v>2</v>
      </c>
      <c r="AI9" t="s">
        <v>75</v>
      </c>
      <c r="AJ9" t="s">
        <v>75</v>
      </c>
      <c r="AM9" t="s">
        <v>75</v>
      </c>
      <c r="AQ9">
        <f>1</f>
        <v>1</v>
      </c>
      <c r="AR9">
        <f>0.5</f>
        <v>0.5</v>
      </c>
      <c r="AV9">
        <f>2</f>
        <v>2</v>
      </c>
      <c r="BB9" t="s">
        <v>84</v>
      </c>
      <c r="BF9" t="s">
        <v>75</v>
      </c>
      <c r="BG9" t="s">
        <v>75</v>
      </c>
      <c r="BI9" t="s">
        <v>71</v>
      </c>
    </row>
    <row r="10" spans="1:61">
      <c r="A10" t="s">
        <v>61</v>
      </c>
      <c r="B10" t="s">
        <v>62</v>
      </c>
      <c r="C10">
        <v>283504</v>
      </c>
      <c r="D10" t="s">
        <v>112</v>
      </c>
      <c r="E10" t="s">
        <v>64</v>
      </c>
      <c r="F10" t="s">
        <v>113</v>
      </c>
      <c r="G10" t="s">
        <v>100</v>
      </c>
      <c r="H10" t="s">
        <v>62</v>
      </c>
      <c r="I10" t="s">
        <v>100</v>
      </c>
      <c r="J10" t="s">
        <v>100</v>
      </c>
      <c r="K10" t="s">
        <v>67</v>
      </c>
      <c r="L10">
        <v>202503050024</v>
      </c>
      <c r="M10" s="4">
        <v>45721</v>
      </c>
      <c r="N10" t="s">
        <v>101</v>
      </c>
      <c r="O10">
        <v>21</v>
      </c>
      <c r="P10" t="s">
        <v>69</v>
      </c>
      <c r="Q10" t="s">
        <v>70</v>
      </c>
      <c r="V10" t="s">
        <v>71</v>
      </c>
      <c r="W10" t="s">
        <v>71</v>
      </c>
      <c r="X10" t="s">
        <v>71</v>
      </c>
      <c r="Y10" t="s">
        <v>73</v>
      </c>
      <c r="AB10" t="s">
        <v>74</v>
      </c>
      <c r="AC10" t="s">
        <v>75</v>
      </c>
      <c r="AE10" t="s">
        <v>76</v>
      </c>
      <c r="AF10" t="s">
        <v>77</v>
      </c>
      <c r="AG10" t="s">
        <v>83</v>
      </c>
      <c r="AH10" t="s">
        <v>75</v>
      </c>
      <c r="AI10" t="s">
        <v>75</v>
      </c>
      <c r="AJ10" t="s">
        <v>75</v>
      </c>
      <c r="AM10" t="s">
        <v>75</v>
      </c>
      <c r="AQ10" t="s">
        <v>75</v>
      </c>
      <c r="AR10">
        <f>0.25</f>
        <v>0.25</v>
      </c>
      <c r="AV10">
        <f>2</f>
        <v>2</v>
      </c>
      <c r="BB10" t="s">
        <v>84</v>
      </c>
      <c r="BF10" t="s">
        <v>75</v>
      </c>
      <c r="BG10" t="s">
        <v>75</v>
      </c>
      <c r="BI10" t="s">
        <v>71</v>
      </c>
    </row>
    <row r="11" spans="1:61">
      <c r="A11" t="s">
        <v>61</v>
      </c>
      <c r="B11" t="s">
        <v>62</v>
      </c>
      <c r="C11">
        <v>289305</v>
      </c>
      <c r="D11" t="s">
        <v>114</v>
      </c>
      <c r="E11" t="s">
        <v>98</v>
      </c>
      <c r="F11" t="s">
        <v>115</v>
      </c>
      <c r="G11" t="s">
        <v>100</v>
      </c>
      <c r="H11" t="s">
        <v>62</v>
      </c>
      <c r="I11" t="s">
        <v>100</v>
      </c>
      <c r="J11" t="s">
        <v>100</v>
      </c>
      <c r="K11" t="s">
        <v>67</v>
      </c>
      <c r="L11">
        <v>202503100034</v>
      </c>
      <c r="M11" s="4">
        <v>45726</v>
      </c>
      <c r="N11" t="s">
        <v>101</v>
      </c>
      <c r="O11">
        <v>21</v>
      </c>
      <c r="P11" t="s">
        <v>69</v>
      </c>
      <c r="Q11" t="s">
        <v>70</v>
      </c>
      <c r="V11" t="s">
        <v>71</v>
      </c>
      <c r="W11" t="s">
        <v>71</v>
      </c>
      <c r="X11" t="s">
        <v>71</v>
      </c>
      <c r="Y11" t="s">
        <v>73</v>
      </c>
      <c r="AB11" t="s">
        <v>74</v>
      </c>
      <c r="AC11" t="s">
        <v>75</v>
      </c>
      <c r="AE11" t="s">
        <v>76</v>
      </c>
      <c r="AF11" t="s">
        <v>77</v>
      </c>
      <c r="AG11" t="s">
        <v>83</v>
      </c>
      <c r="AH11" t="s">
        <v>75</v>
      </c>
      <c r="AI11" t="s">
        <v>75</v>
      </c>
      <c r="AJ11" t="s">
        <v>75</v>
      </c>
      <c r="AM11" t="s">
        <v>75</v>
      </c>
      <c r="AQ11" t="s">
        <v>75</v>
      </c>
      <c r="AR11">
        <f>0.25</f>
        <v>0.25</v>
      </c>
      <c r="AV11">
        <f>2</f>
        <v>2</v>
      </c>
      <c r="BB11" t="s">
        <v>84</v>
      </c>
      <c r="BF11" t="s">
        <v>75</v>
      </c>
      <c r="BG11" t="s">
        <v>75</v>
      </c>
      <c r="BI11" t="s">
        <v>71</v>
      </c>
    </row>
    <row r="12" spans="1:61">
      <c r="A12" t="s">
        <v>61</v>
      </c>
      <c r="B12" t="s">
        <v>62</v>
      </c>
      <c r="C12">
        <v>316479</v>
      </c>
      <c r="D12" t="s">
        <v>116</v>
      </c>
      <c r="E12" t="s">
        <v>64</v>
      </c>
      <c r="F12" t="s">
        <v>115</v>
      </c>
      <c r="G12" t="s">
        <v>110</v>
      </c>
      <c r="H12" t="s">
        <v>62</v>
      </c>
      <c r="I12" t="s">
        <v>110</v>
      </c>
      <c r="J12" t="s">
        <v>110</v>
      </c>
      <c r="K12" t="s">
        <v>67</v>
      </c>
      <c r="L12">
        <v>202510090030</v>
      </c>
      <c r="M12" s="4">
        <v>45941</v>
      </c>
      <c r="N12" t="s">
        <v>117</v>
      </c>
      <c r="O12">
        <v>12</v>
      </c>
      <c r="P12" t="s">
        <v>69</v>
      </c>
      <c r="Q12" t="s">
        <v>70</v>
      </c>
      <c r="S12" t="s">
        <v>70</v>
      </c>
      <c r="V12" t="s">
        <v>71</v>
      </c>
      <c r="W12" t="s">
        <v>71</v>
      </c>
      <c r="X12" t="s">
        <v>72</v>
      </c>
      <c r="Y12" t="s">
        <v>73</v>
      </c>
      <c r="AB12">
        <f>0.5</f>
        <v>0.5</v>
      </c>
      <c r="AC12" t="s">
        <v>75</v>
      </c>
      <c r="AF12" t="s">
        <v>77</v>
      </c>
      <c r="AI12" t="s">
        <v>95</v>
      </c>
      <c r="AM12" t="s">
        <v>78</v>
      </c>
      <c r="AN12" t="s">
        <v>96</v>
      </c>
      <c r="AQ12" t="s">
        <v>75</v>
      </c>
      <c r="AR12">
        <f>1</f>
        <v>1</v>
      </c>
      <c r="BB12">
        <f>8</f>
        <v>8</v>
      </c>
      <c r="BF12" t="s">
        <v>95</v>
      </c>
      <c r="BG12" t="s">
        <v>75</v>
      </c>
      <c r="BI12" t="s">
        <v>71</v>
      </c>
    </row>
    <row r="13" spans="1:61">
      <c r="A13" t="s">
        <v>61</v>
      </c>
      <c r="B13" t="s">
        <v>62</v>
      </c>
      <c r="C13">
        <v>296620</v>
      </c>
      <c r="D13" t="s">
        <v>118</v>
      </c>
      <c r="E13" t="s">
        <v>64</v>
      </c>
      <c r="F13" t="s">
        <v>119</v>
      </c>
      <c r="G13" t="s">
        <v>120</v>
      </c>
      <c r="H13" t="s">
        <v>62</v>
      </c>
      <c r="I13" t="s">
        <v>120</v>
      </c>
      <c r="J13" t="s">
        <v>120</v>
      </c>
      <c r="K13" t="s">
        <v>67</v>
      </c>
      <c r="L13">
        <v>202505020007</v>
      </c>
      <c r="M13" s="4">
        <v>45779</v>
      </c>
      <c r="N13" t="s">
        <v>121</v>
      </c>
      <c r="O13">
        <v>3</v>
      </c>
      <c r="P13" t="s">
        <v>69</v>
      </c>
      <c r="Q13" t="s">
        <v>70</v>
      </c>
      <c r="V13" t="s">
        <v>71</v>
      </c>
      <c r="W13" t="s">
        <v>71</v>
      </c>
      <c r="X13" t="s">
        <v>71</v>
      </c>
      <c r="Y13" t="s">
        <v>73</v>
      </c>
      <c r="AB13" t="s">
        <v>74</v>
      </c>
      <c r="AC13" t="s">
        <v>75</v>
      </c>
      <c r="AE13" t="s">
        <v>76</v>
      </c>
      <c r="AF13" t="s">
        <v>77</v>
      </c>
      <c r="AG13" t="s">
        <v>83</v>
      </c>
      <c r="AH13" t="s">
        <v>75</v>
      </c>
      <c r="AI13">
        <f>1</f>
        <v>1</v>
      </c>
      <c r="AJ13" t="s">
        <v>75</v>
      </c>
      <c r="AM13" t="s">
        <v>75</v>
      </c>
      <c r="AQ13" t="s">
        <v>75</v>
      </c>
      <c r="AR13">
        <f>0.25</f>
        <v>0.25</v>
      </c>
      <c r="AV13">
        <f>2</f>
        <v>2</v>
      </c>
      <c r="BB13" t="s">
        <v>84</v>
      </c>
      <c r="BF13" t="s">
        <v>75</v>
      </c>
      <c r="BG13" t="s">
        <v>75</v>
      </c>
      <c r="BI13" t="s">
        <v>71</v>
      </c>
    </row>
    <row r="14" spans="1:61">
      <c r="A14" t="s">
        <v>61</v>
      </c>
      <c r="B14" t="s">
        <v>62</v>
      </c>
      <c r="D14" t="s">
        <v>122</v>
      </c>
      <c r="E14" t="s">
        <v>98</v>
      </c>
      <c r="F14" t="s">
        <v>123</v>
      </c>
      <c r="G14" t="s">
        <v>93</v>
      </c>
      <c r="H14" t="s">
        <v>62</v>
      </c>
      <c r="I14" t="s">
        <v>93</v>
      </c>
      <c r="J14" t="s">
        <v>93</v>
      </c>
      <c r="K14" t="s">
        <v>67</v>
      </c>
      <c r="L14">
        <v>202506160024</v>
      </c>
      <c r="M14" s="4">
        <v>45824</v>
      </c>
      <c r="N14" t="s">
        <v>101</v>
      </c>
      <c r="O14">
        <v>21</v>
      </c>
      <c r="P14" t="s">
        <v>69</v>
      </c>
      <c r="Q14" t="s">
        <v>70</v>
      </c>
      <c r="S14" t="s">
        <v>70</v>
      </c>
      <c r="V14" t="s">
        <v>71</v>
      </c>
      <c r="W14" t="s">
        <v>71</v>
      </c>
      <c r="X14" t="s">
        <v>71</v>
      </c>
      <c r="Y14" t="s">
        <v>73</v>
      </c>
      <c r="AB14" t="s">
        <v>74</v>
      </c>
      <c r="AC14" t="s">
        <v>75</v>
      </c>
      <c r="AE14" t="s">
        <v>76</v>
      </c>
      <c r="AF14" t="s">
        <v>77</v>
      </c>
      <c r="AG14" t="s">
        <v>78</v>
      </c>
      <c r="AH14" t="s">
        <v>79</v>
      </c>
      <c r="AI14" t="s">
        <v>75</v>
      </c>
      <c r="AJ14" t="s">
        <v>79</v>
      </c>
      <c r="AM14">
        <f>2</f>
        <v>2</v>
      </c>
      <c r="AQ14" t="s">
        <v>75</v>
      </c>
      <c r="AR14" t="s">
        <v>78</v>
      </c>
      <c r="AV14" t="s">
        <v>79</v>
      </c>
      <c r="BB14" t="s">
        <v>107</v>
      </c>
      <c r="BF14" t="s">
        <v>75</v>
      </c>
      <c r="BG14" t="s">
        <v>75</v>
      </c>
      <c r="BI14" t="s">
        <v>71</v>
      </c>
    </row>
    <row r="15" spans="1:61">
      <c r="A15" t="s">
        <v>61</v>
      </c>
      <c r="B15" t="s">
        <v>62</v>
      </c>
      <c r="C15">
        <v>283801</v>
      </c>
      <c r="D15" t="s">
        <v>124</v>
      </c>
      <c r="E15" t="s">
        <v>64</v>
      </c>
      <c r="F15" t="s">
        <v>125</v>
      </c>
      <c r="G15" t="s">
        <v>120</v>
      </c>
      <c r="H15" t="s">
        <v>62</v>
      </c>
      <c r="I15" t="s">
        <v>120</v>
      </c>
      <c r="J15" t="s">
        <v>120</v>
      </c>
      <c r="K15" t="s">
        <v>67</v>
      </c>
      <c r="L15">
        <v>202502040023</v>
      </c>
      <c r="M15" s="4">
        <v>45692</v>
      </c>
      <c r="N15" t="s">
        <v>111</v>
      </c>
      <c r="O15">
        <v>65</v>
      </c>
      <c r="P15" t="s">
        <v>69</v>
      </c>
      <c r="Q15" t="s">
        <v>70</v>
      </c>
      <c r="S15" t="s">
        <v>70</v>
      </c>
      <c r="V15" t="s">
        <v>71</v>
      </c>
      <c r="W15" t="s">
        <v>71</v>
      </c>
      <c r="X15" t="s">
        <v>71</v>
      </c>
      <c r="Y15" t="s">
        <v>73</v>
      </c>
      <c r="AB15" t="s">
        <v>74</v>
      </c>
      <c r="AC15" t="s">
        <v>75</v>
      </c>
      <c r="AE15" t="s">
        <v>76</v>
      </c>
      <c r="AF15" t="s">
        <v>77</v>
      </c>
      <c r="AG15" t="s">
        <v>83</v>
      </c>
      <c r="AH15" t="s">
        <v>75</v>
      </c>
      <c r="AI15">
        <f>1</f>
        <v>1</v>
      </c>
      <c r="AJ15" t="s">
        <v>75</v>
      </c>
      <c r="AM15" t="s">
        <v>75</v>
      </c>
      <c r="AQ15" t="s">
        <v>75</v>
      </c>
      <c r="AR15" t="s">
        <v>78</v>
      </c>
      <c r="AV15">
        <f>2</f>
        <v>2</v>
      </c>
      <c r="BB15">
        <f>8</f>
        <v>8</v>
      </c>
      <c r="BF15" t="s">
        <v>75</v>
      </c>
      <c r="BG15" t="s">
        <v>75</v>
      </c>
      <c r="BI15" t="s">
        <v>71</v>
      </c>
    </row>
    <row r="16" spans="1:61">
      <c r="A16" t="s">
        <v>61</v>
      </c>
      <c r="B16" t="s">
        <v>62</v>
      </c>
      <c r="C16">
        <v>285679</v>
      </c>
      <c r="D16" t="s">
        <v>126</v>
      </c>
      <c r="E16" t="s">
        <v>64</v>
      </c>
      <c r="F16" t="s">
        <v>125</v>
      </c>
      <c r="G16" t="s">
        <v>120</v>
      </c>
      <c r="H16" t="s">
        <v>62</v>
      </c>
      <c r="I16" t="s">
        <v>120</v>
      </c>
      <c r="J16" t="s">
        <v>120</v>
      </c>
      <c r="K16" t="s">
        <v>67</v>
      </c>
      <c r="L16">
        <v>202502140055</v>
      </c>
      <c r="M16" s="4">
        <v>45702</v>
      </c>
      <c r="N16" t="s">
        <v>121</v>
      </c>
      <c r="O16">
        <v>3</v>
      </c>
      <c r="P16" t="s">
        <v>69</v>
      </c>
      <c r="Q16" t="s">
        <v>70</v>
      </c>
      <c r="V16" t="s">
        <v>71</v>
      </c>
      <c r="W16" t="s">
        <v>71</v>
      </c>
      <c r="X16" t="s">
        <v>71</v>
      </c>
      <c r="Y16" t="s">
        <v>73</v>
      </c>
      <c r="AB16" t="s">
        <v>74</v>
      </c>
      <c r="AC16" t="s">
        <v>75</v>
      </c>
      <c r="AE16" t="s">
        <v>76</v>
      </c>
      <c r="AF16" t="s">
        <v>77</v>
      </c>
      <c r="AG16" t="s">
        <v>83</v>
      </c>
      <c r="AH16" t="s">
        <v>75</v>
      </c>
      <c r="AI16" t="s">
        <v>75</v>
      </c>
      <c r="AJ16" t="s">
        <v>75</v>
      </c>
      <c r="AM16" t="s">
        <v>75</v>
      </c>
      <c r="AQ16" t="s">
        <v>75</v>
      </c>
      <c r="AR16">
        <f>0.12</f>
        <v>0.12</v>
      </c>
      <c r="AV16" t="s">
        <v>71</v>
      </c>
      <c r="BB16" t="s">
        <v>84</v>
      </c>
      <c r="BF16" t="s">
        <v>75</v>
      </c>
      <c r="BG16" t="s">
        <v>75</v>
      </c>
      <c r="BI16" t="s">
        <v>71</v>
      </c>
    </row>
    <row r="17" spans="1:61">
      <c r="A17" t="s">
        <v>61</v>
      </c>
      <c r="B17" t="s">
        <v>62</v>
      </c>
      <c r="C17">
        <v>287377</v>
      </c>
      <c r="D17" t="s">
        <v>127</v>
      </c>
      <c r="E17" t="s">
        <v>64</v>
      </c>
      <c r="F17" t="s">
        <v>128</v>
      </c>
      <c r="G17" t="s">
        <v>82</v>
      </c>
      <c r="H17" t="s">
        <v>62</v>
      </c>
      <c r="I17" t="s">
        <v>82</v>
      </c>
      <c r="J17" t="s">
        <v>82</v>
      </c>
      <c r="K17" t="s">
        <v>67</v>
      </c>
      <c r="L17">
        <v>202502270054</v>
      </c>
      <c r="M17" s="4">
        <v>45715</v>
      </c>
      <c r="N17" t="s">
        <v>101</v>
      </c>
      <c r="O17">
        <v>21</v>
      </c>
      <c r="P17" t="s">
        <v>69</v>
      </c>
      <c r="Q17" t="s">
        <v>70</v>
      </c>
      <c r="V17" t="s">
        <v>71</v>
      </c>
      <c r="W17" t="s">
        <v>71</v>
      </c>
      <c r="X17" t="s">
        <v>72</v>
      </c>
      <c r="Y17" t="s">
        <v>73</v>
      </c>
      <c r="AB17" t="s">
        <v>74</v>
      </c>
      <c r="AC17" t="s">
        <v>75</v>
      </c>
      <c r="AE17" t="s">
        <v>76</v>
      </c>
      <c r="AF17" t="s">
        <v>77</v>
      </c>
      <c r="AG17" t="s">
        <v>78</v>
      </c>
      <c r="AH17" t="s">
        <v>79</v>
      </c>
      <c r="AI17" t="s">
        <v>75</v>
      </c>
      <c r="AJ17" t="s">
        <v>79</v>
      </c>
      <c r="AM17" t="s">
        <v>78</v>
      </c>
      <c r="AQ17" t="s">
        <v>75</v>
      </c>
      <c r="AR17">
        <f>0.25</f>
        <v>0.25</v>
      </c>
      <c r="AV17" t="s">
        <v>79</v>
      </c>
      <c r="BB17" t="s">
        <v>84</v>
      </c>
      <c r="BF17" t="s">
        <v>75</v>
      </c>
      <c r="BG17" t="s">
        <v>75</v>
      </c>
      <c r="BI17" t="s">
        <v>71</v>
      </c>
    </row>
    <row r="18" spans="1:61">
      <c r="A18" t="s">
        <v>61</v>
      </c>
      <c r="B18" t="s">
        <v>62</v>
      </c>
      <c r="C18">
        <v>287551</v>
      </c>
      <c r="D18" t="s">
        <v>129</v>
      </c>
      <c r="E18" t="s">
        <v>64</v>
      </c>
      <c r="F18" t="s">
        <v>128</v>
      </c>
      <c r="G18" t="s">
        <v>120</v>
      </c>
      <c r="H18" t="s">
        <v>62</v>
      </c>
      <c r="I18" t="s">
        <v>120</v>
      </c>
      <c r="J18" t="s">
        <v>120</v>
      </c>
      <c r="K18" t="s">
        <v>67</v>
      </c>
      <c r="L18">
        <v>202502270049</v>
      </c>
      <c r="M18" s="4">
        <v>45715</v>
      </c>
      <c r="N18" t="s">
        <v>130</v>
      </c>
      <c r="O18">
        <v>63</v>
      </c>
      <c r="P18" t="s">
        <v>69</v>
      </c>
      <c r="Q18" t="s">
        <v>70</v>
      </c>
      <c r="V18" t="s">
        <v>71</v>
      </c>
      <c r="W18" t="s">
        <v>71</v>
      </c>
      <c r="X18" t="s">
        <v>71</v>
      </c>
      <c r="Y18" t="s">
        <v>73</v>
      </c>
      <c r="AB18" t="s">
        <v>74</v>
      </c>
      <c r="AC18" t="s">
        <v>75</v>
      </c>
      <c r="AE18" t="s">
        <v>76</v>
      </c>
      <c r="AF18" t="s">
        <v>77</v>
      </c>
      <c r="AG18" t="s">
        <v>83</v>
      </c>
      <c r="AH18" t="s">
        <v>75</v>
      </c>
      <c r="AI18" t="s">
        <v>75</v>
      </c>
      <c r="AJ18" t="s">
        <v>75</v>
      </c>
      <c r="AM18" t="s">
        <v>75</v>
      </c>
      <c r="AQ18" t="s">
        <v>75</v>
      </c>
      <c r="AR18">
        <f>0.25</f>
        <v>0.25</v>
      </c>
      <c r="AV18">
        <f>2</f>
        <v>2</v>
      </c>
      <c r="BB18" t="s">
        <v>84</v>
      </c>
      <c r="BF18" t="s">
        <v>75</v>
      </c>
      <c r="BG18" t="s">
        <v>75</v>
      </c>
      <c r="BI18" t="s">
        <v>71</v>
      </c>
    </row>
    <row r="19" spans="1:61">
      <c r="A19" t="s">
        <v>61</v>
      </c>
      <c r="B19" t="s">
        <v>62</v>
      </c>
      <c r="C19">
        <v>293957</v>
      </c>
      <c r="D19" t="s">
        <v>131</v>
      </c>
      <c r="E19" t="s">
        <v>64</v>
      </c>
      <c r="F19" t="s">
        <v>128</v>
      </c>
      <c r="G19" t="s">
        <v>132</v>
      </c>
      <c r="H19" t="s">
        <v>62</v>
      </c>
      <c r="I19" t="s">
        <v>132</v>
      </c>
      <c r="J19" t="s">
        <v>132</v>
      </c>
      <c r="K19" t="s">
        <v>67</v>
      </c>
      <c r="L19">
        <v>202504220016</v>
      </c>
      <c r="M19" s="4">
        <v>45769</v>
      </c>
      <c r="N19" t="s">
        <v>111</v>
      </c>
      <c r="O19">
        <v>65</v>
      </c>
      <c r="P19" t="s">
        <v>69</v>
      </c>
      <c r="Q19" t="s">
        <v>70</v>
      </c>
      <c r="V19" t="s">
        <v>71</v>
      </c>
      <c r="W19" t="s">
        <v>71</v>
      </c>
      <c r="X19" t="s">
        <v>71</v>
      </c>
      <c r="Y19" t="s">
        <v>73</v>
      </c>
      <c r="AB19" t="s">
        <v>74</v>
      </c>
      <c r="AC19" t="s">
        <v>75</v>
      </c>
      <c r="AE19" t="s">
        <v>76</v>
      </c>
      <c r="AF19" t="s">
        <v>77</v>
      </c>
      <c r="AG19" t="s">
        <v>83</v>
      </c>
      <c r="AH19" t="s">
        <v>79</v>
      </c>
      <c r="AI19">
        <f>1</f>
        <v>1</v>
      </c>
      <c r="AJ19" t="s">
        <v>79</v>
      </c>
      <c r="AM19" t="s">
        <v>75</v>
      </c>
      <c r="AQ19" t="s">
        <v>75</v>
      </c>
      <c r="AR19">
        <f>0.25</f>
        <v>0.25</v>
      </c>
      <c r="AV19" t="s">
        <v>79</v>
      </c>
      <c r="BB19" t="s">
        <v>84</v>
      </c>
      <c r="BF19" t="s">
        <v>75</v>
      </c>
      <c r="BG19" t="s">
        <v>75</v>
      </c>
      <c r="BI19" t="s">
        <v>71</v>
      </c>
    </row>
    <row r="20" spans="1:61">
      <c r="A20" t="s">
        <v>61</v>
      </c>
      <c r="B20" t="s">
        <v>62</v>
      </c>
      <c r="C20">
        <v>285044</v>
      </c>
      <c r="D20" t="s">
        <v>133</v>
      </c>
      <c r="E20" t="s">
        <v>98</v>
      </c>
      <c r="F20" t="s">
        <v>134</v>
      </c>
      <c r="G20" t="s">
        <v>120</v>
      </c>
      <c r="H20" t="s">
        <v>62</v>
      </c>
      <c r="I20" t="s">
        <v>120</v>
      </c>
      <c r="J20" t="s">
        <v>120</v>
      </c>
      <c r="K20" t="s">
        <v>67</v>
      </c>
      <c r="L20">
        <v>202502250039</v>
      </c>
      <c r="M20" s="4">
        <v>45715</v>
      </c>
      <c r="N20" t="s">
        <v>111</v>
      </c>
      <c r="O20">
        <v>65</v>
      </c>
      <c r="P20" t="s">
        <v>69</v>
      </c>
      <c r="Q20" t="s">
        <v>70</v>
      </c>
      <c r="S20" t="s">
        <v>70</v>
      </c>
      <c r="V20" t="s">
        <v>71</v>
      </c>
      <c r="W20" t="s">
        <v>71</v>
      </c>
      <c r="X20" t="s">
        <v>71</v>
      </c>
      <c r="Y20" t="s">
        <v>73</v>
      </c>
      <c r="AB20" t="s">
        <v>74</v>
      </c>
      <c r="AC20" t="s">
        <v>75</v>
      </c>
      <c r="AE20" t="s">
        <v>76</v>
      </c>
      <c r="AF20" t="s">
        <v>77</v>
      </c>
      <c r="AG20" t="s">
        <v>78</v>
      </c>
      <c r="AH20" t="s">
        <v>79</v>
      </c>
      <c r="AI20" t="s">
        <v>75</v>
      </c>
      <c r="AJ20" t="s">
        <v>79</v>
      </c>
      <c r="AM20" t="s">
        <v>75</v>
      </c>
      <c r="AQ20" t="s">
        <v>75</v>
      </c>
      <c r="AR20" t="s">
        <v>78</v>
      </c>
      <c r="AV20" t="s">
        <v>79</v>
      </c>
      <c r="BB20" t="s">
        <v>107</v>
      </c>
      <c r="BF20" t="s">
        <v>75</v>
      </c>
      <c r="BG20" t="s">
        <v>75</v>
      </c>
      <c r="BI20" t="s">
        <v>71</v>
      </c>
    </row>
    <row r="21" spans="1:61">
      <c r="A21" t="s">
        <v>61</v>
      </c>
      <c r="B21" t="s">
        <v>62</v>
      </c>
      <c r="C21">
        <v>289740</v>
      </c>
      <c r="D21" t="s">
        <v>135</v>
      </c>
      <c r="E21" t="s">
        <v>98</v>
      </c>
      <c r="F21" t="s">
        <v>136</v>
      </c>
      <c r="G21" t="s">
        <v>137</v>
      </c>
      <c r="H21" t="s">
        <v>62</v>
      </c>
      <c r="I21" t="s">
        <v>137</v>
      </c>
      <c r="J21" t="s">
        <v>137</v>
      </c>
      <c r="K21" t="s">
        <v>67</v>
      </c>
      <c r="L21">
        <v>202503170011</v>
      </c>
      <c r="M21" s="4">
        <v>45733</v>
      </c>
      <c r="N21" t="s">
        <v>101</v>
      </c>
      <c r="O21">
        <v>21</v>
      </c>
      <c r="P21" t="s">
        <v>69</v>
      </c>
      <c r="Q21" t="s">
        <v>70</v>
      </c>
      <c r="V21" t="s">
        <v>71</v>
      </c>
      <c r="W21" t="s">
        <v>71</v>
      </c>
      <c r="X21" t="s">
        <v>71</v>
      </c>
      <c r="Y21" t="s">
        <v>73</v>
      </c>
      <c r="AB21" t="s">
        <v>74</v>
      </c>
      <c r="AC21" t="s">
        <v>75</v>
      </c>
      <c r="AE21" t="s">
        <v>76</v>
      </c>
      <c r="AF21" t="s">
        <v>77</v>
      </c>
      <c r="AG21" t="s">
        <v>83</v>
      </c>
      <c r="AH21" t="s">
        <v>75</v>
      </c>
      <c r="AI21" t="s">
        <v>75</v>
      </c>
      <c r="AJ21" t="s">
        <v>75</v>
      </c>
      <c r="AM21" t="s">
        <v>75</v>
      </c>
      <c r="AQ21" t="s">
        <v>75</v>
      </c>
      <c r="AR21">
        <f>0.12</f>
        <v>0.12</v>
      </c>
      <c r="AV21">
        <f>2</f>
        <v>2</v>
      </c>
      <c r="BB21" t="s">
        <v>84</v>
      </c>
      <c r="BF21" t="s">
        <v>75</v>
      </c>
      <c r="BG21" t="s">
        <v>75</v>
      </c>
      <c r="BI21" t="s">
        <v>71</v>
      </c>
    </row>
    <row r="22" spans="1:61">
      <c r="A22" t="s">
        <v>61</v>
      </c>
      <c r="B22" t="s">
        <v>62</v>
      </c>
      <c r="C22">
        <v>292472</v>
      </c>
      <c r="D22" t="s">
        <v>138</v>
      </c>
      <c r="E22" t="s">
        <v>64</v>
      </c>
      <c r="F22" t="s">
        <v>139</v>
      </c>
      <c r="G22" t="s">
        <v>66</v>
      </c>
      <c r="H22" t="s">
        <v>62</v>
      </c>
      <c r="I22" t="s">
        <v>66</v>
      </c>
      <c r="J22" t="s">
        <v>66</v>
      </c>
      <c r="K22" t="s">
        <v>140</v>
      </c>
      <c r="L22">
        <v>202503310018</v>
      </c>
      <c r="M22" s="4">
        <v>45747</v>
      </c>
      <c r="N22" t="s">
        <v>101</v>
      </c>
      <c r="O22">
        <v>21</v>
      </c>
      <c r="P22" t="s">
        <v>69</v>
      </c>
      <c r="Q22" t="s">
        <v>70</v>
      </c>
      <c r="V22" t="s">
        <v>71</v>
      </c>
      <c r="W22" t="s">
        <v>72</v>
      </c>
      <c r="X22">
        <f>8</f>
        <v>8</v>
      </c>
      <c r="Y22" t="s">
        <v>73</v>
      </c>
      <c r="AB22" t="s">
        <v>141</v>
      </c>
      <c r="AC22">
        <f>4</f>
        <v>4</v>
      </c>
      <c r="AE22" t="s">
        <v>90</v>
      </c>
      <c r="AF22" t="s">
        <v>77</v>
      </c>
      <c r="AG22" t="s">
        <v>83</v>
      </c>
      <c r="AH22" t="s">
        <v>75</v>
      </c>
      <c r="AI22" t="s">
        <v>95</v>
      </c>
      <c r="AJ22" t="s">
        <v>75</v>
      </c>
      <c r="AM22" t="s">
        <v>75</v>
      </c>
      <c r="AQ22">
        <f>4</f>
        <v>4</v>
      </c>
      <c r="AR22">
        <f>0.5</f>
        <v>0.5</v>
      </c>
      <c r="AV22">
        <f>2</f>
        <v>2</v>
      </c>
      <c r="BB22">
        <f>4</f>
        <v>4</v>
      </c>
      <c r="BF22" t="s">
        <v>95</v>
      </c>
      <c r="BG22" t="s">
        <v>75</v>
      </c>
      <c r="BI22" t="s">
        <v>71</v>
      </c>
    </row>
    <row r="23" spans="1:61">
      <c r="A23" t="s">
        <v>61</v>
      </c>
      <c r="B23" t="s">
        <v>62</v>
      </c>
      <c r="C23">
        <v>297036</v>
      </c>
      <c r="D23" t="s">
        <v>142</v>
      </c>
      <c r="E23" t="s">
        <v>64</v>
      </c>
      <c r="F23" t="s">
        <v>139</v>
      </c>
      <c r="G23" t="s">
        <v>137</v>
      </c>
      <c r="H23" t="s">
        <v>62</v>
      </c>
      <c r="I23" t="s">
        <v>137</v>
      </c>
      <c r="J23" t="s">
        <v>137</v>
      </c>
      <c r="K23" t="s">
        <v>140</v>
      </c>
      <c r="L23">
        <v>202505050005</v>
      </c>
      <c r="M23" s="4">
        <v>45781</v>
      </c>
      <c r="N23" t="s">
        <v>101</v>
      </c>
      <c r="O23">
        <v>21</v>
      </c>
      <c r="P23" t="s">
        <v>69</v>
      </c>
      <c r="Q23" t="s">
        <v>70</v>
      </c>
      <c r="V23" t="s">
        <v>71</v>
      </c>
      <c r="W23" t="s">
        <v>71</v>
      </c>
      <c r="X23" t="s">
        <v>71</v>
      </c>
      <c r="Y23" t="s">
        <v>73</v>
      </c>
      <c r="AB23" t="s">
        <v>74</v>
      </c>
      <c r="AC23" t="s">
        <v>75</v>
      </c>
      <c r="AE23" t="s">
        <v>76</v>
      </c>
      <c r="AF23" t="s">
        <v>77</v>
      </c>
      <c r="AG23" t="s">
        <v>78</v>
      </c>
      <c r="AH23" t="s">
        <v>79</v>
      </c>
      <c r="AI23" t="s">
        <v>75</v>
      </c>
      <c r="AJ23" t="s">
        <v>79</v>
      </c>
      <c r="AM23" t="s">
        <v>75</v>
      </c>
      <c r="AQ23" t="s">
        <v>75</v>
      </c>
      <c r="AR23">
        <f>0.25</f>
        <v>0.25</v>
      </c>
      <c r="AV23" t="s">
        <v>79</v>
      </c>
      <c r="BB23" t="s">
        <v>84</v>
      </c>
      <c r="BF23" t="s">
        <v>75</v>
      </c>
      <c r="BG23" t="s">
        <v>75</v>
      </c>
      <c r="BI23" t="s">
        <v>71</v>
      </c>
    </row>
    <row r="24" spans="1:61">
      <c r="A24" t="s">
        <v>61</v>
      </c>
      <c r="B24" t="s">
        <v>62</v>
      </c>
      <c r="C24">
        <v>288279</v>
      </c>
      <c r="D24" t="s">
        <v>143</v>
      </c>
      <c r="E24" t="s">
        <v>98</v>
      </c>
      <c r="F24" t="s">
        <v>144</v>
      </c>
      <c r="G24" t="s">
        <v>132</v>
      </c>
      <c r="H24" t="s">
        <v>62</v>
      </c>
      <c r="I24" t="s">
        <v>132</v>
      </c>
      <c r="J24" t="s">
        <v>132</v>
      </c>
      <c r="K24" t="s">
        <v>140</v>
      </c>
      <c r="L24">
        <v>202503050007</v>
      </c>
      <c r="M24" s="4">
        <v>45721</v>
      </c>
      <c r="N24" t="s">
        <v>111</v>
      </c>
      <c r="O24">
        <v>65</v>
      </c>
      <c r="P24" t="s">
        <v>69</v>
      </c>
      <c r="Q24" t="s">
        <v>70</v>
      </c>
      <c r="V24" t="s">
        <v>71</v>
      </c>
      <c r="W24" t="s">
        <v>71</v>
      </c>
      <c r="X24" t="s">
        <v>71</v>
      </c>
      <c r="Y24" t="s">
        <v>73</v>
      </c>
      <c r="AB24" t="s">
        <v>74</v>
      </c>
      <c r="AC24" t="s">
        <v>75</v>
      </c>
      <c r="AE24" t="s">
        <v>76</v>
      </c>
      <c r="AF24" t="s">
        <v>77</v>
      </c>
      <c r="AG24" t="s">
        <v>83</v>
      </c>
      <c r="AH24" t="s">
        <v>75</v>
      </c>
      <c r="AI24" t="s">
        <v>75</v>
      </c>
      <c r="AJ24" t="s">
        <v>75</v>
      </c>
      <c r="AM24" t="s">
        <v>75</v>
      </c>
      <c r="AQ24" t="s">
        <v>75</v>
      </c>
      <c r="AR24">
        <f>0.5</f>
        <v>0.5</v>
      </c>
      <c r="AV24">
        <f>2</f>
        <v>2</v>
      </c>
      <c r="BB24" t="s">
        <v>84</v>
      </c>
      <c r="BF24" t="s">
        <v>75</v>
      </c>
      <c r="BG24" t="s">
        <v>75</v>
      </c>
      <c r="BI24" t="s">
        <v>71</v>
      </c>
    </row>
    <row r="25" spans="1:61">
      <c r="A25" t="s">
        <v>61</v>
      </c>
      <c r="B25" t="s">
        <v>62</v>
      </c>
      <c r="C25">
        <v>297523</v>
      </c>
      <c r="D25" t="s">
        <v>145</v>
      </c>
      <c r="E25" t="s">
        <v>98</v>
      </c>
      <c r="F25" t="s">
        <v>144</v>
      </c>
      <c r="G25" t="s">
        <v>66</v>
      </c>
      <c r="H25" t="s">
        <v>62</v>
      </c>
      <c r="I25" t="s">
        <v>66</v>
      </c>
      <c r="J25" t="s">
        <v>66</v>
      </c>
      <c r="K25" t="s">
        <v>140</v>
      </c>
      <c r="L25">
        <v>202505080026</v>
      </c>
      <c r="M25" s="4">
        <v>45785</v>
      </c>
      <c r="N25" t="s">
        <v>68</v>
      </c>
      <c r="O25">
        <v>24</v>
      </c>
      <c r="P25" t="s">
        <v>69</v>
      </c>
      <c r="Q25" t="s">
        <v>70</v>
      </c>
      <c r="V25" t="s">
        <v>71</v>
      </c>
      <c r="W25" t="s">
        <v>71</v>
      </c>
      <c r="X25" t="s">
        <v>71</v>
      </c>
      <c r="Y25" t="s">
        <v>73</v>
      </c>
      <c r="AB25" t="s">
        <v>74</v>
      </c>
      <c r="AC25" t="s">
        <v>75</v>
      </c>
      <c r="AE25" t="s">
        <v>76</v>
      </c>
      <c r="AF25" t="s">
        <v>77</v>
      </c>
      <c r="AG25" t="s">
        <v>83</v>
      </c>
      <c r="AH25" t="s">
        <v>75</v>
      </c>
      <c r="AI25" t="s">
        <v>75</v>
      </c>
      <c r="AJ25" t="s">
        <v>75</v>
      </c>
      <c r="AM25" t="s">
        <v>75</v>
      </c>
      <c r="AQ25" t="s">
        <v>75</v>
      </c>
      <c r="AR25">
        <f>0.12</f>
        <v>0.12</v>
      </c>
      <c r="AV25">
        <f>2</f>
        <v>2</v>
      </c>
      <c r="BB25" t="s">
        <v>84</v>
      </c>
      <c r="BF25" t="s">
        <v>75</v>
      </c>
      <c r="BG25" t="s">
        <v>75</v>
      </c>
      <c r="BI25" t="s">
        <v>71</v>
      </c>
    </row>
    <row r="26" spans="1:61">
      <c r="A26" t="s">
        <v>61</v>
      </c>
      <c r="B26" t="s">
        <v>62</v>
      </c>
      <c r="C26">
        <v>281092</v>
      </c>
      <c r="D26" t="s">
        <v>146</v>
      </c>
      <c r="E26" t="s">
        <v>64</v>
      </c>
      <c r="F26" t="s">
        <v>147</v>
      </c>
      <c r="G26" t="s">
        <v>120</v>
      </c>
      <c r="H26" t="s">
        <v>62</v>
      </c>
      <c r="I26" t="s">
        <v>120</v>
      </c>
      <c r="J26" t="s">
        <v>120</v>
      </c>
      <c r="K26" t="s">
        <v>140</v>
      </c>
      <c r="L26">
        <v>202501140022</v>
      </c>
      <c r="M26" s="4">
        <v>45671</v>
      </c>
      <c r="N26" t="s">
        <v>121</v>
      </c>
      <c r="O26">
        <v>3</v>
      </c>
      <c r="P26" t="s">
        <v>69</v>
      </c>
      <c r="Q26" t="s">
        <v>70</v>
      </c>
      <c r="S26" t="s">
        <v>70</v>
      </c>
      <c r="V26" t="s">
        <v>71</v>
      </c>
      <c r="W26" t="s">
        <v>71</v>
      </c>
      <c r="X26" t="s">
        <v>71</v>
      </c>
      <c r="Y26" t="s">
        <v>73</v>
      </c>
      <c r="AB26" t="s">
        <v>74</v>
      </c>
      <c r="AC26" t="s">
        <v>75</v>
      </c>
      <c r="AE26">
        <f>16</f>
        <v>16</v>
      </c>
      <c r="AF26" t="s">
        <v>77</v>
      </c>
      <c r="AG26" t="s">
        <v>83</v>
      </c>
      <c r="AH26" t="s">
        <v>75</v>
      </c>
      <c r="AI26" t="s">
        <v>75</v>
      </c>
      <c r="AJ26" t="s">
        <v>75</v>
      </c>
      <c r="AM26" t="s">
        <v>75</v>
      </c>
      <c r="AQ26" t="s">
        <v>75</v>
      </c>
      <c r="AR26">
        <f>4</f>
        <v>4</v>
      </c>
      <c r="AV26" t="s">
        <v>71</v>
      </c>
      <c r="BB26" t="s">
        <v>107</v>
      </c>
      <c r="BF26" t="s">
        <v>75</v>
      </c>
      <c r="BG26" t="s">
        <v>75</v>
      </c>
      <c r="BI26" t="s">
        <v>71</v>
      </c>
    </row>
    <row r="27" spans="1:61">
      <c r="A27" t="s">
        <v>61</v>
      </c>
      <c r="B27" t="s">
        <v>62</v>
      </c>
      <c r="C27">
        <v>279401</v>
      </c>
      <c r="D27" t="s">
        <v>148</v>
      </c>
      <c r="E27" t="s">
        <v>64</v>
      </c>
      <c r="F27" t="s">
        <v>149</v>
      </c>
      <c r="G27" t="s">
        <v>120</v>
      </c>
      <c r="H27" t="s">
        <v>62</v>
      </c>
      <c r="I27" t="s">
        <v>120</v>
      </c>
      <c r="J27" t="s">
        <v>120</v>
      </c>
      <c r="K27" t="s">
        <v>140</v>
      </c>
      <c r="L27">
        <v>202501060051</v>
      </c>
      <c r="M27" s="4">
        <v>45664</v>
      </c>
      <c r="N27" t="s">
        <v>130</v>
      </c>
      <c r="O27">
        <v>63</v>
      </c>
      <c r="P27" t="s">
        <v>69</v>
      </c>
      <c r="Q27" t="s">
        <v>70</v>
      </c>
      <c r="S27" t="s">
        <v>70</v>
      </c>
      <c r="V27" t="s">
        <v>71</v>
      </c>
      <c r="W27" t="s">
        <v>71</v>
      </c>
      <c r="X27" t="s">
        <v>72</v>
      </c>
      <c r="Y27" t="s">
        <v>73</v>
      </c>
      <c r="AB27" t="s">
        <v>141</v>
      </c>
      <c r="AC27" t="s">
        <v>75</v>
      </c>
      <c r="AE27" t="s">
        <v>76</v>
      </c>
      <c r="AF27" t="s">
        <v>77</v>
      </c>
      <c r="AG27" t="s">
        <v>78</v>
      </c>
      <c r="AH27" t="s">
        <v>79</v>
      </c>
      <c r="AI27" t="s">
        <v>95</v>
      </c>
      <c r="AJ27" t="s">
        <v>79</v>
      </c>
      <c r="AM27" t="s">
        <v>78</v>
      </c>
      <c r="AQ27" t="s">
        <v>75</v>
      </c>
      <c r="AR27">
        <f>4</f>
        <v>4</v>
      </c>
      <c r="AV27" t="s">
        <v>79</v>
      </c>
      <c r="BB27" t="s">
        <v>107</v>
      </c>
      <c r="BF27" t="s">
        <v>95</v>
      </c>
      <c r="BG27" t="s">
        <v>75</v>
      </c>
      <c r="BI27" t="s">
        <v>71</v>
      </c>
    </row>
    <row r="28" spans="1:61">
      <c r="A28" t="s">
        <v>61</v>
      </c>
      <c r="B28" t="s">
        <v>62</v>
      </c>
      <c r="C28">
        <v>309931</v>
      </c>
      <c r="D28" t="s">
        <v>150</v>
      </c>
      <c r="E28" t="s">
        <v>64</v>
      </c>
      <c r="F28" t="s">
        <v>151</v>
      </c>
      <c r="G28" t="s">
        <v>120</v>
      </c>
      <c r="H28" t="s">
        <v>62</v>
      </c>
      <c r="I28" t="s">
        <v>120</v>
      </c>
      <c r="J28" t="s">
        <v>120</v>
      </c>
      <c r="K28" t="s">
        <v>67</v>
      </c>
      <c r="L28">
        <v>202508110019</v>
      </c>
      <c r="M28" s="4">
        <v>45880</v>
      </c>
      <c r="N28" t="s">
        <v>130</v>
      </c>
      <c r="O28">
        <v>63</v>
      </c>
      <c r="P28" t="s">
        <v>69</v>
      </c>
      <c r="Q28" t="s">
        <v>70</v>
      </c>
      <c r="V28" t="s">
        <v>71</v>
      </c>
      <c r="W28" t="s">
        <v>71</v>
      </c>
      <c r="X28" t="s">
        <v>71</v>
      </c>
      <c r="Y28" t="s">
        <v>95</v>
      </c>
      <c r="AB28" t="s">
        <v>74</v>
      </c>
      <c r="AC28" t="s">
        <v>75</v>
      </c>
      <c r="AE28" t="s">
        <v>76</v>
      </c>
      <c r="AF28" t="s">
        <v>77</v>
      </c>
      <c r="AG28" t="s">
        <v>79</v>
      </c>
      <c r="AH28" t="s">
        <v>79</v>
      </c>
      <c r="AI28" t="s">
        <v>75</v>
      </c>
      <c r="AJ28" t="s">
        <v>79</v>
      </c>
      <c r="AM28" t="s">
        <v>75</v>
      </c>
      <c r="AQ28" t="s">
        <v>75</v>
      </c>
      <c r="AR28">
        <f>0.5</f>
        <v>0.5</v>
      </c>
      <c r="AV28" t="s">
        <v>79</v>
      </c>
      <c r="BB28">
        <f>4</f>
        <v>4</v>
      </c>
      <c r="BF28" t="s">
        <v>75</v>
      </c>
      <c r="BG28" t="s">
        <v>75</v>
      </c>
      <c r="BI28" t="s">
        <v>71</v>
      </c>
    </row>
    <row r="29" spans="1:61">
      <c r="A29" t="s">
        <v>61</v>
      </c>
      <c r="B29" t="s">
        <v>62</v>
      </c>
      <c r="C29">
        <v>315342</v>
      </c>
      <c r="D29" t="s">
        <v>152</v>
      </c>
      <c r="E29" t="s">
        <v>64</v>
      </c>
      <c r="F29" t="s">
        <v>151</v>
      </c>
      <c r="G29" t="s">
        <v>100</v>
      </c>
      <c r="H29" t="s">
        <v>62</v>
      </c>
      <c r="I29" t="s">
        <v>100</v>
      </c>
      <c r="J29" t="s">
        <v>100</v>
      </c>
      <c r="K29" t="s">
        <v>67</v>
      </c>
      <c r="L29">
        <v>202509240028</v>
      </c>
      <c r="M29" s="4">
        <v>45924</v>
      </c>
      <c r="N29" t="s">
        <v>101</v>
      </c>
      <c r="O29">
        <v>21</v>
      </c>
      <c r="P29" t="s">
        <v>69</v>
      </c>
      <c r="Q29" t="s">
        <v>70</v>
      </c>
      <c r="S29" t="s">
        <v>70</v>
      </c>
      <c r="V29" t="s">
        <v>71</v>
      </c>
      <c r="W29" t="s">
        <v>72</v>
      </c>
      <c r="X29" t="s">
        <v>71</v>
      </c>
      <c r="Y29" t="s">
        <v>95</v>
      </c>
      <c r="AB29" t="s">
        <v>74</v>
      </c>
      <c r="AC29" t="s">
        <v>75</v>
      </c>
      <c r="AE29" t="s">
        <v>76</v>
      </c>
      <c r="AF29" t="s">
        <v>77</v>
      </c>
      <c r="AG29" t="s">
        <v>79</v>
      </c>
      <c r="AH29" t="s">
        <v>79</v>
      </c>
      <c r="AI29" t="s">
        <v>75</v>
      </c>
      <c r="AJ29" t="s">
        <v>79</v>
      </c>
      <c r="AM29" t="s">
        <v>75</v>
      </c>
      <c r="AQ29">
        <f>1</f>
        <v>1</v>
      </c>
      <c r="AR29" t="s">
        <v>79</v>
      </c>
      <c r="AV29" t="s">
        <v>79</v>
      </c>
      <c r="BB29" t="s">
        <v>72</v>
      </c>
      <c r="BF29" t="s">
        <v>75</v>
      </c>
      <c r="BG29" t="s">
        <v>75</v>
      </c>
      <c r="BI29" t="s">
        <v>71</v>
      </c>
    </row>
    <row r="30" spans="1:61">
      <c r="A30" t="s">
        <v>61</v>
      </c>
      <c r="B30" t="s">
        <v>62</v>
      </c>
      <c r="D30" t="s">
        <v>153</v>
      </c>
      <c r="E30" t="s">
        <v>64</v>
      </c>
      <c r="F30" t="s">
        <v>86</v>
      </c>
      <c r="G30" t="s">
        <v>93</v>
      </c>
      <c r="H30" t="s">
        <v>62</v>
      </c>
      <c r="I30" t="s">
        <v>93</v>
      </c>
      <c r="J30" t="s">
        <v>93</v>
      </c>
      <c r="K30" t="s">
        <v>67</v>
      </c>
      <c r="L30">
        <v>202507280015</v>
      </c>
      <c r="M30" s="4">
        <v>45866</v>
      </c>
      <c r="N30" t="s">
        <v>154</v>
      </c>
      <c r="O30">
        <v>153</v>
      </c>
      <c r="P30" t="s">
        <v>69</v>
      </c>
      <c r="Q30" t="s">
        <v>70</v>
      </c>
      <c r="V30" t="s">
        <v>71</v>
      </c>
      <c r="W30" t="s">
        <v>72</v>
      </c>
      <c r="X30" t="s">
        <v>71</v>
      </c>
      <c r="Y30" t="s">
        <v>95</v>
      </c>
      <c r="AB30" t="s">
        <v>74</v>
      </c>
      <c r="AC30" t="s">
        <v>75</v>
      </c>
      <c r="AE30" t="s">
        <v>76</v>
      </c>
      <c r="AF30" t="s">
        <v>77</v>
      </c>
      <c r="AG30" t="s">
        <v>83</v>
      </c>
      <c r="AH30" t="s">
        <v>75</v>
      </c>
      <c r="AI30" t="s">
        <v>75</v>
      </c>
      <c r="AJ30" t="s">
        <v>75</v>
      </c>
      <c r="AM30" t="s">
        <v>75</v>
      </c>
      <c r="AQ30" t="s">
        <v>75</v>
      </c>
      <c r="AR30">
        <f>0.5</f>
        <v>0.5</v>
      </c>
      <c r="AV30" t="s">
        <v>71</v>
      </c>
      <c r="BB30">
        <f>4</f>
        <v>4</v>
      </c>
      <c r="BF30" t="s">
        <v>75</v>
      </c>
      <c r="BG30" t="s">
        <v>75</v>
      </c>
      <c r="BI30" t="s">
        <v>71</v>
      </c>
    </row>
    <row r="31" spans="1:61">
      <c r="A31" t="s">
        <v>61</v>
      </c>
      <c r="B31" t="s">
        <v>62</v>
      </c>
      <c r="C31">
        <v>307060</v>
      </c>
      <c r="D31" t="s">
        <v>155</v>
      </c>
      <c r="E31" t="s">
        <v>64</v>
      </c>
      <c r="F31" t="s">
        <v>106</v>
      </c>
      <c r="G31" t="s">
        <v>156</v>
      </c>
      <c r="H31" t="s">
        <v>62</v>
      </c>
      <c r="I31" t="s">
        <v>156</v>
      </c>
      <c r="J31" t="s">
        <v>156</v>
      </c>
      <c r="K31" t="s">
        <v>67</v>
      </c>
      <c r="L31">
        <v>202507290049</v>
      </c>
      <c r="M31" s="4">
        <v>45867</v>
      </c>
      <c r="N31" t="s">
        <v>117</v>
      </c>
      <c r="O31">
        <v>12</v>
      </c>
      <c r="P31" t="s">
        <v>69</v>
      </c>
      <c r="Q31" t="s">
        <v>70</v>
      </c>
      <c r="V31" t="s">
        <v>71</v>
      </c>
      <c r="W31" t="s">
        <v>71</v>
      </c>
      <c r="X31" t="s">
        <v>71</v>
      </c>
      <c r="Y31" t="s">
        <v>95</v>
      </c>
      <c r="AB31" t="s">
        <v>74</v>
      </c>
      <c r="AC31" t="s">
        <v>75</v>
      </c>
      <c r="AE31" t="s">
        <v>76</v>
      </c>
      <c r="AF31" t="s">
        <v>77</v>
      </c>
      <c r="AG31" t="s">
        <v>83</v>
      </c>
      <c r="AH31" t="s">
        <v>75</v>
      </c>
      <c r="AI31" t="s">
        <v>75</v>
      </c>
      <c r="AJ31" t="s">
        <v>75</v>
      </c>
      <c r="AM31" t="s">
        <v>75</v>
      </c>
      <c r="AQ31" t="s">
        <v>75</v>
      </c>
      <c r="AR31">
        <f>0.12</f>
        <v>0.12</v>
      </c>
      <c r="AV31" t="s">
        <v>71</v>
      </c>
      <c r="BB31" t="s">
        <v>84</v>
      </c>
      <c r="BF31" t="s">
        <v>75</v>
      </c>
      <c r="BG31" t="s">
        <v>75</v>
      </c>
      <c r="BI31" t="s">
        <v>71</v>
      </c>
    </row>
    <row r="32" spans="1:61">
      <c r="A32" t="s">
        <v>61</v>
      </c>
      <c r="B32" t="s">
        <v>62</v>
      </c>
      <c r="C32">
        <v>312466</v>
      </c>
      <c r="D32" t="s">
        <v>157</v>
      </c>
      <c r="E32" t="s">
        <v>64</v>
      </c>
      <c r="F32" t="s">
        <v>109</v>
      </c>
      <c r="G32" t="s">
        <v>100</v>
      </c>
      <c r="H32" t="s">
        <v>62</v>
      </c>
      <c r="I32" t="s">
        <v>100</v>
      </c>
      <c r="J32" t="s">
        <v>100</v>
      </c>
      <c r="K32" t="s">
        <v>67</v>
      </c>
      <c r="L32">
        <v>202508310016</v>
      </c>
      <c r="M32" s="4">
        <v>45900</v>
      </c>
      <c r="N32" t="s">
        <v>68</v>
      </c>
      <c r="O32">
        <v>24</v>
      </c>
      <c r="P32" t="s">
        <v>69</v>
      </c>
      <c r="Q32" t="s">
        <v>70</v>
      </c>
      <c r="V32" t="s">
        <v>71</v>
      </c>
      <c r="W32" t="s">
        <v>71</v>
      </c>
      <c r="X32" t="s">
        <v>71</v>
      </c>
      <c r="Y32" t="s">
        <v>95</v>
      </c>
      <c r="AB32" t="s">
        <v>74</v>
      </c>
      <c r="AC32" t="s">
        <v>75</v>
      </c>
      <c r="AE32" t="s">
        <v>76</v>
      </c>
      <c r="AF32" t="s">
        <v>77</v>
      </c>
      <c r="AG32" t="s">
        <v>83</v>
      </c>
      <c r="AH32" t="s">
        <v>75</v>
      </c>
      <c r="AI32" t="s">
        <v>75</v>
      </c>
      <c r="AJ32" t="s">
        <v>75</v>
      </c>
      <c r="AM32" t="s">
        <v>75</v>
      </c>
      <c r="AQ32" t="s">
        <v>75</v>
      </c>
      <c r="AR32">
        <f>0.25</f>
        <v>0.25</v>
      </c>
      <c r="AV32" t="s">
        <v>71</v>
      </c>
      <c r="BB32">
        <f>4</f>
        <v>4</v>
      </c>
      <c r="BF32" t="s">
        <v>75</v>
      </c>
      <c r="BG32" t="s">
        <v>75</v>
      </c>
      <c r="BI32" t="s">
        <v>71</v>
      </c>
    </row>
    <row r="33" spans="1:61">
      <c r="A33" t="s">
        <v>61</v>
      </c>
      <c r="B33" t="s">
        <v>62</v>
      </c>
      <c r="C33">
        <v>305744</v>
      </c>
      <c r="D33" t="s">
        <v>158</v>
      </c>
      <c r="E33" t="s">
        <v>98</v>
      </c>
      <c r="F33" t="s">
        <v>159</v>
      </c>
      <c r="G33" t="s">
        <v>120</v>
      </c>
      <c r="H33" t="s">
        <v>62</v>
      </c>
      <c r="I33" t="s">
        <v>120</v>
      </c>
      <c r="J33" t="s">
        <v>120</v>
      </c>
      <c r="K33" t="s">
        <v>67</v>
      </c>
      <c r="L33">
        <v>202507250032</v>
      </c>
      <c r="M33" s="4">
        <v>45863</v>
      </c>
      <c r="N33" t="s">
        <v>130</v>
      </c>
      <c r="O33">
        <v>63</v>
      </c>
      <c r="P33" t="s">
        <v>89</v>
      </c>
      <c r="Q33" t="s">
        <v>70</v>
      </c>
      <c r="V33" t="s">
        <v>71</v>
      </c>
      <c r="W33" t="s">
        <v>71</v>
      </c>
      <c r="X33" t="s">
        <v>72</v>
      </c>
      <c r="Y33" t="s">
        <v>95</v>
      </c>
      <c r="AB33" t="s">
        <v>141</v>
      </c>
      <c r="AC33" t="s">
        <v>75</v>
      </c>
      <c r="AE33" t="s">
        <v>76</v>
      </c>
      <c r="AF33" t="s">
        <v>77</v>
      </c>
      <c r="AG33" t="s">
        <v>79</v>
      </c>
      <c r="AH33" t="s">
        <v>79</v>
      </c>
      <c r="AI33" t="s">
        <v>95</v>
      </c>
      <c r="AJ33" t="s">
        <v>79</v>
      </c>
      <c r="AM33" t="s">
        <v>75</v>
      </c>
      <c r="AQ33" t="s">
        <v>75</v>
      </c>
      <c r="AR33" t="s">
        <v>79</v>
      </c>
      <c r="AV33" t="s">
        <v>79</v>
      </c>
      <c r="BF33" t="s">
        <v>95</v>
      </c>
      <c r="BG33" t="s">
        <v>75</v>
      </c>
      <c r="BI33" t="s">
        <v>71</v>
      </c>
    </row>
    <row r="34" spans="1:61">
      <c r="A34" t="s">
        <v>61</v>
      </c>
      <c r="B34" t="s">
        <v>62</v>
      </c>
      <c r="C34">
        <v>308120</v>
      </c>
      <c r="D34" t="s">
        <v>160</v>
      </c>
      <c r="E34" t="s">
        <v>64</v>
      </c>
      <c r="F34" t="s">
        <v>119</v>
      </c>
      <c r="G34" t="s">
        <v>100</v>
      </c>
      <c r="H34" t="s">
        <v>62</v>
      </c>
      <c r="I34" t="s">
        <v>100</v>
      </c>
      <c r="J34" t="s">
        <v>100</v>
      </c>
      <c r="K34" t="s">
        <v>67</v>
      </c>
      <c r="L34">
        <v>202508010018</v>
      </c>
      <c r="M34" s="4">
        <v>45870</v>
      </c>
      <c r="N34" t="s">
        <v>101</v>
      </c>
      <c r="O34">
        <v>21</v>
      </c>
      <c r="P34" t="s">
        <v>69</v>
      </c>
      <c r="Q34" t="s">
        <v>70</v>
      </c>
      <c r="S34" t="s">
        <v>70</v>
      </c>
      <c r="V34" t="s">
        <v>71</v>
      </c>
      <c r="W34" t="s">
        <v>71</v>
      </c>
      <c r="X34" t="s">
        <v>71</v>
      </c>
      <c r="Y34" t="s">
        <v>95</v>
      </c>
      <c r="AB34" t="s">
        <v>74</v>
      </c>
      <c r="AC34" t="s">
        <v>75</v>
      </c>
      <c r="AE34" t="s">
        <v>76</v>
      </c>
      <c r="AF34" t="s">
        <v>77</v>
      </c>
      <c r="AG34" t="s">
        <v>79</v>
      </c>
      <c r="AH34" t="s">
        <v>79</v>
      </c>
      <c r="AI34" t="s">
        <v>75</v>
      </c>
      <c r="AJ34" t="s">
        <v>79</v>
      </c>
      <c r="AM34" t="s">
        <v>75</v>
      </c>
      <c r="AQ34" t="s">
        <v>75</v>
      </c>
      <c r="AR34" t="s">
        <v>79</v>
      </c>
      <c r="AV34" t="s">
        <v>79</v>
      </c>
      <c r="BB34" t="s">
        <v>72</v>
      </c>
      <c r="BF34" t="s">
        <v>75</v>
      </c>
      <c r="BG34" t="s">
        <v>75</v>
      </c>
      <c r="BI34" t="s">
        <v>71</v>
      </c>
    </row>
    <row r="35" spans="1:61">
      <c r="A35" t="s">
        <v>61</v>
      </c>
      <c r="B35" t="s">
        <v>62</v>
      </c>
      <c r="C35">
        <v>324588</v>
      </c>
      <c r="D35" t="s">
        <v>161</v>
      </c>
      <c r="E35" t="s">
        <v>64</v>
      </c>
      <c r="F35" t="s">
        <v>162</v>
      </c>
      <c r="G35" t="s">
        <v>163</v>
      </c>
      <c r="H35" t="s">
        <v>62</v>
      </c>
      <c r="I35" t="s">
        <v>163</v>
      </c>
      <c r="J35" t="s">
        <v>163</v>
      </c>
      <c r="K35" t="s">
        <v>67</v>
      </c>
      <c r="L35">
        <v>202511280045</v>
      </c>
      <c r="M35" s="4">
        <v>45989</v>
      </c>
      <c r="N35" t="s">
        <v>117</v>
      </c>
      <c r="O35">
        <v>12</v>
      </c>
      <c r="P35" t="s">
        <v>69</v>
      </c>
      <c r="Q35" t="s">
        <v>70</v>
      </c>
      <c r="V35" t="s">
        <v>71</v>
      </c>
      <c r="W35" t="s">
        <v>71</v>
      </c>
      <c r="X35" t="s">
        <v>72</v>
      </c>
      <c r="Y35" t="s">
        <v>95</v>
      </c>
      <c r="AB35" t="s">
        <v>74</v>
      </c>
      <c r="AC35" t="s">
        <v>75</v>
      </c>
      <c r="AE35" t="s">
        <v>76</v>
      </c>
      <c r="AF35" t="s">
        <v>77</v>
      </c>
      <c r="AG35" t="s">
        <v>79</v>
      </c>
      <c r="AH35" t="s">
        <v>79</v>
      </c>
      <c r="AI35" t="s">
        <v>75</v>
      </c>
      <c r="AJ35" t="s">
        <v>79</v>
      </c>
      <c r="AM35" t="s">
        <v>79</v>
      </c>
      <c r="AQ35" t="s">
        <v>75</v>
      </c>
      <c r="AR35">
        <f>0.25</f>
        <v>0.25</v>
      </c>
      <c r="AV35" t="s">
        <v>79</v>
      </c>
      <c r="BB35">
        <f>4</f>
        <v>4</v>
      </c>
      <c r="BF35" t="s">
        <v>75</v>
      </c>
      <c r="BG35" t="s">
        <v>75</v>
      </c>
      <c r="BI35" t="s">
        <v>71</v>
      </c>
    </row>
    <row r="36" spans="1:61">
      <c r="A36" t="s">
        <v>61</v>
      </c>
      <c r="B36" t="s">
        <v>62</v>
      </c>
      <c r="D36" t="s">
        <v>164</v>
      </c>
      <c r="E36" t="s">
        <v>64</v>
      </c>
      <c r="F36" t="s">
        <v>123</v>
      </c>
      <c r="G36" t="s">
        <v>100</v>
      </c>
      <c r="H36" t="s">
        <v>62</v>
      </c>
      <c r="I36" t="s">
        <v>100</v>
      </c>
      <c r="J36" t="s">
        <v>100</v>
      </c>
      <c r="K36" t="s">
        <v>67</v>
      </c>
      <c r="L36">
        <v>202507170023</v>
      </c>
      <c r="M36" s="4">
        <v>45855</v>
      </c>
      <c r="P36" t="s">
        <v>69</v>
      </c>
      <c r="Q36" t="s">
        <v>70</v>
      </c>
      <c r="V36" t="s">
        <v>71</v>
      </c>
      <c r="W36" t="s">
        <v>72</v>
      </c>
      <c r="X36" t="s">
        <v>71</v>
      </c>
      <c r="Y36" t="s">
        <v>95</v>
      </c>
      <c r="AB36" t="s">
        <v>74</v>
      </c>
      <c r="AC36" t="s">
        <v>165</v>
      </c>
      <c r="AE36" t="s">
        <v>76</v>
      </c>
      <c r="AF36" t="s">
        <v>77</v>
      </c>
      <c r="AG36" t="s">
        <v>79</v>
      </c>
      <c r="AH36" t="s">
        <v>79</v>
      </c>
      <c r="AI36" t="s">
        <v>75</v>
      </c>
      <c r="AJ36" t="s">
        <v>79</v>
      </c>
      <c r="AM36" t="s">
        <v>75</v>
      </c>
      <c r="AQ36">
        <f>1</f>
        <v>1</v>
      </c>
      <c r="AR36">
        <f>0.5</f>
        <v>0.5</v>
      </c>
      <c r="AV36" t="s">
        <v>79</v>
      </c>
      <c r="BB36">
        <f>4</f>
        <v>4</v>
      </c>
      <c r="BF36" t="s">
        <v>75</v>
      </c>
      <c r="BG36" t="s">
        <v>75</v>
      </c>
      <c r="BI36" t="s">
        <v>71</v>
      </c>
    </row>
    <row r="37" spans="1:61">
      <c r="A37" t="s">
        <v>61</v>
      </c>
      <c r="B37" t="s">
        <v>62</v>
      </c>
      <c r="C37">
        <v>306053</v>
      </c>
      <c r="D37" t="s">
        <v>166</v>
      </c>
      <c r="E37" t="s">
        <v>64</v>
      </c>
      <c r="F37" t="s">
        <v>167</v>
      </c>
      <c r="G37" t="s">
        <v>100</v>
      </c>
      <c r="H37" t="s">
        <v>62</v>
      </c>
      <c r="I37" t="s">
        <v>100</v>
      </c>
      <c r="J37" t="s">
        <v>100</v>
      </c>
      <c r="K37" t="s">
        <v>67</v>
      </c>
      <c r="L37">
        <v>202507130013</v>
      </c>
      <c r="M37" s="4">
        <v>45851</v>
      </c>
      <c r="N37" t="s">
        <v>101</v>
      </c>
      <c r="O37">
        <v>21</v>
      </c>
      <c r="P37" t="s">
        <v>69</v>
      </c>
      <c r="Q37" t="s">
        <v>70</v>
      </c>
      <c r="V37" t="s">
        <v>71</v>
      </c>
      <c r="W37" t="s">
        <v>72</v>
      </c>
      <c r="X37" t="s">
        <v>71</v>
      </c>
      <c r="Y37" t="s">
        <v>95</v>
      </c>
      <c r="AB37" t="s">
        <v>74</v>
      </c>
      <c r="AC37" t="s">
        <v>75</v>
      </c>
      <c r="AE37" t="s">
        <v>76</v>
      </c>
      <c r="AF37" t="s">
        <v>77</v>
      </c>
      <c r="AG37" t="s">
        <v>83</v>
      </c>
      <c r="AH37" t="s">
        <v>79</v>
      </c>
      <c r="AI37" t="s">
        <v>75</v>
      </c>
      <c r="AJ37" t="s">
        <v>79</v>
      </c>
      <c r="AM37" t="s">
        <v>75</v>
      </c>
      <c r="AQ37">
        <f>1</f>
        <v>1</v>
      </c>
      <c r="AR37">
        <f>0.25</f>
        <v>0.25</v>
      </c>
      <c r="AV37" t="s">
        <v>79</v>
      </c>
      <c r="BB37" t="s">
        <v>84</v>
      </c>
      <c r="BF37" t="s">
        <v>75</v>
      </c>
      <c r="BG37" t="s">
        <v>75</v>
      </c>
      <c r="BI37" t="s">
        <v>71</v>
      </c>
    </row>
    <row r="38" spans="1:61">
      <c r="A38" t="s">
        <v>61</v>
      </c>
      <c r="B38" t="s">
        <v>62</v>
      </c>
      <c r="D38" t="s">
        <v>168</v>
      </c>
      <c r="E38" t="s">
        <v>98</v>
      </c>
      <c r="F38" t="s">
        <v>128</v>
      </c>
      <c r="G38" t="s">
        <v>93</v>
      </c>
      <c r="H38" t="s">
        <v>62</v>
      </c>
      <c r="I38" t="s">
        <v>93</v>
      </c>
      <c r="J38" t="s">
        <v>93</v>
      </c>
      <c r="K38" t="s">
        <v>67</v>
      </c>
      <c r="L38">
        <v>202511170019</v>
      </c>
      <c r="M38" s="4">
        <v>45978</v>
      </c>
      <c r="N38" t="s">
        <v>101</v>
      </c>
      <c r="O38">
        <v>21</v>
      </c>
      <c r="P38" t="s">
        <v>102</v>
      </c>
      <c r="Q38" t="s">
        <v>70</v>
      </c>
      <c r="V38" t="s">
        <v>71</v>
      </c>
      <c r="W38" t="s">
        <v>71</v>
      </c>
      <c r="X38" t="s">
        <v>71</v>
      </c>
      <c r="Y38" t="s">
        <v>95</v>
      </c>
      <c r="AB38" t="s">
        <v>74</v>
      </c>
      <c r="AC38" t="s">
        <v>75</v>
      </c>
      <c r="AE38" t="s">
        <v>76</v>
      </c>
      <c r="AF38" t="s">
        <v>77</v>
      </c>
      <c r="AG38" t="s">
        <v>83</v>
      </c>
      <c r="AH38" t="s">
        <v>75</v>
      </c>
      <c r="AI38" t="s">
        <v>75</v>
      </c>
      <c r="AJ38" t="s">
        <v>75</v>
      </c>
      <c r="AM38" t="s">
        <v>75</v>
      </c>
      <c r="AQ38" t="s">
        <v>75</v>
      </c>
      <c r="AR38">
        <f>0.5</f>
        <v>0.5</v>
      </c>
      <c r="AV38" t="s">
        <v>71</v>
      </c>
      <c r="BB38">
        <f>4</f>
        <v>4</v>
      </c>
      <c r="BF38" t="s">
        <v>75</v>
      </c>
      <c r="BG38" t="s">
        <v>75</v>
      </c>
      <c r="BI38" t="s">
        <v>71</v>
      </c>
    </row>
    <row r="39" spans="1:61">
      <c r="A39" t="s">
        <v>61</v>
      </c>
      <c r="B39" t="s">
        <v>62</v>
      </c>
      <c r="C39">
        <v>306717</v>
      </c>
      <c r="D39" t="s">
        <v>169</v>
      </c>
      <c r="E39" t="s">
        <v>64</v>
      </c>
      <c r="F39" t="s">
        <v>170</v>
      </c>
      <c r="G39" t="s">
        <v>171</v>
      </c>
      <c r="H39" t="s">
        <v>62</v>
      </c>
      <c r="I39" t="s">
        <v>171</v>
      </c>
      <c r="J39" t="s">
        <v>171</v>
      </c>
      <c r="K39" t="s">
        <v>140</v>
      </c>
      <c r="L39">
        <v>202507310028</v>
      </c>
      <c r="M39" s="4">
        <v>45869</v>
      </c>
      <c r="N39" t="s">
        <v>117</v>
      </c>
      <c r="O39">
        <v>12</v>
      </c>
      <c r="P39" t="s">
        <v>69</v>
      </c>
      <c r="Q39" t="s">
        <v>70</v>
      </c>
      <c r="V39" t="s">
        <v>71</v>
      </c>
      <c r="W39" t="s">
        <v>71</v>
      </c>
      <c r="X39" t="s">
        <v>71</v>
      </c>
      <c r="Y39" t="s">
        <v>95</v>
      </c>
      <c r="AB39" t="s">
        <v>74</v>
      </c>
      <c r="AC39" t="s">
        <v>75</v>
      </c>
      <c r="AE39" t="s">
        <v>76</v>
      </c>
      <c r="AF39" t="s">
        <v>77</v>
      </c>
      <c r="AG39" t="s">
        <v>83</v>
      </c>
      <c r="AH39" t="s">
        <v>75</v>
      </c>
      <c r="AI39" t="s">
        <v>75</v>
      </c>
      <c r="AJ39" t="s">
        <v>75</v>
      </c>
      <c r="AM39" t="s">
        <v>75</v>
      </c>
      <c r="AQ39" t="s">
        <v>75</v>
      </c>
      <c r="AR39">
        <f>0.5</f>
        <v>0.5</v>
      </c>
      <c r="AV39" t="s">
        <v>71</v>
      </c>
      <c r="BB39">
        <f>4</f>
        <v>4</v>
      </c>
      <c r="BF39" t="s">
        <v>75</v>
      </c>
      <c r="BG39" t="s">
        <v>75</v>
      </c>
      <c r="BI39" t="s">
        <v>71</v>
      </c>
    </row>
    <row r="40" spans="1:61">
      <c r="A40" t="s">
        <v>61</v>
      </c>
      <c r="B40" t="s">
        <v>62</v>
      </c>
      <c r="C40">
        <v>321059</v>
      </c>
      <c r="D40" t="s">
        <v>172</v>
      </c>
      <c r="E40" t="s">
        <v>98</v>
      </c>
      <c r="F40" t="s">
        <v>173</v>
      </c>
      <c r="G40" t="s">
        <v>120</v>
      </c>
      <c r="H40" t="s">
        <v>62</v>
      </c>
      <c r="I40" t="s">
        <v>120</v>
      </c>
      <c r="J40" t="s">
        <v>120</v>
      </c>
      <c r="K40" t="s">
        <v>140</v>
      </c>
      <c r="L40">
        <v>202511050049</v>
      </c>
      <c r="M40" s="4">
        <v>45966</v>
      </c>
      <c r="N40" t="s">
        <v>117</v>
      </c>
      <c r="O40">
        <v>12</v>
      </c>
      <c r="P40" t="s">
        <v>89</v>
      </c>
      <c r="Q40" t="s">
        <v>70</v>
      </c>
      <c r="V40" t="s">
        <v>71</v>
      </c>
      <c r="W40" t="s">
        <v>72</v>
      </c>
      <c r="X40" t="s">
        <v>71</v>
      </c>
      <c r="Y40" t="s">
        <v>95</v>
      </c>
      <c r="AB40" t="s">
        <v>141</v>
      </c>
      <c r="AC40" t="s">
        <v>75</v>
      </c>
      <c r="AE40" t="s">
        <v>76</v>
      </c>
      <c r="AF40" t="s">
        <v>77</v>
      </c>
      <c r="AG40" t="s">
        <v>83</v>
      </c>
      <c r="AH40" t="s">
        <v>75</v>
      </c>
      <c r="AI40" t="s">
        <v>95</v>
      </c>
      <c r="AJ40" t="s">
        <v>75</v>
      </c>
      <c r="AM40">
        <f>4</f>
        <v>4</v>
      </c>
      <c r="AQ40" t="s">
        <v>165</v>
      </c>
      <c r="AR40" t="s">
        <v>79</v>
      </c>
      <c r="AV40" t="s">
        <v>71</v>
      </c>
      <c r="BF40" t="s">
        <v>95</v>
      </c>
      <c r="BG40" t="s">
        <v>75</v>
      </c>
      <c r="BI40" t="s">
        <v>71</v>
      </c>
    </row>
    <row r="41" spans="1:61">
      <c r="A41" t="s">
        <v>61</v>
      </c>
      <c r="B41" t="s">
        <v>62</v>
      </c>
      <c r="C41">
        <v>313981</v>
      </c>
      <c r="D41" t="s">
        <v>174</v>
      </c>
      <c r="E41" t="s">
        <v>98</v>
      </c>
      <c r="F41" t="s">
        <v>175</v>
      </c>
      <c r="G41" t="s">
        <v>100</v>
      </c>
      <c r="H41" t="s">
        <v>62</v>
      </c>
      <c r="I41" t="s">
        <v>100</v>
      </c>
      <c r="J41" t="s">
        <v>100</v>
      </c>
      <c r="K41" t="s">
        <v>140</v>
      </c>
      <c r="L41">
        <v>202509110024</v>
      </c>
      <c r="M41" s="4">
        <v>45911</v>
      </c>
      <c r="N41" t="s">
        <v>68</v>
      </c>
      <c r="O41">
        <v>24</v>
      </c>
      <c r="P41" t="s">
        <v>69</v>
      </c>
      <c r="Q41" t="s">
        <v>70</v>
      </c>
      <c r="V41" t="s">
        <v>71</v>
      </c>
      <c r="W41" t="s">
        <v>71</v>
      </c>
      <c r="X41" t="s">
        <v>71</v>
      </c>
      <c r="Y41" t="s">
        <v>95</v>
      </c>
      <c r="AB41" t="s">
        <v>74</v>
      </c>
      <c r="AC41" t="s">
        <v>75</v>
      </c>
      <c r="AE41" t="s">
        <v>76</v>
      </c>
      <c r="AF41" t="s">
        <v>77</v>
      </c>
      <c r="AG41" t="s">
        <v>83</v>
      </c>
      <c r="AH41" t="s">
        <v>79</v>
      </c>
      <c r="AI41" t="s">
        <v>75</v>
      </c>
      <c r="AJ41" t="s">
        <v>79</v>
      </c>
      <c r="AM41" t="s">
        <v>75</v>
      </c>
      <c r="AQ41" t="s">
        <v>75</v>
      </c>
      <c r="AR41">
        <f>1</f>
        <v>1</v>
      </c>
      <c r="AV41" t="s">
        <v>79</v>
      </c>
      <c r="BB41">
        <f>4</f>
        <v>4</v>
      </c>
      <c r="BF41" t="s">
        <v>75</v>
      </c>
      <c r="BG41" t="s">
        <v>75</v>
      </c>
      <c r="BI41" t="s">
        <v>71</v>
      </c>
    </row>
    <row r="42" spans="1:61">
      <c r="A42" t="s">
        <v>61</v>
      </c>
      <c r="B42" t="s">
        <v>62</v>
      </c>
      <c r="C42">
        <v>305140</v>
      </c>
      <c r="D42" t="s">
        <v>176</v>
      </c>
      <c r="E42" t="s">
        <v>98</v>
      </c>
      <c r="F42" t="s">
        <v>177</v>
      </c>
      <c r="G42" t="s">
        <v>178</v>
      </c>
      <c r="H42" t="s">
        <v>62</v>
      </c>
      <c r="I42" t="s">
        <v>178</v>
      </c>
      <c r="J42" t="s">
        <v>178</v>
      </c>
      <c r="K42" t="s">
        <v>140</v>
      </c>
      <c r="L42">
        <v>202507100019</v>
      </c>
      <c r="M42" s="4">
        <v>45848</v>
      </c>
      <c r="N42" t="s">
        <v>101</v>
      </c>
      <c r="O42">
        <v>21</v>
      </c>
      <c r="P42" t="s">
        <v>69</v>
      </c>
      <c r="Q42" t="s">
        <v>70</v>
      </c>
      <c r="V42" t="s">
        <v>71</v>
      </c>
      <c r="W42" t="s">
        <v>71</v>
      </c>
      <c r="X42" t="s">
        <v>71</v>
      </c>
      <c r="Y42" t="s">
        <v>95</v>
      </c>
      <c r="AB42" t="s">
        <v>74</v>
      </c>
      <c r="AC42" t="s">
        <v>75</v>
      </c>
      <c r="AE42" t="s">
        <v>76</v>
      </c>
      <c r="AF42" t="s">
        <v>77</v>
      </c>
      <c r="AG42" t="s">
        <v>83</v>
      </c>
      <c r="AH42" t="s">
        <v>75</v>
      </c>
      <c r="AI42" t="s">
        <v>75</v>
      </c>
      <c r="AJ42" t="s">
        <v>75</v>
      </c>
      <c r="AM42" t="s">
        <v>75</v>
      </c>
      <c r="AQ42" t="s">
        <v>75</v>
      </c>
      <c r="AR42">
        <f>0.5</f>
        <v>0.5</v>
      </c>
      <c r="AV42" t="s">
        <v>71</v>
      </c>
      <c r="BB42">
        <f>4</f>
        <v>4</v>
      </c>
      <c r="BF42" t="s">
        <v>75</v>
      </c>
      <c r="BG42" t="s">
        <v>75</v>
      </c>
      <c r="BI42" t="s">
        <v>71</v>
      </c>
    </row>
    <row r="43" spans="1:61">
      <c r="A43" t="s">
        <v>61</v>
      </c>
      <c r="B43" t="s">
        <v>62</v>
      </c>
      <c r="C43">
        <v>290155</v>
      </c>
      <c r="D43" t="s">
        <v>179</v>
      </c>
      <c r="E43" t="s">
        <v>64</v>
      </c>
      <c r="F43" t="s">
        <v>139</v>
      </c>
      <c r="G43" t="s">
        <v>100</v>
      </c>
      <c r="H43" t="s">
        <v>62</v>
      </c>
      <c r="I43" t="s">
        <v>100</v>
      </c>
      <c r="J43" t="s">
        <v>100</v>
      </c>
      <c r="K43" t="s">
        <v>140</v>
      </c>
      <c r="L43">
        <v>202503210042</v>
      </c>
      <c r="M43" s="4">
        <v>45738</v>
      </c>
      <c r="N43" t="s">
        <v>68</v>
      </c>
      <c r="O43">
        <v>24</v>
      </c>
      <c r="P43" t="s">
        <v>180</v>
      </c>
      <c r="Q43" t="s">
        <v>70</v>
      </c>
      <c r="V43" t="s">
        <v>71</v>
      </c>
      <c r="Y43" t="s">
        <v>72</v>
      </c>
      <c r="AE43" t="s">
        <v>165</v>
      </c>
      <c r="AF43" t="s">
        <v>71</v>
      </c>
      <c r="AJ43" t="s">
        <v>79</v>
      </c>
      <c r="AK43" t="s">
        <v>181</v>
      </c>
      <c r="AL43" t="s">
        <v>182</v>
      </c>
      <c r="AQ43">
        <f>4</f>
        <v>4</v>
      </c>
      <c r="AU43" t="s">
        <v>72</v>
      </c>
      <c r="BG43" t="s">
        <v>75</v>
      </c>
      <c r="BI43" t="s">
        <v>71</v>
      </c>
    </row>
    <row r="44" spans="1:61">
      <c r="A44" t="s">
        <v>61</v>
      </c>
      <c r="B44" t="s">
        <v>62</v>
      </c>
      <c r="C44">
        <v>319342</v>
      </c>
      <c r="D44" t="s">
        <v>183</v>
      </c>
      <c r="E44" t="s">
        <v>98</v>
      </c>
      <c r="F44" t="s">
        <v>184</v>
      </c>
      <c r="G44" t="s">
        <v>185</v>
      </c>
      <c r="H44" t="s">
        <v>62</v>
      </c>
      <c r="I44" t="s">
        <v>185</v>
      </c>
      <c r="J44" t="s">
        <v>185</v>
      </c>
      <c r="K44" t="s">
        <v>140</v>
      </c>
      <c r="L44">
        <v>202510270015</v>
      </c>
      <c r="M44" s="4">
        <v>45957</v>
      </c>
      <c r="N44" t="s">
        <v>186</v>
      </c>
      <c r="O44">
        <v>11</v>
      </c>
      <c r="P44" t="s">
        <v>187</v>
      </c>
      <c r="Q44" t="s">
        <v>70</v>
      </c>
      <c r="V44" t="s">
        <v>71</v>
      </c>
      <c r="W44" t="s">
        <v>71</v>
      </c>
      <c r="Y44" t="s">
        <v>72</v>
      </c>
      <c r="AF44" t="s">
        <v>79</v>
      </c>
      <c r="AN44" t="s">
        <v>188</v>
      </c>
      <c r="AQ44" t="s">
        <v>83</v>
      </c>
      <c r="AU44" t="s">
        <v>72</v>
      </c>
      <c r="BF44" t="s">
        <v>79</v>
      </c>
      <c r="BG44" t="s">
        <v>75</v>
      </c>
      <c r="BI44" t="s">
        <v>71</v>
      </c>
    </row>
    <row r="45" spans="1:61">
      <c r="A45" t="s">
        <v>61</v>
      </c>
      <c r="B45" t="s">
        <v>62</v>
      </c>
      <c r="C45">
        <v>299437</v>
      </c>
      <c r="D45" t="s">
        <v>189</v>
      </c>
      <c r="E45" t="s">
        <v>98</v>
      </c>
      <c r="F45" t="s">
        <v>190</v>
      </c>
      <c r="G45" t="s">
        <v>120</v>
      </c>
      <c r="H45" t="s">
        <v>62</v>
      </c>
      <c r="I45" t="s">
        <v>120</v>
      </c>
      <c r="J45" t="s">
        <v>120</v>
      </c>
      <c r="K45" t="s">
        <v>140</v>
      </c>
      <c r="L45">
        <v>202505220032</v>
      </c>
      <c r="M45" s="4">
        <v>45799</v>
      </c>
      <c r="N45" t="s">
        <v>117</v>
      </c>
      <c r="O45">
        <v>12</v>
      </c>
      <c r="P45" t="s">
        <v>187</v>
      </c>
      <c r="Q45" t="s">
        <v>70</v>
      </c>
      <c r="V45" t="s">
        <v>71</v>
      </c>
      <c r="Y45" t="s">
        <v>72</v>
      </c>
      <c r="AE45" t="s">
        <v>165</v>
      </c>
      <c r="AF45">
        <f>4</f>
        <v>4</v>
      </c>
      <c r="AJ45" t="s">
        <v>79</v>
      </c>
      <c r="AK45" t="s">
        <v>191</v>
      </c>
      <c r="AL45" t="s">
        <v>192</v>
      </c>
      <c r="AQ45">
        <f>4</f>
        <v>4</v>
      </c>
      <c r="AU45" t="s">
        <v>72</v>
      </c>
      <c r="BG45" t="s">
        <v>75</v>
      </c>
      <c r="BI45" t="s">
        <v>71</v>
      </c>
    </row>
    <row r="46" spans="1:61">
      <c r="A46" t="s">
        <v>61</v>
      </c>
      <c r="B46" t="s">
        <v>62</v>
      </c>
      <c r="C46">
        <v>323126</v>
      </c>
      <c r="D46" t="s">
        <v>193</v>
      </c>
      <c r="E46" t="s">
        <v>64</v>
      </c>
      <c r="F46" t="s">
        <v>194</v>
      </c>
      <c r="G46" t="s">
        <v>87</v>
      </c>
      <c r="H46" t="s">
        <v>62</v>
      </c>
      <c r="I46" t="s">
        <v>87</v>
      </c>
      <c r="J46" t="s">
        <v>87</v>
      </c>
      <c r="K46" t="s">
        <v>140</v>
      </c>
      <c r="L46">
        <v>202511170021</v>
      </c>
      <c r="M46" s="4">
        <v>45978</v>
      </c>
      <c r="N46" t="s">
        <v>186</v>
      </c>
      <c r="O46">
        <v>11</v>
      </c>
      <c r="P46" t="s">
        <v>187</v>
      </c>
      <c r="Q46" t="s">
        <v>70</v>
      </c>
      <c r="V46" t="s">
        <v>71</v>
      </c>
      <c r="W46" t="s">
        <v>71</v>
      </c>
      <c r="Y46" t="s">
        <v>72</v>
      </c>
      <c r="AF46" t="s">
        <v>71</v>
      </c>
      <c r="AN46" t="s">
        <v>188</v>
      </c>
      <c r="AQ46" t="s">
        <v>83</v>
      </c>
      <c r="AU46" t="s">
        <v>72</v>
      </c>
      <c r="BF46" t="s">
        <v>79</v>
      </c>
      <c r="BG46" t="s">
        <v>75</v>
      </c>
      <c r="BI46" t="s">
        <v>71</v>
      </c>
    </row>
    <row r="47" spans="1:61">
      <c r="A47" t="s">
        <v>61</v>
      </c>
      <c r="B47" t="s">
        <v>62</v>
      </c>
      <c r="C47">
        <v>322370</v>
      </c>
      <c r="D47" t="s">
        <v>195</v>
      </c>
      <c r="E47" t="s">
        <v>64</v>
      </c>
      <c r="F47" t="s">
        <v>196</v>
      </c>
      <c r="G47" t="s">
        <v>66</v>
      </c>
      <c r="H47" t="s">
        <v>62</v>
      </c>
      <c r="I47" t="s">
        <v>66</v>
      </c>
      <c r="J47" t="s">
        <v>66</v>
      </c>
      <c r="K47" t="s">
        <v>67</v>
      </c>
      <c r="L47">
        <v>202511120064</v>
      </c>
      <c r="M47" s="4">
        <v>45974</v>
      </c>
      <c r="N47" t="s">
        <v>68</v>
      </c>
      <c r="O47">
        <v>24</v>
      </c>
      <c r="P47" t="s">
        <v>197</v>
      </c>
      <c r="Q47" t="s">
        <v>70</v>
      </c>
      <c r="V47" t="s">
        <v>71</v>
      </c>
      <c r="Y47" t="s">
        <v>198</v>
      </c>
      <c r="AB47" t="s">
        <v>95</v>
      </c>
      <c r="AE47" t="s">
        <v>165</v>
      </c>
      <c r="AF47" t="s">
        <v>71</v>
      </c>
      <c r="AJ47" t="s">
        <v>79</v>
      </c>
      <c r="AQ47" t="s">
        <v>72</v>
      </c>
      <c r="AU47" t="s">
        <v>74</v>
      </c>
      <c r="BG47" t="s">
        <v>75</v>
      </c>
      <c r="BI47" t="s">
        <v>71</v>
      </c>
    </row>
    <row r="48" spans="1:61">
      <c r="A48" t="s">
        <v>61</v>
      </c>
      <c r="B48" t="s">
        <v>62</v>
      </c>
      <c r="C48">
        <v>309090</v>
      </c>
      <c r="D48" t="s">
        <v>199</v>
      </c>
      <c r="E48" t="s">
        <v>98</v>
      </c>
      <c r="F48" t="s">
        <v>86</v>
      </c>
      <c r="G48" t="s">
        <v>87</v>
      </c>
      <c r="H48" t="s">
        <v>62</v>
      </c>
      <c r="I48" t="s">
        <v>87</v>
      </c>
      <c r="J48" t="s">
        <v>87</v>
      </c>
      <c r="K48" t="s">
        <v>67</v>
      </c>
      <c r="L48">
        <v>202508030022</v>
      </c>
      <c r="M48" s="4">
        <v>45873</v>
      </c>
      <c r="N48" t="s">
        <v>186</v>
      </c>
      <c r="O48">
        <v>11</v>
      </c>
      <c r="P48" t="s">
        <v>200</v>
      </c>
      <c r="Q48" t="s">
        <v>70</v>
      </c>
      <c r="U48" t="s">
        <v>75</v>
      </c>
      <c r="W48" t="s">
        <v>72</v>
      </c>
      <c r="Y48" t="s">
        <v>198</v>
      </c>
      <c r="AD48" t="s">
        <v>83</v>
      </c>
      <c r="AE48" t="s">
        <v>165</v>
      </c>
      <c r="AG48" t="s">
        <v>141</v>
      </c>
      <c r="AJ48" t="s">
        <v>79</v>
      </c>
      <c r="AU48" t="s">
        <v>74</v>
      </c>
      <c r="AV48" t="s">
        <v>141</v>
      </c>
      <c r="BD48" t="s">
        <v>74</v>
      </c>
      <c r="BF48" t="s">
        <v>79</v>
      </c>
      <c r="BG48" t="s">
        <v>75</v>
      </c>
      <c r="BI48" t="s">
        <v>71</v>
      </c>
    </row>
    <row r="49" spans="1:61">
      <c r="A49" t="s">
        <v>61</v>
      </c>
      <c r="B49" t="s">
        <v>62</v>
      </c>
      <c r="C49">
        <v>329632</v>
      </c>
      <c r="D49" t="s">
        <v>201</v>
      </c>
      <c r="E49" t="s">
        <v>64</v>
      </c>
      <c r="F49" t="s">
        <v>92</v>
      </c>
      <c r="G49" t="s">
        <v>87</v>
      </c>
      <c r="H49" t="s">
        <v>62</v>
      </c>
      <c r="I49" t="s">
        <v>87</v>
      </c>
      <c r="J49" t="s">
        <v>87</v>
      </c>
      <c r="K49" t="s">
        <v>67</v>
      </c>
      <c r="L49">
        <v>202512260053</v>
      </c>
      <c r="M49" s="4">
        <v>46017</v>
      </c>
      <c r="N49" t="s">
        <v>117</v>
      </c>
      <c r="O49">
        <v>12</v>
      </c>
      <c r="P49" t="s">
        <v>202</v>
      </c>
      <c r="Q49" t="s">
        <v>70</v>
      </c>
      <c r="U49" t="s">
        <v>75</v>
      </c>
      <c r="W49" t="s">
        <v>72</v>
      </c>
      <c r="Y49" t="s">
        <v>198</v>
      </c>
      <c r="AD49" t="s">
        <v>83</v>
      </c>
      <c r="AE49" t="s">
        <v>165</v>
      </c>
      <c r="AG49" t="s">
        <v>141</v>
      </c>
      <c r="AJ49" t="s">
        <v>79</v>
      </c>
      <c r="AU49" t="s">
        <v>74</v>
      </c>
      <c r="AV49" t="s">
        <v>141</v>
      </c>
      <c r="BD49" t="s">
        <v>74</v>
      </c>
      <c r="BF49" t="s">
        <v>84</v>
      </c>
      <c r="BG49" t="s">
        <v>75</v>
      </c>
      <c r="BI49" t="s">
        <v>71</v>
      </c>
    </row>
    <row r="50" spans="1:61">
      <c r="A50" t="s">
        <v>61</v>
      </c>
      <c r="B50" t="s">
        <v>62</v>
      </c>
      <c r="C50">
        <v>310172</v>
      </c>
      <c r="D50" t="s">
        <v>203</v>
      </c>
      <c r="E50" t="s">
        <v>98</v>
      </c>
      <c r="F50" t="s">
        <v>204</v>
      </c>
      <c r="G50" t="s">
        <v>120</v>
      </c>
      <c r="H50" t="s">
        <v>62</v>
      </c>
      <c r="I50" t="s">
        <v>120</v>
      </c>
      <c r="J50" t="s">
        <v>120</v>
      </c>
      <c r="K50" t="s">
        <v>67</v>
      </c>
      <c r="L50">
        <v>202508130001</v>
      </c>
      <c r="M50" s="4">
        <v>45882</v>
      </c>
      <c r="P50" t="s">
        <v>202</v>
      </c>
      <c r="Q50" t="s">
        <v>70</v>
      </c>
      <c r="U50" t="s">
        <v>75</v>
      </c>
      <c r="W50" t="s">
        <v>72</v>
      </c>
      <c r="Y50" t="s">
        <v>198</v>
      </c>
      <c r="AD50" t="s">
        <v>83</v>
      </c>
      <c r="AE50" t="s">
        <v>165</v>
      </c>
      <c r="AG50" t="s">
        <v>141</v>
      </c>
      <c r="AJ50" t="s">
        <v>79</v>
      </c>
      <c r="AU50" t="s">
        <v>74</v>
      </c>
      <c r="AV50" t="s">
        <v>141</v>
      </c>
      <c r="BD50" t="s">
        <v>74</v>
      </c>
      <c r="BF50" t="s">
        <v>84</v>
      </c>
      <c r="BG50" t="s">
        <v>75</v>
      </c>
      <c r="BI50" t="s">
        <v>71</v>
      </c>
    </row>
    <row r="51" spans="1:61">
      <c r="A51" t="s">
        <v>61</v>
      </c>
      <c r="B51" t="s">
        <v>62</v>
      </c>
      <c r="C51">
        <v>308323</v>
      </c>
      <c r="D51" t="s">
        <v>205</v>
      </c>
      <c r="E51" t="s">
        <v>64</v>
      </c>
      <c r="F51" t="s">
        <v>206</v>
      </c>
      <c r="G51" t="s">
        <v>100</v>
      </c>
      <c r="H51" t="s">
        <v>62</v>
      </c>
      <c r="I51" t="s">
        <v>100</v>
      </c>
      <c r="J51" t="s">
        <v>100</v>
      </c>
      <c r="K51" t="s">
        <v>67</v>
      </c>
      <c r="L51">
        <v>202507280020</v>
      </c>
      <c r="M51" s="4">
        <v>45866</v>
      </c>
      <c r="N51" t="s">
        <v>101</v>
      </c>
      <c r="O51">
        <v>21</v>
      </c>
      <c r="P51" t="s">
        <v>202</v>
      </c>
      <c r="Q51" t="s">
        <v>70</v>
      </c>
      <c r="U51" t="s">
        <v>75</v>
      </c>
      <c r="W51" t="s">
        <v>72</v>
      </c>
      <c r="Y51" t="s">
        <v>198</v>
      </c>
      <c r="AD51" t="s">
        <v>83</v>
      </c>
      <c r="AE51" t="s">
        <v>165</v>
      </c>
      <c r="AG51" t="s">
        <v>141</v>
      </c>
      <c r="AJ51" t="s">
        <v>79</v>
      </c>
      <c r="AU51" t="s">
        <v>74</v>
      </c>
      <c r="AV51" t="s">
        <v>141</v>
      </c>
      <c r="BD51" t="s">
        <v>74</v>
      </c>
      <c r="BF51" t="s">
        <v>84</v>
      </c>
      <c r="BG51" t="s">
        <v>75</v>
      </c>
      <c r="BI51" t="s">
        <v>71</v>
      </c>
    </row>
    <row r="52" spans="1:61">
      <c r="A52" t="s">
        <v>61</v>
      </c>
      <c r="B52" t="s">
        <v>62</v>
      </c>
      <c r="D52" t="s">
        <v>207</v>
      </c>
      <c r="E52" t="s">
        <v>98</v>
      </c>
      <c r="F52" t="s">
        <v>159</v>
      </c>
      <c r="G52" t="s">
        <v>93</v>
      </c>
      <c r="H52" t="s">
        <v>62</v>
      </c>
      <c r="I52" t="s">
        <v>93</v>
      </c>
      <c r="J52" t="s">
        <v>93</v>
      </c>
      <c r="K52" t="s">
        <v>67</v>
      </c>
      <c r="L52">
        <v>202503250020</v>
      </c>
      <c r="M52" s="4">
        <v>45742</v>
      </c>
      <c r="N52" t="s">
        <v>186</v>
      </c>
      <c r="O52">
        <v>11</v>
      </c>
      <c r="P52" t="s">
        <v>208</v>
      </c>
      <c r="Q52" t="s">
        <v>70</v>
      </c>
      <c r="U52" t="s">
        <v>75</v>
      </c>
      <c r="W52">
        <f>8</f>
        <v>8</v>
      </c>
      <c r="Y52" t="s">
        <v>198</v>
      </c>
      <c r="AD52" t="s">
        <v>83</v>
      </c>
      <c r="AU52" t="s">
        <v>74</v>
      </c>
      <c r="BD52" t="s">
        <v>74</v>
      </c>
      <c r="BF52" t="s">
        <v>84</v>
      </c>
      <c r="BG52" t="s">
        <v>75</v>
      </c>
      <c r="BI52" t="s">
        <v>71</v>
      </c>
    </row>
    <row r="53" spans="1:61">
      <c r="A53" t="s">
        <v>61</v>
      </c>
      <c r="B53" t="s">
        <v>62</v>
      </c>
      <c r="C53">
        <v>316830</v>
      </c>
      <c r="D53" t="s">
        <v>209</v>
      </c>
      <c r="E53" t="s">
        <v>64</v>
      </c>
      <c r="F53" t="s">
        <v>115</v>
      </c>
      <c r="G53" t="s">
        <v>66</v>
      </c>
      <c r="H53" t="s">
        <v>62</v>
      </c>
      <c r="I53" t="s">
        <v>66</v>
      </c>
      <c r="J53" t="s">
        <v>66</v>
      </c>
      <c r="K53" t="s">
        <v>67</v>
      </c>
      <c r="L53">
        <v>202510060017</v>
      </c>
      <c r="M53" s="4">
        <v>45936</v>
      </c>
      <c r="N53" t="s">
        <v>68</v>
      </c>
      <c r="O53">
        <v>24</v>
      </c>
      <c r="P53" t="s">
        <v>210</v>
      </c>
      <c r="Q53" t="s">
        <v>70</v>
      </c>
      <c r="U53" t="s">
        <v>75</v>
      </c>
      <c r="W53" t="s">
        <v>72</v>
      </c>
      <c r="Y53" t="s">
        <v>198</v>
      </c>
      <c r="AD53" t="s">
        <v>83</v>
      </c>
      <c r="AE53" t="s">
        <v>165</v>
      </c>
      <c r="AG53" t="s">
        <v>74</v>
      </c>
      <c r="AJ53" t="s">
        <v>79</v>
      </c>
      <c r="AU53" t="s">
        <v>74</v>
      </c>
      <c r="AV53" t="s">
        <v>141</v>
      </c>
      <c r="BD53" t="s">
        <v>74</v>
      </c>
      <c r="BF53" t="s">
        <v>79</v>
      </c>
      <c r="BG53" t="s">
        <v>75</v>
      </c>
      <c r="BI53" t="s">
        <v>71</v>
      </c>
    </row>
    <row r="54" spans="1:61">
      <c r="A54" t="s">
        <v>61</v>
      </c>
      <c r="B54" t="s">
        <v>62</v>
      </c>
      <c r="C54">
        <v>324378</v>
      </c>
      <c r="D54" t="s">
        <v>211</v>
      </c>
      <c r="E54" t="s">
        <v>64</v>
      </c>
      <c r="F54" t="s">
        <v>212</v>
      </c>
      <c r="G54" t="s">
        <v>87</v>
      </c>
      <c r="H54" t="s">
        <v>62</v>
      </c>
      <c r="I54" t="s">
        <v>87</v>
      </c>
      <c r="J54" t="s">
        <v>87</v>
      </c>
      <c r="K54" t="s">
        <v>67</v>
      </c>
      <c r="L54">
        <v>202511240036</v>
      </c>
      <c r="M54" s="4">
        <v>45985</v>
      </c>
      <c r="N54" t="s">
        <v>101</v>
      </c>
      <c r="O54">
        <v>21</v>
      </c>
      <c r="P54" t="s">
        <v>213</v>
      </c>
      <c r="Q54" t="s">
        <v>70</v>
      </c>
      <c r="U54" t="s">
        <v>75</v>
      </c>
      <c r="W54" t="s">
        <v>71</v>
      </c>
      <c r="Y54" t="s">
        <v>198</v>
      </c>
      <c r="AD54" t="s">
        <v>83</v>
      </c>
      <c r="AE54" t="s">
        <v>165</v>
      </c>
      <c r="AG54" t="s">
        <v>141</v>
      </c>
      <c r="AJ54" t="s">
        <v>79</v>
      </c>
      <c r="AU54" t="s">
        <v>74</v>
      </c>
      <c r="AV54" t="s">
        <v>141</v>
      </c>
      <c r="BD54" t="s">
        <v>74</v>
      </c>
      <c r="BF54" t="s">
        <v>79</v>
      </c>
      <c r="BG54" t="s">
        <v>75</v>
      </c>
      <c r="BI54" t="s">
        <v>71</v>
      </c>
    </row>
    <row r="55" spans="1:61">
      <c r="A55" t="s">
        <v>61</v>
      </c>
      <c r="B55" t="s">
        <v>62</v>
      </c>
      <c r="C55">
        <v>290865</v>
      </c>
      <c r="D55" t="s">
        <v>214</v>
      </c>
      <c r="E55" t="s">
        <v>98</v>
      </c>
      <c r="F55" t="s">
        <v>215</v>
      </c>
      <c r="G55" t="s">
        <v>171</v>
      </c>
      <c r="H55" t="s">
        <v>62</v>
      </c>
      <c r="I55" t="s">
        <v>171</v>
      </c>
      <c r="J55" t="s">
        <v>171</v>
      </c>
      <c r="K55" t="s">
        <v>67</v>
      </c>
      <c r="L55">
        <v>202504090034</v>
      </c>
      <c r="M55" s="4">
        <v>45756</v>
      </c>
      <c r="N55" t="s">
        <v>94</v>
      </c>
      <c r="O55">
        <v>91</v>
      </c>
      <c r="P55" t="s">
        <v>213</v>
      </c>
      <c r="Q55" t="s">
        <v>70</v>
      </c>
      <c r="U55" t="s">
        <v>75</v>
      </c>
      <c r="W55" t="s">
        <v>107</v>
      </c>
      <c r="Y55" t="s">
        <v>198</v>
      </c>
      <c r="AB55" t="s">
        <v>75</v>
      </c>
      <c r="AD55" t="s">
        <v>83</v>
      </c>
      <c r="AE55" t="s">
        <v>165</v>
      </c>
      <c r="AG55" t="s">
        <v>216</v>
      </c>
      <c r="AJ55" t="s">
        <v>78</v>
      </c>
      <c r="AU55" t="s">
        <v>74</v>
      </c>
      <c r="AV55" t="s">
        <v>141</v>
      </c>
      <c r="BD55" t="s">
        <v>74</v>
      </c>
      <c r="BF55" t="s">
        <v>84</v>
      </c>
      <c r="BG55" t="s">
        <v>75</v>
      </c>
      <c r="BI55" t="s">
        <v>71</v>
      </c>
    </row>
    <row r="56" spans="1:61">
      <c r="A56" t="s">
        <v>61</v>
      </c>
      <c r="B56" t="s">
        <v>62</v>
      </c>
      <c r="C56">
        <v>318361</v>
      </c>
      <c r="D56" t="s">
        <v>217</v>
      </c>
      <c r="E56" t="s">
        <v>64</v>
      </c>
      <c r="F56" t="s">
        <v>162</v>
      </c>
      <c r="G56" t="s">
        <v>185</v>
      </c>
      <c r="H56" t="s">
        <v>62</v>
      </c>
      <c r="I56" t="s">
        <v>185</v>
      </c>
      <c r="J56" t="s">
        <v>185</v>
      </c>
      <c r="K56" t="s">
        <v>67</v>
      </c>
      <c r="L56">
        <v>202510180011</v>
      </c>
      <c r="M56" s="4">
        <v>45949</v>
      </c>
      <c r="N56" t="s">
        <v>121</v>
      </c>
      <c r="O56">
        <v>3</v>
      </c>
      <c r="P56" t="s">
        <v>218</v>
      </c>
      <c r="Q56" t="s">
        <v>70</v>
      </c>
      <c r="U56" t="s">
        <v>75</v>
      </c>
      <c r="W56" t="s">
        <v>72</v>
      </c>
      <c r="Y56" t="s">
        <v>198</v>
      </c>
      <c r="AD56" t="s">
        <v>83</v>
      </c>
      <c r="AE56" t="s">
        <v>165</v>
      </c>
      <c r="AG56" t="s">
        <v>74</v>
      </c>
      <c r="AJ56" t="s">
        <v>74</v>
      </c>
      <c r="AU56" t="s">
        <v>74</v>
      </c>
      <c r="AV56" t="s">
        <v>83</v>
      </c>
      <c r="BD56" t="s">
        <v>75</v>
      </c>
      <c r="BF56" t="s">
        <v>84</v>
      </c>
      <c r="BG56" t="s">
        <v>75</v>
      </c>
      <c r="BI56" t="s">
        <v>71</v>
      </c>
    </row>
    <row r="57" spans="1:61">
      <c r="A57" t="s">
        <v>61</v>
      </c>
      <c r="B57" t="s">
        <v>62</v>
      </c>
      <c r="C57">
        <v>318940</v>
      </c>
      <c r="D57" t="s">
        <v>219</v>
      </c>
      <c r="E57" t="s">
        <v>98</v>
      </c>
      <c r="F57" t="s">
        <v>162</v>
      </c>
      <c r="G57" t="s">
        <v>185</v>
      </c>
      <c r="H57" t="s">
        <v>62</v>
      </c>
      <c r="I57" t="s">
        <v>185</v>
      </c>
      <c r="J57" t="s">
        <v>185</v>
      </c>
      <c r="K57" t="s">
        <v>67</v>
      </c>
      <c r="L57">
        <v>202510250016</v>
      </c>
      <c r="M57" s="4">
        <v>45955</v>
      </c>
      <c r="N57" t="s">
        <v>186</v>
      </c>
      <c r="O57">
        <v>11</v>
      </c>
      <c r="P57" t="s">
        <v>213</v>
      </c>
      <c r="Q57" t="s">
        <v>70</v>
      </c>
      <c r="U57" t="s">
        <v>75</v>
      </c>
      <c r="W57" t="s">
        <v>72</v>
      </c>
      <c r="Y57" t="s">
        <v>198</v>
      </c>
      <c r="AD57" t="s">
        <v>83</v>
      </c>
      <c r="AU57" t="s">
        <v>74</v>
      </c>
      <c r="BD57" t="s">
        <v>74</v>
      </c>
      <c r="BF57" t="s">
        <v>79</v>
      </c>
      <c r="BG57" t="s">
        <v>75</v>
      </c>
      <c r="BI57" t="s">
        <v>71</v>
      </c>
    </row>
    <row r="58" spans="1:61">
      <c r="A58" t="s">
        <v>61</v>
      </c>
      <c r="B58" t="s">
        <v>62</v>
      </c>
      <c r="C58">
        <v>304012</v>
      </c>
      <c r="D58" t="s">
        <v>220</v>
      </c>
      <c r="E58" t="s">
        <v>64</v>
      </c>
      <c r="F58" t="s">
        <v>123</v>
      </c>
      <c r="G58" t="s">
        <v>185</v>
      </c>
      <c r="H58" t="s">
        <v>62</v>
      </c>
      <c r="I58" t="s">
        <v>185</v>
      </c>
      <c r="J58" t="s">
        <v>185</v>
      </c>
      <c r="K58" t="s">
        <v>67</v>
      </c>
      <c r="L58">
        <v>202506250032</v>
      </c>
      <c r="M58" s="4">
        <v>45834</v>
      </c>
      <c r="N58" t="s">
        <v>111</v>
      </c>
      <c r="O58">
        <v>65</v>
      </c>
      <c r="P58" t="s">
        <v>221</v>
      </c>
      <c r="Q58" t="s">
        <v>70</v>
      </c>
      <c r="T58">
        <f>1</f>
        <v>1</v>
      </c>
      <c r="U58">
        <f>1</f>
        <v>1</v>
      </c>
      <c r="W58" t="s">
        <v>71</v>
      </c>
      <c r="Y58" t="s">
        <v>198</v>
      </c>
      <c r="AB58" t="s">
        <v>75</v>
      </c>
      <c r="AD58" t="s">
        <v>83</v>
      </c>
      <c r="AE58" t="s">
        <v>165</v>
      </c>
      <c r="AF58" t="s">
        <v>71</v>
      </c>
      <c r="AG58" t="s">
        <v>74</v>
      </c>
      <c r="AJ58" t="s">
        <v>74</v>
      </c>
      <c r="AM58" t="s">
        <v>75</v>
      </c>
      <c r="AQ58" t="s">
        <v>83</v>
      </c>
      <c r="AV58" t="s">
        <v>83</v>
      </c>
      <c r="AW58" t="s">
        <v>71</v>
      </c>
      <c r="BD58">
        <f>0.5</f>
        <v>0.5</v>
      </c>
      <c r="BF58" t="s">
        <v>84</v>
      </c>
      <c r="BG58" t="s">
        <v>75</v>
      </c>
      <c r="BI58" t="s">
        <v>71</v>
      </c>
    </row>
    <row r="59" spans="1:61">
      <c r="A59" t="s">
        <v>61</v>
      </c>
      <c r="B59" t="s">
        <v>62</v>
      </c>
      <c r="C59">
        <v>327714</v>
      </c>
      <c r="D59" t="s">
        <v>222</v>
      </c>
      <c r="E59" t="s">
        <v>64</v>
      </c>
      <c r="F59" t="s">
        <v>123</v>
      </c>
      <c r="G59" t="s">
        <v>100</v>
      </c>
      <c r="H59" t="s">
        <v>62</v>
      </c>
      <c r="I59" t="s">
        <v>100</v>
      </c>
      <c r="J59" t="s">
        <v>100</v>
      </c>
      <c r="K59" t="s">
        <v>67</v>
      </c>
      <c r="L59">
        <v>202512180013</v>
      </c>
      <c r="M59" s="4">
        <v>46009</v>
      </c>
      <c r="N59" t="s">
        <v>121</v>
      </c>
      <c r="O59">
        <v>3</v>
      </c>
      <c r="P59" t="s">
        <v>69</v>
      </c>
      <c r="Q59" t="s">
        <v>70</v>
      </c>
      <c r="V59" t="s">
        <v>71</v>
      </c>
      <c r="W59" t="s">
        <v>71</v>
      </c>
      <c r="X59" t="s">
        <v>71</v>
      </c>
      <c r="Y59" t="s">
        <v>198</v>
      </c>
      <c r="AB59" t="s">
        <v>74</v>
      </c>
      <c r="AC59" t="s">
        <v>75</v>
      </c>
      <c r="AE59" t="s">
        <v>76</v>
      </c>
      <c r="AF59" t="s">
        <v>77</v>
      </c>
      <c r="AG59" t="s">
        <v>83</v>
      </c>
      <c r="AH59" t="s">
        <v>75</v>
      </c>
      <c r="AI59">
        <f>1</f>
        <v>1</v>
      </c>
      <c r="AJ59" t="s">
        <v>75</v>
      </c>
      <c r="AM59" t="s">
        <v>75</v>
      </c>
      <c r="AQ59" t="s">
        <v>75</v>
      </c>
      <c r="AR59">
        <f>0.25</f>
        <v>0.25</v>
      </c>
      <c r="AV59" t="s">
        <v>71</v>
      </c>
      <c r="BB59">
        <f>4</f>
        <v>4</v>
      </c>
      <c r="BF59" t="s">
        <v>75</v>
      </c>
      <c r="BG59" t="s">
        <v>75</v>
      </c>
      <c r="BI59" t="s">
        <v>71</v>
      </c>
    </row>
    <row r="60" spans="1:61">
      <c r="A60" t="s">
        <v>61</v>
      </c>
      <c r="B60" t="s">
        <v>62</v>
      </c>
      <c r="C60">
        <v>324619</v>
      </c>
      <c r="D60" t="s">
        <v>223</v>
      </c>
      <c r="E60" t="s">
        <v>64</v>
      </c>
      <c r="F60" t="s">
        <v>167</v>
      </c>
      <c r="G60" t="s">
        <v>120</v>
      </c>
      <c r="H60" t="s">
        <v>62</v>
      </c>
      <c r="I60" t="s">
        <v>120</v>
      </c>
      <c r="J60" t="s">
        <v>120</v>
      </c>
      <c r="K60" t="s">
        <v>67</v>
      </c>
      <c r="L60">
        <v>202511250042</v>
      </c>
      <c r="M60" s="4">
        <v>45986</v>
      </c>
      <c r="N60" t="s">
        <v>117</v>
      </c>
      <c r="O60">
        <v>12</v>
      </c>
      <c r="P60" t="s">
        <v>221</v>
      </c>
      <c r="Q60" t="s">
        <v>70</v>
      </c>
      <c r="T60" t="s">
        <v>75</v>
      </c>
      <c r="U60" t="s">
        <v>75</v>
      </c>
      <c r="W60" t="s">
        <v>72</v>
      </c>
      <c r="Y60" t="s">
        <v>198</v>
      </c>
      <c r="AB60" t="s">
        <v>75</v>
      </c>
      <c r="AD60" t="s">
        <v>83</v>
      </c>
      <c r="AE60" t="s">
        <v>165</v>
      </c>
      <c r="AF60" t="s">
        <v>71</v>
      </c>
      <c r="AG60" t="s">
        <v>74</v>
      </c>
      <c r="AJ60">
        <f>1</f>
        <v>1</v>
      </c>
      <c r="AM60" t="s">
        <v>75</v>
      </c>
      <c r="AQ60">
        <f>0.5</f>
        <v>0.5</v>
      </c>
      <c r="AV60" t="s">
        <v>141</v>
      </c>
      <c r="AW60" t="s">
        <v>71</v>
      </c>
      <c r="BD60" t="s">
        <v>74</v>
      </c>
      <c r="BF60" t="s">
        <v>84</v>
      </c>
      <c r="BG60" t="s">
        <v>75</v>
      </c>
      <c r="BI60" t="s">
        <v>71</v>
      </c>
    </row>
    <row r="61" spans="1:61">
      <c r="A61" t="s">
        <v>61</v>
      </c>
      <c r="B61" t="s">
        <v>62</v>
      </c>
      <c r="C61">
        <v>280656</v>
      </c>
      <c r="D61" t="s">
        <v>224</v>
      </c>
      <c r="E61" t="s">
        <v>98</v>
      </c>
      <c r="F61" t="s">
        <v>170</v>
      </c>
      <c r="G61" t="s">
        <v>100</v>
      </c>
      <c r="H61" t="s">
        <v>62</v>
      </c>
      <c r="I61" t="s">
        <v>100</v>
      </c>
      <c r="J61" t="s">
        <v>100</v>
      </c>
      <c r="K61" t="s">
        <v>140</v>
      </c>
      <c r="L61">
        <v>202501090033</v>
      </c>
      <c r="M61" s="4">
        <v>45666</v>
      </c>
      <c r="N61" t="s">
        <v>101</v>
      </c>
      <c r="O61">
        <v>21</v>
      </c>
      <c r="P61" t="s">
        <v>69</v>
      </c>
      <c r="Q61" t="s">
        <v>70</v>
      </c>
      <c r="V61" t="s">
        <v>71</v>
      </c>
      <c r="W61" t="s">
        <v>71</v>
      </c>
      <c r="X61" t="s">
        <v>71</v>
      </c>
      <c r="Y61" t="s">
        <v>198</v>
      </c>
      <c r="AB61" t="s">
        <v>74</v>
      </c>
      <c r="AC61" t="s">
        <v>75</v>
      </c>
      <c r="AE61" t="s">
        <v>76</v>
      </c>
      <c r="AF61" t="s">
        <v>77</v>
      </c>
      <c r="AG61" t="s">
        <v>83</v>
      </c>
      <c r="AH61" t="s">
        <v>75</v>
      </c>
      <c r="AI61" t="s">
        <v>75</v>
      </c>
      <c r="AJ61" t="s">
        <v>75</v>
      </c>
      <c r="AM61" t="s">
        <v>75</v>
      </c>
      <c r="AQ61" t="s">
        <v>75</v>
      </c>
      <c r="AR61" t="s">
        <v>198</v>
      </c>
      <c r="AV61">
        <f>2</f>
        <v>2</v>
      </c>
      <c r="BB61" t="s">
        <v>84</v>
      </c>
      <c r="BF61" t="s">
        <v>75</v>
      </c>
      <c r="BG61" t="s">
        <v>75</v>
      </c>
      <c r="BI61" t="s">
        <v>71</v>
      </c>
    </row>
    <row r="62" spans="1:61">
      <c r="A62" t="s">
        <v>61</v>
      </c>
      <c r="B62" t="s">
        <v>62</v>
      </c>
      <c r="C62">
        <v>329617</v>
      </c>
      <c r="D62" t="s">
        <v>225</v>
      </c>
      <c r="E62" t="s">
        <v>64</v>
      </c>
      <c r="F62" t="s">
        <v>226</v>
      </c>
      <c r="G62" t="s">
        <v>185</v>
      </c>
      <c r="H62" t="s">
        <v>62</v>
      </c>
      <c r="I62" t="s">
        <v>185</v>
      </c>
      <c r="J62" t="s">
        <v>185</v>
      </c>
      <c r="K62" t="s">
        <v>140</v>
      </c>
      <c r="L62">
        <v>202512270023</v>
      </c>
      <c r="M62" s="4">
        <v>46018</v>
      </c>
      <c r="N62" t="s">
        <v>121</v>
      </c>
      <c r="O62">
        <v>3</v>
      </c>
      <c r="P62" t="s">
        <v>218</v>
      </c>
      <c r="Q62" t="s">
        <v>70</v>
      </c>
      <c r="U62" t="s">
        <v>75</v>
      </c>
      <c r="W62" t="s">
        <v>72</v>
      </c>
      <c r="Y62" t="s">
        <v>198</v>
      </c>
      <c r="AD62" t="s">
        <v>83</v>
      </c>
      <c r="AE62" t="s">
        <v>165</v>
      </c>
      <c r="AG62" t="s">
        <v>141</v>
      </c>
      <c r="AJ62" t="s">
        <v>79</v>
      </c>
      <c r="AU62" t="s">
        <v>74</v>
      </c>
      <c r="AV62" t="s">
        <v>141</v>
      </c>
      <c r="BD62" t="s">
        <v>74</v>
      </c>
      <c r="BF62" t="s">
        <v>84</v>
      </c>
      <c r="BG62" t="s">
        <v>75</v>
      </c>
      <c r="BI62" t="s">
        <v>71</v>
      </c>
    </row>
    <row r="63" spans="1:61">
      <c r="A63" t="s">
        <v>61</v>
      </c>
      <c r="B63" t="s">
        <v>62</v>
      </c>
      <c r="C63">
        <v>322548</v>
      </c>
      <c r="D63" t="s">
        <v>227</v>
      </c>
      <c r="E63" t="s">
        <v>64</v>
      </c>
      <c r="F63" t="s">
        <v>228</v>
      </c>
      <c r="G63" t="s">
        <v>100</v>
      </c>
      <c r="H63" t="s">
        <v>62</v>
      </c>
      <c r="I63" t="s">
        <v>100</v>
      </c>
      <c r="J63" t="s">
        <v>100</v>
      </c>
      <c r="K63" t="s">
        <v>140</v>
      </c>
      <c r="L63">
        <v>202511130033</v>
      </c>
      <c r="M63" s="4">
        <v>45975</v>
      </c>
      <c r="N63" t="s">
        <v>101</v>
      </c>
      <c r="O63">
        <v>21</v>
      </c>
      <c r="P63" t="s">
        <v>208</v>
      </c>
      <c r="Q63" t="s">
        <v>70</v>
      </c>
      <c r="U63" t="s">
        <v>75</v>
      </c>
      <c r="W63" t="s">
        <v>72</v>
      </c>
      <c r="Y63" t="s">
        <v>198</v>
      </c>
      <c r="AD63" t="s">
        <v>83</v>
      </c>
      <c r="AE63" t="s">
        <v>165</v>
      </c>
      <c r="AG63" t="s">
        <v>141</v>
      </c>
      <c r="AJ63" t="s">
        <v>79</v>
      </c>
      <c r="AU63" t="s">
        <v>74</v>
      </c>
      <c r="AV63" t="s">
        <v>141</v>
      </c>
      <c r="BD63" t="s">
        <v>74</v>
      </c>
      <c r="BF63" t="s">
        <v>84</v>
      </c>
      <c r="BG63" t="s">
        <v>75</v>
      </c>
      <c r="BI63" t="s">
        <v>71</v>
      </c>
    </row>
    <row r="64" spans="1:61">
      <c r="A64" t="s">
        <v>61</v>
      </c>
      <c r="B64" t="s">
        <v>62</v>
      </c>
      <c r="C64">
        <v>317368</v>
      </c>
      <c r="D64" t="s">
        <v>229</v>
      </c>
      <c r="E64" t="s">
        <v>64</v>
      </c>
      <c r="F64" t="s">
        <v>230</v>
      </c>
      <c r="G64" t="s">
        <v>110</v>
      </c>
      <c r="H64" t="s">
        <v>62</v>
      </c>
      <c r="I64" t="s">
        <v>110</v>
      </c>
      <c r="J64" t="s">
        <v>110</v>
      </c>
      <c r="K64" t="s">
        <v>140</v>
      </c>
      <c r="L64">
        <v>202510100035</v>
      </c>
      <c r="M64" s="4">
        <v>45940</v>
      </c>
      <c r="N64" t="s">
        <v>101</v>
      </c>
      <c r="O64">
        <v>21</v>
      </c>
      <c r="P64" t="s">
        <v>202</v>
      </c>
      <c r="Q64" t="s">
        <v>70</v>
      </c>
      <c r="U64" t="s">
        <v>75</v>
      </c>
      <c r="W64" t="s">
        <v>72</v>
      </c>
      <c r="Y64" t="s">
        <v>198</v>
      </c>
      <c r="AD64" t="s">
        <v>83</v>
      </c>
      <c r="AE64" t="s">
        <v>165</v>
      </c>
      <c r="AG64" t="s">
        <v>141</v>
      </c>
      <c r="AJ64" t="s">
        <v>79</v>
      </c>
      <c r="AU64" t="s">
        <v>74</v>
      </c>
      <c r="AV64" t="s">
        <v>141</v>
      </c>
      <c r="BD64" t="s">
        <v>74</v>
      </c>
      <c r="BF64" t="s">
        <v>84</v>
      </c>
      <c r="BG64" t="s">
        <v>75</v>
      </c>
      <c r="BI64" t="s">
        <v>71</v>
      </c>
    </row>
    <row r="65" spans="1:61">
      <c r="A65" t="s">
        <v>61</v>
      </c>
      <c r="B65" t="s">
        <v>62</v>
      </c>
      <c r="D65" t="s">
        <v>231</v>
      </c>
      <c r="E65" t="s">
        <v>98</v>
      </c>
      <c r="F65" t="s">
        <v>232</v>
      </c>
      <c r="G65" t="s">
        <v>93</v>
      </c>
      <c r="H65" t="s">
        <v>62</v>
      </c>
      <c r="I65" t="s">
        <v>93</v>
      </c>
      <c r="J65" t="s">
        <v>93</v>
      </c>
      <c r="K65" t="s">
        <v>233</v>
      </c>
      <c r="L65">
        <v>202511260027</v>
      </c>
      <c r="M65" s="4">
        <v>45988</v>
      </c>
      <c r="N65" t="s">
        <v>186</v>
      </c>
      <c r="O65">
        <v>11</v>
      </c>
      <c r="P65" t="s">
        <v>187</v>
      </c>
      <c r="Q65" t="s">
        <v>70</v>
      </c>
      <c r="V65" t="s">
        <v>71</v>
      </c>
      <c r="W65" t="s">
        <v>72</v>
      </c>
      <c r="Y65" t="s">
        <v>198</v>
      </c>
      <c r="AF65" t="s">
        <v>71</v>
      </c>
      <c r="AN65">
        <f>32</f>
        <v>32</v>
      </c>
      <c r="AQ65" t="s">
        <v>165</v>
      </c>
      <c r="AU65" t="s">
        <v>74</v>
      </c>
      <c r="BF65" t="s">
        <v>79</v>
      </c>
      <c r="BG65" t="s">
        <v>75</v>
      </c>
      <c r="BI65" t="s">
        <v>71</v>
      </c>
    </row>
    <row r="66" spans="1:61">
      <c r="A66" t="s">
        <v>61</v>
      </c>
      <c r="B66" t="s">
        <v>62</v>
      </c>
      <c r="C66">
        <v>283101</v>
      </c>
      <c r="D66" t="s">
        <v>234</v>
      </c>
      <c r="E66" t="s">
        <v>64</v>
      </c>
      <c r="F66" t="s">
        <v>235</v>
      </c>
      <c r="G66" t="s">
        <v>185</v>
      </c>
      <c r="H66" t="s">
        <v>62</v>
      </c>
      <c r="I66" t="s">
        <v>185</v>
      </c>
      <c r="J66" t="s">
        <v>185</v>
      </c>
      <c r="K66" t="s">
        <v>67</v>
      </c>
      <c r="L66">
        <v>202501250039</v>
      </c>
      <c r="M66" s="4">
        <v>45682</v>
      </c>
      <c r="N66" t="s">
        <v>111</v>
      </c>
      <c r="O66">
        <v>65</v>
      </c>
      <c r="P66" t="s">
        <v>69</v>
      </c>
      <c r="Q66" t="s">
        <v>70</v>
      </c>
      <c r="S66" t="s">
        <v>70</v>
      </c>
      <c r="V66" t="s">
        <v>71</v>
      </c>
      <c r="W66" t="s">
        <v>72</v>
      </c>
      <c r="X66" t="s">
        <v>71</v>
      </c>
      <c r="Y66">
        <f t="shared" ref="Y66:Y75" si="0">2</f>
        <v>2</v>
      </c>
      <c r="AB66" t="s">
        <v>141</v>
      </c>
      <c r="AC66" t="s">
        <v>75</v>
      </c>
      <c r="AE66" t="s">
        <v>90</v>
      </c>
      <c r="AF66" t="s">
        <v>77</v>
      </c>
      <c r="AG66" t="s">
        <v>78</v>
      </c>
      <c r="AH66" t="s">
        <v>79</v>
      </c>
      <c r="AI66" t="s">
        <v>95</v>
      </c>
      <c r="AJ66" t="s">
        <v>79</v>
      </c>
      <c r="AM66" t="s">
        <v>75</v>
      </c>
      <c r="AQ66" t="s">
        <v>75</v>
      </c>
      <c r="AR66" t="s">
        <v>78</v>
      </c>
      <c r="AV66" t="s">
        <v>79</v>
      </c>
      <c r="BB66">
        <f>8</f>
        <v>8</v>
      </c>
      <c r="BF66" t="s">
        <v>95</v>
      </c>
      <c r="BG66" t="s">
        <v>75</v>
      </c>
      <c r="BI66" t="s">
        <v>71</v>
      </c>
    </row>
    <row r="67" spans="1:61">
      <c r="A67" t="s">
        <v>61</v>
      </c>
      <c r="B67" t="s">
        <v>62</v>
      </c>
      <c r="C67">
        <v>298748</v>
      </c>
      <c r="D67" t="s">
        <v>236</v>
      </c>
      <c r="E67" t="s">
        <v>64</v>
      </c>
      <c r="F67" t="s">
        <v>237</v>
      </c>
      <c r="G67" t="s">
        <v>120</v>
      </c>
      <c r="H67" t="s">
        <v>62</v>
      </c>
      <c r="I67" t="s">
        <v>120</v>
      </c>
      <c r="J67" t="s">
        <v>120</v>
      </c>
      <c r="K67" t="s">
        <v>67</v>
      </c>
      <c r="L67">
        <v>202505190012</v>
      </c>
      <c r="M67" s="4">
        <v>45796</v>
      </c>
      <c r="N67" t="s">
        <v>121</v>
      </c>
      <c r="O67">
        <v>3</v>
      </c>
      <c r="P67" t="s">
        <v>221</v>
      </c>
      <c r="Q67" t="s">
        <v>70</v>
      </c>
      <c r="T67" t="s">
        <v>73</v>
      </c>
      <c r="U67">
        <f>1</f>
        <v>1</v>
      </c>
      <c r="W67" t="s">
        <v>107</v>
      </c>
      <c r="Y67">
        <f t="shared" si="0"/>
        <v>2</v>
      </c>
      <c r="AB67" t="s">
        <v>75</v>
      </c>
      <c r="AD67" t="s">
        <v>83</v>
      </c>
      <c r="AE67" t="s">
        <v>165</v>
      </c>
      <c r="AF67" t="s">
        <v>71</v>
      </c>
      <c r="AG67" t="s">
        <v>216</v>
      </c>
      <c r="AJ67" t="s">
        <v>78</v>
      </c>
      <c r="AM67" t="s">
        <v>95</v>
      </c>
      <c r="AQ67">
        <f>4</f>
        <v>4</v>
      </c>
      <c r="AV67" t="s">
        <v>141</v>
      </c>
      <c r="AW67">
        <f>2</f>
        <v>2</v>
      </c>
      <c r="BD67">
        <f>0.5</f>
        <v>0.5</v>
      </c>
      <c r="BF67" t="s">
        <v>84</v>
      </c>
      <c r="BG67" t="s">
        <v>75</v>
      </c>
      <c r="BI67" t="s">
        <v>71</v>
      </c>
    </row>
    <row r="68" spans="1:61">
      <c r="A68" t="s">
        <v>61</v>
      </c>
      <c r="B68" t="s">
        <v>62</v>
      </c>
      <c r="C68">
        <v>311399</v>
      </c>
      <c r="D68" t="s">
        <v>238</v>
      </c>
      <c r="E68" t="s">
        <v>98</v>
      </c>
      <c r="F68" t="s">
        <v>99</v>
      </c>
      <c r="G68" t="s">
        <v>163</v>
      </c>
      <c r="H68" t="s">
        <v>62</v>
      </c>
      <c r="I68" t="s">
        <v>163</v>
      </c>
      <c r="J68" t="s">
        <v>163</v>
      </c>
      <c r="K68" t="s">
        <v>67</v>
      </c>
      <c r="L68">
        <v>202508230027</v>
      </c>
      <c r="M68" s="4">
        <v>45892</v>
      </c>
      <c r="N68" t="s">
        <v>101</v>
      </c>
      <c r="O68">
        <v>21</v>
      </c>
      <c r="P68" t="s">
        <v>69</v>
      </c>
      <c r="Q68" t="s">
        <v>70</v>
      </c>
      <c r="V68" t="s">
        <v>71</v>
      </c>
      <c r="W68" t="s">
        <v>71</v>
      </c>
      <c r="X68" t="s">
        <v>71</v>
      </c>
      <c r="Y68">
        <f t="shared" si="0"/>
        <v>2</v>
      </c>
      <c r="AB68" t="s">
        <v>74</v>
      </c>
      <c r="AC68" t="s">
        <v>75</v>
      </c>
      <c r="AE68" t="s">
        <v>76</v>
      </c>
      <c r="AF68" t="s">
        <v>77</v>
      </c>
      <c r="AG68" t="s">
        <v>83</v>
      </c>
      <c r="AH68" t="s">
        <v>79</v>
      </c>
      <c r="AI68">
        <f>1</f>
        <v>1</v>
      </c>
      <c r="AJ68" t="s">
        <v>79</v>
      </c>
      <c r="AM68" t="s">
        <v>75</v>
      </c>
      <c r="AQ68" t="s">
        <v>75</v>
      </c>
      <c r="AR68">
        <f>0.25</f>
        <v>0.25</v>
      </c>
      <c r="AV68" t="s">
        <v>79</v>
      </c>
      <c r="BB68">
        <f>4</f>
        <v>4</v>
      </c>
      <c r="BF68" t="s">
        <v>75</v>
      </c>
      <c r="BG68" t="s">
        <v>75</v>
      </c>
      <c r="BI68" t="s">
        <v>71</v>
      </c>
    </row>
    <row r="69" spans="1:61">
      <c r="A69" t="s">
        <v>61</v>
      </c>
      <c r="B69" t="s">
        <v>62</v>
      </c>
      <c r="D69" t="s">
        <v>238</v>
      </c>
      <c r="E69" t="s">
        <v>98</v>
      </c>
      <c r="F69" t="s">
        <v>99</v>
      </c>
      <c r="G69" t="s">
        <v>93</v>
      </c>
      <c r="H69" t="s">
        <v>62</v>
      </c>
      <c r="I69" t="s">
        <v>93</v>
      </c>
      <c r="J69" t="s">
        <v>93</v>
      </c>
      <c r="K69" t="s">
        <v>67</v>
      </c>
      <c r="L69">
        <v>202508190025</v>
      </c>
      <c r="M69" s="4">
        <v>45888</v>
      </c>
      <c r="N69" t="s">
        <v>117</v>
      </c>
      <c r="O69">
        <v>12</v>
      </c>
      <c r="P69" t="s">
        <v>69</v>
      </c>
      <c r="Q69" t="s">
        <v>70</v>
      </c>
      <c r="V69" t="s">
        <v>71</v>
      </c>
      <c r="W69" t="s">
        <v>71</v>
      </c>
      <c r="X69" t="s">
        <v>71</v>
      </c>
      <c r="Y69">
        <f t="shared" si="0"/>
        <v>2</v>
      </c>
      <c r="AB69" t="s">
        <v>74</v>
      </c>
      <c r="AC69" t="s">
        <v>75</v>
      </c>
      <c r="AE69" t="s">
        <v>76</v>
      </c>
      <c r="AF69" t="s">
        <v>77</v>
      </c>
      <c r="AG69" t="s">
        <v>83</v>
      </c>
      <c r="AH69" t="s">
        <v>79</v>
      </c>
      <c r="AI69">
        <f>1</f>
        <v>1</v>
      </c>
      <c r="AJ69" t="s">
        <v>79</v>
      </c>
      <c r="AM69" t="s">
        <v>75</v>
      </c>
      <c r="AQ69" t="s">
        <v>75</v>
      </c>
      <c r="AR69">
        <f>0.25</f>
        <v>0.25</v>
      </c>
      <c r="AV69" t="s">
        <v>79</v>
      </c>
      <c r="BB69">
        <f>4</f>
        <v>4</v>
      </c>
      <c r="BF69" t="s">
        <v>75</v>
      </c>
      <c r="BG69" t="s">
        <v>75</v>
      </c>
      <c r="BI69" t="s">
        <v>71</v>
      </c>
    </row>
    <row r="70" spans="1:61">
      <c r="A70" t="s">
        <v>61</v>
      </c>
      <c r="B70" t="s">
        <v>62</v>
      </c>
      <c r="C70">
        <v>299100</v>
      </c>
      <c r="D70" t="s">
        <v>239</v>
      </c>
      <c r="E70" t="s">
        <v>64</v>
      </c>
      <c r="F70" t="s">
        <v>240</v>
      </c>
      <c r="G70" t="s">
        <v>100</v>
      </c>
      <c r="H70" t="s">
        <v>62</v>
      </c>
      <c r="I70" t="s">
        <v>100</v>
      </c>
      <c r="J70" t="s">
        <v>100</v>
      </c>
      <c r="K70" t="s">
        <v>67</v>
      </c>
      <c r="L70">
        <v>202505190028</v>
      </c>
      <c r="M70" s="4">
        <v>45796</v>
      </c>
      <c r="N70" t="s">
        <v>101</v>
      </c>
      <c r="O70">
        <v>21</v>
      </c>
      <c r="P70" t="s">
        <v>69</v>
      </c>
      <c r="Q70" t="s">
        <v>70</v>
      </c>
      <c r="S70" t="s">
        <v>70</v>
      </c>
      <c r="V70" t="s">
        <v>71</v>
      </c>
      <c r="W70" t="s">
        <v>71</v>
      </c>
      <c r="X70" t="s">
        <v>165</v>
      </c>
      <c r="Y70">
        <f t="shared" si="0"/>
        <v>2</v>
      </c>
      <c r="AB70" t="s">
        <v>74</v>
      </c>
      <c r="AC70" t="s">
        <v>75</v>
      </c>
      <c r="AE70" t="s">
        <v>76</v>
      </c>
      <c r="AF70" t="s">
        <v>77</v>
      </c>
      <c r="AG70" t="s">
        <v>79</v>
      </c>
      <c r="AH70" t="s">
        <v>79</v>
      </c>
      <c r="AI70" t="s">
        <v>75</v>
      </c>
      <c r="AJ70" t="s">
        <v>79</v>
      </c>
      <c r="AM70" t="s">
        <v>75</v>
      </c>
      <c r="AQ70" t="s">
        <v>75</v>
      </c>
      <c r="AR70">
        <f>4</f>
        <v>4</v>
      </c>
      <c r="AV70" t="s">
        <v>79</v>
      </c>
      <c r="BB70" t="s">
        <v>72</v>
      </c>
      <c r="BF70" t="s">
        <v>75</v>
      </c>
      <c r="BG70" t="s">
        <v>75</v>
      </c>
      <c r="BI70" t="s">
        <v>71</v>
      </c>
    </row>
    <row r="71" spans="1:61">
      <c r="A71" t="s">
        <v>61</v>
      </c>
      <c r="B71" t="s">
        <v>62</v>
      </c>
      <c r="C71">
        <v>277720</v>
      </c>
      <c r="D71" t="s">
        <v>241</v>
      </c>
      <c r="E71" t="s">
        <v>98</v>
      </c>
      <c r="F71" t="s">
        <v>167</v>
      </c>
      <c r="G71" t="s">
        <v>171</v>
      </c>
      <c r="H71" t="s">
        <v>62</v>
      </c>
      <c r="I71" t="s">
        <v>171</v>
      </c>
      <c r="J71" t="s">
        <v>171</v>
      </c>
      <c r="K71" t="s">
        <v>67</v>
      </c>
      <c r="L71">
        <v>202501160026</v>
      </c>
      <c r="M71" s="4">
        <v>45673</v>
      </c>
      <c r="N71" t="s">
        <v>121</v>
      </c>
      <c r="O71">
        <v>3</v>
      </c>
      <c r="P71" t="s">
        <v>89</v>
      </c>
      <c r="Q71" t="s">
        <v>70</v>
      </c>
      <c r="V71" t="s">
        <v>71</v>
      </c>
      <c r="W71" t="s">
        <v>71</v>
      </c>
      <c r="X71" t="s">
        <v>71</v>
      </c>
      <c r="Y71">
        <f t="shared" si="0"/>
        <v>2</v>
      </c>
      <c r="AB71" t="s">
        <v>74</v>
      </c>
      <c r="AC71" t="s">
        <v>75</v>
      </c>
      <c r="AE71" t="s">
        <v>76</v>
      </c>
      <c r="AF71" t="s">
        <v>77</v>
      </c>
      <c r="AG71" t="s">
        <v>83</v>
      </c>
      <c r="AH71" t="s">
        <v>75</v>
      </c>
      <c r="AI71" t="s">
        <v>75</v>
      </c>
      <c r="AJ71" t="s">
        <v>75</v>
      </c>
      <c r="AM71" t="s">
        <v>78</v>
      </c>
      <c r="AQ71" t="s">
        <v>75</v>
      </c>
      <c r="AR71">
        <f>0.25</f>
        <v>0.25</v>
      </c>
      <c r="AV71" t="s">
        <v>71</v>
      </c>
      <c r="BF71" t="s">
        <v>75</v>
      </c>
      <c r="BG71" t="s">
        <v>75</v>
      </c>
      <c r="BI71" t="s">
        <v>71</v>
      </c>
    </row>
    <row r="72" spans="1:61">
      <c r="A72" t="s">
        <v>61</v>
      </c>
      <c r="B72" t="s">
        <v>62</v>
      </c>
      <c r="D72" t="s">
        <v>242</v>
      </c>
      <c r="E72" t="s">
        <v>98</v>
      </c>
      <c r="F72" t="s">
        <v>243</v>
      </c>
      <c r="G72" t="s">
        <v>93</v>
      </c>
      <c r="H72" t="s">
        <v>62</v>
      </c>
      <c r="I72" t="s">
        <v>93</v>
      </c>
      <c r="J72" t="s">
        <v>93</v>
      </c>
      <c r="K72" t="s">
        <v>140</v>
      </c>
      <c r="L72">
        <v>202508010013</v>
      </c>
      <c r="M72" s="4">
        <v>45870</v>
      </c>
      <c r="N72" t="s">
        <v>101</v>
      </c>
      <c r="O72">
        <v>21</v>
      </c>
      <c r="P72" t="s">
        <v>69</v>
      </c>
      <c r="Q72" t="s">
        <v>70</v>
      </c>
      <c r="V72" t="s">
        <v>71</v>
      </c>
      <c r="W72" t="s">
        <v>71</v>
      </c>
      <c r="X72" t="s">
        <v>71</v>
      </c>
      <c r="Y72">
        <f t="shared" si="0"/>
        <v>2</v>
      </c>
      <c r="AB72" t="s">
        <v>141</v>
      </c>
      <c r="AC72" t="s">
        <v>75</v>
      </c>
      <c r="AE72" t="s">
        <v>76</v>
      </c>
      <c r="AF72" t="s">
        <v>77</v>
      </c>
      <c r="AG72" t="s">
        <v>83</v>
      </c>
      <c r="AH72" t="s">
        <v>75</v>
      </c>
      <c r="AI72" t="s">
        <v>95</v>
      </c>
      <c r="AJ72" t="s">
        <v>75</v>
      </c>
      <c r="AM72" t="s">
        <v>75</v>
      </c>
      <c r="AQ72" t="s">
        <v>75</v>
      </c>
      <c r="AR72">
        <f>0.25</f>
        <v>0.25</v>
      </c>
      <c r="AV72" t="s">
        <v>71</v>
      </c>
      <c r="BB72">
        <f>4</f>
        <v>4</v>
      </c>
      <c r="BF72" t="s">
        <v>95</v>
      </c>
      <c r="BG72" t="s">
        <v>75</v>
      </c>
      <c r="BI72" t="s">
        <v>71</v>
      </c>
    </row>
    <row r="73" spans="1:61">
      <c r="A73" t="s">
        <v>61</v>
      </c>
      <c r="B73" t="s">
        <v>62</v>
      </c>
      <c r="C73">
        <v>287547</v>
      </c>
      <c r="D73" t="s">
        <v>244</v>
      </c>
      <c r="E73" t="s">
        <v>64</v>
      </c>
      <c r="F73" t="s">
        <v>147</v>
      </c>
      <c r="G73" t="s">
        <v>120</v>
      </c>
      <c r="H73" t="s">
        <v>62</v>
      </c>
      <c r="I73" t="s">
        <v>120</v>
      </c>
      <c r="J73" t="s">
        <v>120</v>
      </c>
      <c r="K73" t="s">
        <v>140</v>
      </c>
      <c r="L73">
        <v>202502270002</v>
      </c>
      <c r="M73" s="4">
        <v>45715</v>
      </c>
      <c r="N73" t="s">
        <v>111</v>
      </c>
      <c r="O73">
        <v>65</v>
      </c>
      <c r="P73" t="s">
        <v>69</v>
      </c>
      <c r="Q73" t="s">
        <v>70</v>
      </c>
      <c r="V73" t="s">
        <v>71</v>
      </c>
      <c r="W73" t="s">
        <v>71</v>
      </c>
      <c r="X73" t="s">
        <v>71</v>
      </c>
      <c r="Y73">
        <f t="shared" si="0"/>
        <v>2</v>
      </c>
      <c r="AB73" t="s">
        <v>141</v>
      </c>
      <c r="AC73" t="s">
        <v>75</v>
      </c>
      <c r="AE73" t="s">
        <v>90</v>
      </c>
      <c r="AF73" t="s">
        <v>77</v>
      </c>
      <c r="AG73" t="s">
        <v>83</v>
      </c>
      <c r="AH73" t="s">
        <v>75</v>
      </c>
      <c r="AI73" t="s">
        <v>95</v>
      </c>
      <c r="AJ73" t="s">
        <v>75</v>
      </c>
      <c r="AM73" t="s">
        <v>75</v>
      </c>
      <c r="AQ73" t="s">
        <v>75</v>
      </c>
      <c r="AR73">
        <f>0.12</f>
        <v>0.12</v>
      </c>
      <c r="AV73">
        <f>2</f>
        <v>2</v>
      </c>
      <c r="BB73" t="s">
        <v>84</v>
      </c>
      <c r="BF73" t="s">
        <v>95</v>
      </c>
      <c r="BG73" t="s">
        <v>75</v>
      </c>
      <c r="BI73" t="s">
        <v>71</v>
      </c>
    </row>
    <row r="74" spans="1:61">
      <c r="A74" t="s">
        <v>61</v>
      </c>
      <c r="B74" t="s">
        <v>62</v>
      </c>
      <c r="C74">
        <v>282091</v>
      </c>
      <c r="D74" t="s">
        <v>245</v>
      </c>
      <c r="E74" t="s">
        <v>98</v>
      </c>
      <c r="F74" t="s">
        <v>149</v>
      </c>
      <c r="G74" t="s">
        <v>185</v>
      </c>
      <c r="H74" t="s">
        <v>62</v>
      </c>
      <c r="I74" t="s">
        <v>185</v>
      </c>
      <c r="J74" t="s">
        <v>185</v>
      </c>
      <c r="K74" t="s">
        <v>140</v>
      </c>
      <c r="L74">
        <v>202501180004</v>
      </c>
      <c r="M74" s="4">
        <v>45675</v>
      </c>
      <c r="N74" t="s">
        <v>111</v>
      </c>
      <c r="O74">
        <v>65</v>
      </c>
      <c r="P74" t="s">
        <v>69</v>
      </c>
      <c r="Q74" t="s">
        <v>70</v>
      </c>
      <c r="V74" t="s">
        <v>71</v>
      </c>
      <c r="W74" t="s">
        <v>71</v>
      </c>
      <c r="X74" t="s">
        <v>72</v>
      </c>
      <c r="Y74">
        <f t="shared" si="0"/>
        <v>2</v>
      </c>
      <c r="AB74" t="s">
        <v>141</v>
      </c>
      <c r="AC74" t="s">
        <v>75</v>
      </c>
      <c r="AE74" t="s">
        <v>76</v>
      </c>
      <c r="AF74" t="s">
        <v>77</v>
      </c>
      <c r="AG74" t="s">
        <v>78</v>
      </c>
      <c r="AH74" t="s">
        <v>79</v>
      </c>
      <c r="AI74" t="s">
        <v>95</v>
      </c>
      <c r="AJ74" t="s">
        <v>79</v>
      </c>
      <c r="AM74" t="s">
        <v>75</v>
      </c>
      <c r="AQ74" t="s">
        <v>75</v>
      </c>
      <c r="AR74">
        <f>0.12</f>
        <v>0.12</v>
      </c>
      <c r="AV74" t="s">
        <v>79</v>
      </c>
      <c r="BB74" t="s">
        <v>84</v>
      </c>
      <c r="BF74" t="s">
        <v>95</v>
      </c>
      <c r="BG74" t="s">
        <v>75</v>
      </c>
      <c r="BI74" t="s">
        <v>71</v>
      </c>
    </row>
    <row r="75" spans="1:61">
      <c r="A75" t="s">
        <v>61</v>
      </c>
      <c r="B75" t="s">
        <v>62</v>
      </c>
      <c r="C75">
        <v>281119</v>
      </c>
      <c r="D75" t="s">
        <v>246</v>
      </c>
      <c r="E75" t="s">
        <v>64</v>
      </c>
      <c r="F75" t="s">
        <v>247</v>
      </c>
      <c r="G75" t="s">
        <v>185</v>
      </c>
      <c r="H75" t="s">
        <v>62</v>
      </c>
      <c r="I75" t="s">
        <v>185</v>
      </c>
      <c r="J75" t="s">
        <v>185</v>
      </c>
      <c r="K75" t="s">
        <v>140</v>
      </c>
      <c r="L75">
        <v>202501120029</v>
      </c>
      <c r="M75" s="4">
        <v>45670</v>
      </c>
      <c r="N75" t="s">
        <v>111</v>
      </c>
      <c r="O75">
        <v>65</v>
      </c>
      <c r="P75" t="s">
        <v>221</v>
      </c>
      <c r="Q75" t="s">
        <v>70</v>
      </c>
      <c r="T75" t="s">
        <v>73</v>
      </c>
      <c r="U75">
        <f>1</f>
        <v>1</v>
      </c>
      <c r="W75" t="s">
        <v>107</v>
      </c>
      <c r="Y75">
        <f t="shared" si="0"/>
        <v>2</v>
      </c>
      <c r="AB75" t="s">
        <v>75</v>
      </c>
      <c r="AD75" t="s">
        <v>83</v>
      </c>
      <c r="AE75" t="s">
        <v>165</v>
      </c>
      <c r="AF75" t="s">
        <v>71</v>
      </c>
      <c r="AG75" t="s">
        <v>216</v>
      </c>
      <c r="AJ75" t="s">
        <v>78</v>
      </c>
      <c r="AM75" t="s">
        <v>95</v>
      </c>
      <c r="AQ75">
        <f>4</f>
        <v>4</v>
      </c>
      <c r="AV75" t="s">
        <v>141</v>
      </c>
      <c r="AW75">
        <f>2</f>
        <v>2</v>
      </c>
      <c r="BD75">
        <f>0.5</f>
        <v>0.5</v>
      </c>
      <c r="BF75" t="s">
        <v>84</v>
      </c>
      <c r="BG75" t="s">
        <v>75</v>
      </c>
      <c r="BI75" t="s">
        <v>71</v>
      </c>
    </row>
    <row r="76" spans="1:61">
      <c r="A76" t="s">
        <v>61</v>
      </c>
      <c r="B76" t="s">
        <v>62</v>
      </c>
      <c r="C76">
        <v>327359</v>
      </c>
      <c r="D76" t="s">
        <v>248</v>
      </c>
      <c r="E76" t="s">
        <v>64</v>
      </c>
      <c r="F76" t="s">
        <v>215</v>
      </c>
      <c r="G76" t="s">
        <v>185</v>
      </c>
      <c r="H76" t="s">
        <v>62</v>
      </c>
      <c r="I76" t="s">
        <v>185</v>
      </c>
      <c r="J76" t="s">
        <v>185</v>
      </c>
      <c r="K76" t="s">
        <v>67</v>
      </c>
      <c r="L76">
        <v>202512120030</v>
      </c>
      <c r="M76" s="4">
        <v>46003</v>
      </c>
      <c r="N76" t="s">
        <v>121</v>
      </c>
      <c r="O76">
        <v>3</v>
      </c>
      <c r="P76" t="s">
        <v>221</v>
      </c>
      <c r="Q76" t="s">
        <v>70</v>
      </c>
      <c r="T76" t="s">
        <v>95</v>
      </c>
      <c r="U76">
        <f>1</f>
        <v>1</v>
      </c>
      <c r="W76" t="s">
        <v>72</v>
      </c>
      <c r="Y76">
        <f t="shared" ref="Y76:Y81" si="1">1</f>
        <v>1</v>
      </c>
      <c r="AB76" t="s">
        <v>75</v>
      </c>
      <c r="AD76" t="s">
        <v>83</v>
      </c>
      <c r="AE76" t="s">
        <v>165</v>
      </c>
      <c r="AF76" t="s">
        <v>71</v>
      </c>
      <c r="AG76" t="s">
        <v>141</v>
      </c>
      <c r="AJ76" t="s">
        <v>79</v>
      </c>
      <c r="AM76" t="s">
        <v>95</v>
      </c>
      <c r="AQ76">
        <f>4</f>
        <v>4</v>
      </c>
      <c r="AV76" t="s">
        <v>141</v>
      </c>
      <c r="AW76" t="s">
        <v>71</v>
      </c>
      <c r="BD76">
        <f>1</f>
        <v>1</v>
      </c>
      <c r="BF76" t="s">
        <v>84</v>
      </c>
      <c r="BG76" t="s">
        <v>75</v>
      </c>
      <c r="BI76" t="s">
        <v>71</v>
      </c>
    </row>
    <row r="77" spans="1:61">
      <c r="A77" t="s">
        <v>61</v>
      </c>
      <c r="B77" t="s">
        <v>62</v>
      </c>
      <c r="C77">
        <v>323883</v>
      </c>
      <c r="D77" t="s">
        <v>249</v>
      </c>
      <c r="E77" t="s">
        <v>64</v>
      </c>
      <c r="F77" t="s">
        <v>134</v>
      </c>
      <c r="G77" t="s">
        <v>156</v>
      </c>
      <c r="H77" t="s">
        <v>62</v>
      </c>
      <c r="I77" t="s">
        <v>156</v>
      </c>
      <c r="J77" t="s">
        <v>156</v>
      </c>
      <c r="K77" t="s">
        <v>67</v>
      </c>
      <c r="L77">
        <v>202511220012</v>
      </c>
      <c r="M77" s="4">
        <v>45984</v>
      </c>
      <c r="N77" t="s">
        <v>111</v>
      </c>
      <c r="O77">
        <v>65</v>
      </c>
      <c r="P77" t="s">
        <v>221</v>
      </c>
      <c r="Q77" t="s">
        <v>70</v>
      </c>
      <c r="T77">
        <f>1</f>
        <v>1</v>
      </c>
      <c r="U77" t="s">
        <v>75</v>
      </c>
      <c r="W77" t="s">
        <v>72</v>
      </c>
      <c r="Y77">
        <f t="shared" si="1"/>
        <v>1</v>
      </c>
      <c r="AB77" t="s">
        <v>75</v>
      </c>
      <c r="AD77" t="s">
        <v>83</v>
      </c>
      <c r="AE77" t="s">
        <v>165</v>
      </c>
      <c r="AF77" t="s">
        <v>71</v>
      </c>
      <c r="AG77" t="s">
        <v>141</v>
      </c>
      <c r="AJ77" t="s">
        <v>79</v>
      </c>
      <c r="AM77">
        <f>2</f>
        <v>2</v>
      </c>
      <c r="AQ77">
        <f>4</f>
        <v>4</v>
      </c>
      <c r="AV77" t="s">
        <v>141</v>
      </c>
      <c r="AW77" t="s">
        <v>71</v>
      </c>
      <c r="BD77" t="s">
        <v>75</v>
      </c>
      <c r="BF77" t="s">
        <v>84</v>
      </c>
      <c r="BG77" t="s">
        <v>75</v>
      </c>
      <c r="BI77" t="s">
        <v>71</v>
      </c>
    </row>
    <row r="78" spans="1:61">
      <c r="A78" t="s">
        <v>61</v>
      </c>
      <c r="B78" t="s">
        <v>62</v>
      </c>
      <c r="C78">
        <v>305280</v>
      </c>
      <c r="D78" t="s">
        <v>250</v>
      </c>
      <c r="E78" t="s">
        <v>64</v>
      </c>
      <c r="F78" t="s">
        <v>139</v>
      </c>
      <c r="G78" t="s">
        <v>185</v>
      </c>
      <c r="H78" t="s">
        <v>62</v>
      </c>
      <c r="I78" t="s">
        <v>185</v>
      </c>
      <c r="J78" t="s">
        <v>185</v>
      </c>
      <c r="K78" t="s">
        <v>140</v>
      </c>
      <c r="L78">
        <v>202507040001</v>
      </c>
      <c r="M78" s="4">
        <v>45842</v>
      </c>
      <c r="N78" t="s">
        <v>111</v>
      </c>
      <c r="O78">
        <v>65</v>
      </c>
      <c r="P78" t="s">
        <v>221</v>
      </c>
      <c r="Q78" t="s">
        <v>70</v>
      </c>
      <c r="T78" t="s">
        <v>73</v>
      </c>
      <c r="U78">
        <f>1</f>
        <v>1</v>
      </c>
      <c r="W78">
        <f>4</f>
        <v>4</v>
      </c>
      <c r="Y78">
        <f t="shared" si="1"/>
        <v>1</v>
      </c>
      <c r="AB78" t="s">
        <v>75</v>
      </c>
      <c r="AD78" t="s">
        <v>83</v>
      </c>
      <c r="AE78" t="s">
        <v>165</v>
      </c>
      <c r="AF78" t="s">
        <v>71</v>
      </c>
      <c r="AG78" t="s">
        <v>216</v>
      </c>
      <c r="AJ78" t="s">
        <v>78</v>
      </c>
      <c r="AM78" t="s">
        <v>95</v>
      </c>
      <c r="AQ78">
        <f>4</f>
        <v>4</v>
      </c>
      <c r="AV78" t="s">
        <v>141</v>
      </c>
      <c r="AW78" t="s">
        <v>71</v>
      </c>
      <c r="BD78">
        <f>0.5</f>
        <v>0.5</v>
      </c>
      <c r="BF78" t="s">
        <v>84</v>
      </c>
      <c r="BG78" t="s">
        <v>75</v>
      </c>
      <c r="BI78" t="s">
        <v>71</v>
      </c>
    </row>
    <row r="79" spans="1:61">
      <c r="A79" t="s">
        <v>61</v>
      </c>
      <c r="B79" t="s">
        <v>62</v>
      </c>
      <c r="C79">
        <v>318085</v>
      </c>
      <c r="D79" t="s">
        <v>251</v>
      </c>
      <c r="E79" t="s">
        <v>64</v>
      </c>
      <c r="F79" t="s">
        <v>226</v>
      </c>
      <c r="G79" t="s">
        <v>82</v>
      </c>
      <c r="H79" t="s">
        <v>62</v>
      </c>
      <c r="I79" t="s">
        <v>82</v>
      </c>
      <c r="J79" t="s">
        <v>82</v>
      </c>
      <c r="K79" t="s">
        <v>140</v>
      </c>
      <c r="L79">
        <v>202510150037</v>
      </c>
      <c r="M79" s="4">
        <v>45945</v>
      </c>
      <c r="N79" t="s">
        <v>117</v>
      </c>
      <c r="O79">
        <v>12</v>
      </c>
      <c r="P79" t="s">
        <v>221</v>
      </c>
      <c r="Q79" t="s">
        <v>70</v>
      </c>
      <c r="T79">
        <f>2</f>
        <v>2</v>
      </c>
      <c r="U79">
        <f>1</f>
        <v>1</v>
      </c>
      <c r="W79" t="s">
        <v>72</v>
      </c>
      <c r="Y79">
        <f t="shared" si="1"/>
        <v>1</v>
      </c>
      <c r="AB79" t="s">
        <v>75</v>
      </c>
      <c r="AD79" t="s">
        <v>83</v>
      </c>
      <c r="AE79" t="s">
        <v>90</v>
      </c>
      <c r="AF79" t="s">
        <v>71</v>
      </c>
      <c r="AG79" t="s">
        <v>141</v>
      </c>
      <c r="AJ79" t="s">
        <v>79</v>
      </c>
      <c r="AM79" t="s">
        <v>75</v>
      </c>
      <c r="AQ79">
        <f>4</f>
        <v>4</v>
      </c>
      <c r="AV79" t="s">
        <v>141</v>
      </c>
      <c r="AW79" t="s">
        <v>71</v>
      </c>
      <c r="BD79" t="s">
        <v>75</v>
      </c>
      <c r="BF79" t="s">
        <v>84</v>
      </c>
      <c r="BG79" t="s">
        <v>75</v>
      </c>
      <c r="BI79" t="s">
        <v>71</v>
      </c>
    </row>
    <row r="80" spans="1:61">
      <c r="A80" t="s">
        <v>61</v>
      </c>
      <c r="B80" t="s">
        <v>62</v>
      </c>
      <c r="C80">
        <v>279311</v>
      </c>
      <c r="D80" t="s">
        <v>252</v>
      </c>
      <c r="E80" t="s">
        <v>64</v>
      </c>
      <c r="F80" t="s">
        <v>230</v>
      </c>
      <c r="G80" t="s">
        <v>82</v>
      </c>
      <c r="H80" t="s">
        <v>62</v>
      </c>
      <c r="I80" t="s">
        <v>82</v>
      </c>
      <c r="J80" t="s">
        <v>82</v>
      </c>
      <c r="K80" t="s">
        <v>140</v>
      </c>
      <c r="L80">
        <v>202501020016</v>
      </c>
      <c r="M80" s="4">
        <v>45659</v>
      </c>
      <c r="N80" t="s">
        <v>101</v>
      </c>
      <c r="O80">
        <v>21</v>
      </c>
      <c r="P80" t="s">
        <v>221</v>
      </c>
      <c r="Q80" t="s">
        <v>70</v>
      </c>
      <c r="T80">
        <f>1</f>
        <v>1</v>
      </c>
      <c r="U80">
        <f>1</f>
        <v>1</v>
      </c>
      <c r="W80" t="s">
        <v>107</v>
      </c>
      <c r="Y80">
        <f t="shared" si="1"/>
        <v>1</v>
      </c>
      <c r="AB80" t="s">
        <v>75</v>
      </c>
      <c r="AD80" t="s">
        <v>83</v>
      </c>
      <c r="AE80" t="s">
        <v>165</v>
      </c>
      <c r="AF80" t="s">
        <v>71</v>
      </c>
      <c r="AG80" t="s">
        <v>216</v>
      </c>
      <c r="AJ80" t="s">
        <v>78</v>
      </c>
      <c r="AM80" t="s">
        <v>95</v>
      </c>
      <c r="AQ80">
        <f>0.5</f>
        <v>0.5</v>
      </c>
      <c r="AV80" t="s">
        <v>141</v>
      </c>
      <c r="AW80" t="s">
        <v>71</v>
      </c>
      <c r="BD80">
        <f>1</f>
        <v>1</v>
      </c>
      <c r="BF80" t="s">
        <v>84</v>
      </c>
      <c r="BG80" t="s">
        <v>75</v>
      </c>
      <c r="BI80" t="s">
        <v>71</v>
      </c>
    </row>
    <row r="81" spans="1:61">
      <c r="A81" t="s">
        <v>61</v>
      </c>
      <c r="B81" t="s">
        <v>62</v>
      </c>
      <c r="C81">
        <v>291302</v>
      </c>
      <c r="D81" t="s">
        <v>253</v>
      </c>
      <c r="E81" t="s">
        <v>64</v>
      </c>
      <c r="F81" t="s">
        <v>173</v>
      </c>
      <c r="G81" t="s">
        <v>82</v>
      </c>
      <c r="H81" t="s">
        <v>62</v>
      </c>
      <c r="I81" t="s">
        <v>82</v>
      </c>
      <c r="J81" t="s">
        <v>82</v>
      </c>
      <c r="K81" t="s">
        <v>140</v>
      </c>
      <c r="L81">
        <v>202503230011</v>
      </c>
      <c r="M81" s="4">
        <v>45739</v>
      </c>
      <c r="N81" t="s">
        <v>121</v>
      </c>
      <c r="O81">
        <v>3</v>
      </c>
      <c r="P81" t="s">
        <v>221</v>
      </c>
      <c r="Q81" t="s">
        <v>70</v>
      </c>
      <c r="T81" t="s">
        <v>73</v>
      </c>
      <c r="U81">
        <f>1</f>
        <v>1</v>
      </c>
      <c r="W81">
        <f>8</f>
        <v>8</v>
      </c>
      <c r="Y81">
        <f t="shared" si="1"/>
        <v>1</v>
      </c>
      <c r="AB81" t="s">
        <v>75</v>
      </c>
      <c r="AD81" t="s">
        <v>83</v>
      </c>
      <c r="AE81" t="s">
        <v>165</v>
      </c>
      <c r="AF81" t="s">
        <v>71</v>
      </c>
      <c r="AG81" t="s">
        <v>216</v>
      </c>
      <c r="AJ81" t="s">
        <v>78</v>
      </c>
      <c r="AM81" t="s">
        <v>75</v>
      </c>
      <c r="AQ81">
        <f>0.5</f>
        <v>0.5</v>
      </c>
      <c r="AV81" t="s">
        <v>141</v>
      </c>
      <c r="AW81">
        <f>2</f>
        <v>2</v>
      </c>
      <c r="BD81">
        <f>0.5</f>
        <v>0.5</v>
      </c>
      <c r="BF81" t="s">
        <v>84</v>
      </c>
      <c r="BG81" t="s">
        <v>75</v>
      </c>
      <c r="BI81" t="s">
        <v>71</v>
      </c>
    </row>
    <row r="82" spans="1:61">
      <c r="A82" t="s">
        <v>61</v>
      </c>
      <c r="B82" t="s">
        <v>62</v>
      </c>
      <c r="C82">
        <v>294161</v>
      </c>
      <c r="D82" t="s">
        <v>254</v>
      </c>
      <c r="E82" t="s">
        <v>64</v>
      </c>
      <c r="F82" t="s">
        <v>255</v>
      </c>
      <c r="G82" t="s">
        <v>185</v>
      </c>
      <c r="H82" t="s">
        <v>62</v>
      </c>
      <c r="I82" t="s">
        <v>185</v>
      </c>
      <c r="J82" t="s">
        <v>185</v>
      </c>
      <c r="K82" t="s">
        <v>67</v>
      </c>
      <c r="L82">
        <v>202504120018</v>
      </c>
      <c r="M82" s="4">
        <v>45759</v>
      </c>
      <c r="N82" t="s">
        <v>121</v>
      </c>
      <c r="O82">
        <v>3</v>
      </c>
      <c r="P82" t="s">
        <v>221</v>
      </c>
      <c r="Q82" t="s">
        <v>70</v>
      </c>
      <c r="T82">
        <f>2</f>
        <v>2</v>
      </c>
      <c r="U82" t="s">
        <v>75</v>
      </c>
      <c r="W82" t="s">
        <v>107</v>
      </c>
      <c r="Y82">
        <f>0.5</f>
        <v>0.5</v>
      </c>
      <c r="AB82" t="s">
        <v>75</v>
      </c>
      <c r="AD82" t="s">
        <v>83</v>
      </c>
      <c r="AE82" t="s">
        <v>165</v>
      </c>
      <c r="AF82" t="s">
        <v>71</v>
      </c>
      <c r="AG82" t="s">
        <v>216</v>
      </c>
      <c r="AJ82" t="s">
        <v>78</v>
      </c>
      <c r="AM82" t="s">
        <v>95</v>
      </c>
      <c r="AQ82">
        <f>4</f>
        <v>4</v>
      </c>
      <c r="AV82" t="s">
        <v>141</v>
      </c>
      <c r="AW82" t="s">
        <v>71</v>
      </c>
      <c r="BD82" t="s">
        <v>74</v>
      </c>
      <c r="BF82" t="s">
        <v>84</v>
      </c>
      <c r="BG82" t="s">
        <v>75</v>
      </c>
      <c r="BI82" t="s">
        <v>71</v>
      </c>
    </row>
    <row r="83" spans="1:61">
      <c r="A83" t="s">
        <v>61</v>
      </c>
      <c r="B83" t="s">
        <v>62</v>
      </c>
      <c r="C83">
        <v>307985</v>
      </c>
      <c r="D83" t="s">
        <v>256</v>
      </c>
      <c r="E83" t="s">
        <v>98</v>
      </c>
      <c r="F83" t="s">
        <v>134</v>
      </c>
      <c r="G83" t="s">
        <v>185</v>
      </c>
      <c r="H83" t="s">
        <v>62</v>
      </c>
      <c r="I83" t="s">
        <v>185</v>
      </c>
      <c r="J83" t="s">
        <v>185</v>
      </c>
      <c r="K83" t="s">
        <v>67</v>
      </c>
      <c r="L83">
        <v>202507240037</v>
      </c>
      <c r="M83" s="4">
        <v>45862</v>
      </c>
      <c r="N83" t="s">
        <v>111</v>
      </c>
      <c r="O83">
        <v>65</v>
      </c>
      <c r="P83" t="s">
        <v>221</v>
      </c>
      <c r="Q83" t="s">
        <v>70</v>
      </c>
      <c r="T83" t="s">
        <v>75</v>
      </c>
      <c r="U83">
        <f>1</f>
        <v>1</v>
      </c>
      <c r="W83" t="s">
        <v>72</v>
      </c>
      <c r="Y83">
        <f>0.5</f>
        <v>0.5</v>
      </c>
      <c r="AB83" t="s">
        <v>75</v>
      </c>
      <c r="AD83" t="s">
        <v>83</v>
      </c>
      <c r="AE83" t="s">
        <v>165</v>
      </c>
      <c r="AF83" t="s">
        <v>71</v>
      </c>
      <c r="AG83" t="s">
        <v>141</v>
      </c>
      <c r="AJ83" t="s">
        <v>79</v>
      </c>
      <c r="AM83" t="s">
        <v>95</v>
      </c>
      <c r="AQ83">
        <f>4</f>
        <v>4</v>
      </c>
      <c r="AV83" t="s">
        <v>141</v>
      </c>
      <c r="AW83" t="s">
        <v>71</v>
      </c>
      <c r="BD83" t="s">
        <v>75</v>
      </c>
      <c r="BF83" t="s">
        <v>84</v>
      </c>
      <c r="BG83" t="s">
        <v>75</v>
      </c>
      <c r="BI83" t="s">
        <v>71</v>
      </c>
    </row>
    <row r="84" spans="1:61">
      <c r="A84" t="s">
        <v>61</v>
      </c>
      <c r="B84" t="s">
        <v>62</v>
      </c>
      <c r="C84">
        <v>329771</v>
      </c>
      <c r="D84" t="s">
        <v>257</v>
      </c>
      <c r="E84" t="s">
        <v>98</v>
      </c>
      <c r="F84" t="s">
        <v>177</v>
      </c>
      <c r="G84" t="s">
        <v>185</v>
      </c>
      <c r="H84" t="s">
        <v>62</v>
      </c>
      <c r="I84" t="s">
        <v>185</v>
      </c>
      <c r="J84" t="s">
        <v>185</v>
      </c>
      <c r="K84" t="s">
        <v>140</v>
      </c>
      <c r="L84">
        <v>202512280026</v>
      </c>
      <c r="M84" s="4">
        <v>46020</v>
      </c>
      <c r="N84" t="s">
        <v>111</v>
      </c>
      <c r="O84">
        <v>65</v>
      </c>
      <c r="P84" t="s">
        <v>221</v>
      </c>
      <c r="Q84" t="s">
        <v>70</v>
      </c>
      <c r="T84">
        <f>2</f>
        <v>2</v>
      </c>
      <c r="U84" t="s">
        <v>75</v>
      </c>
      <c r="W84">
        <f>2</f>
        <v>2</v>
      </c>
      <c r="Y84">
        <f>0.5</f>
        <v>0.5</v>
      </c>
      <c r="AB84" t="s">
        <v>75</v>
      </c>
      <c r="AD84" t="s">
        <v>83</v>
      </c>
      <c r="AE84" t="s">
        <v>165</v>
      </c>
      <c r="AF84" t="s">
        <v>71</v>
      </c>
      <c r="AG84" t="s">
        <v>141</v>
      </c>
      <c r="AJ84" t="s">
        <v>79</v>
      </c>
      <c r="AM84">
        <f>2</f>
        <v>2</v>
      </c>
      <c r="AQ84" t="s">
        <v>83</v>
      </c>
      <c r="AV84" t="s">
        <v>141</v>
      </c>
      <c r="AW84" t="s">
        <v>71</v>
      </c>
      <c r="BD84" t="s">
        <v>75</v>
      </c>
      <c r="BF84" t="s">
        <v>84</v>
      </c>
      <c r="BG84" t="s">
        <v>75</v>
      </c>
      <c r="BI84" t="s">
        <v>71</v>
      </c>
    </row>
    <row r="85" spans="1:61">
      <c r="A85" t="s">
        <v>61</v>
      </c>
      <c r="B85" t="s">
        <v>62</v>
      </c>
      <c r="D85" t="s">
        <v>258</v>
      </c>
      <c r="E85" t="s">
        <v>64</v>
      </c>
      <c r="F85" t="s">
        <v>259</v>
      </c>
      <c r="G85" t="s">
        <v>93</v>
      </c>
      <c r="H85" t="s">
        <v>62</v>
      </c>
      <c r="I85" t="s">
        <v>93</v>
      </c>
      <c r="J85" t="s">
        <v>93</v>
      </c>
      <c r="K85" t="s">
        <v>67</v>
      </c>
      <c r="L85">
        <v>202511240020</v>
      </c>
      <c r="M85" s="4">
        <v>45985</v>
      </c>
      <c r="N85" t="s">
        <v>101</v>
      </c>
      <c r="O85">
        <v>21</v>
      </c>
      <c r="P85" t="s">
        <v>69</v>
      </c>
      <c r="Q85" t="s">
        <v>70</v>
      </c>
      <c r="V85" t="s">
        <v>71</v>
      </c>
      <c r="W85" t="s">
        <v>71</v>
      </c>
      <c r="X85" t="s">
        <v>71</v>
      </c>
      <c r="Y85">
        <f t="shared" ref="Y85:Y90" si="2">0.25</f>
        <v>0.25</v>
      </c>
      <c r="AB85" t="s">
        <v>74</v>
      </c>
      <c r="AC85" t="s">
        <v>75</v>
      </c>
      <c r="AE85" t="s">
        <v>76</v>
      </c>
      <c r="AF85" t="s">
        <v>77</v>
      </c>
      <c r="AG85" t="s">
        <v>83</v>
      </c>
      <c r="AH85" t="s">
        <v>79</v>
      </c>
      <c r="AI85" t="s">
        <v>75</v>
      </c>
      <c r="AJ85" t="s">
        <v>79</v>
      </c>
      <c r="AM85" t="s">
        <v>75</v>
      </c>
      <c r="AQ85" t="s">
        <v>75</v>
      </c>
      <c r="AR85">
        <f>0.25</f>
        <v>0.25</v>
      </c>
      <c r="AV85" t="s">
        <v>79</v>
      </c>
      <c r="BB85">
        <f>4</f>
        <v>4</v>
      </c>
      <c r="BF85" t="s">
        <v>75</v>
      </c>
      <c r="BG85" t="s">
        <v>75</v>
      </c>
      <c r="BI85" t="s">
        <v>71</v>
      </c>
    </row>
    <row r="86" spans="1:61">
      <c r="A86" t="s">
        <v>61</v>
      </c>
      <c r="B86" t="s">
        <v>62</v>
      </c>
      <c r="C86">
        <v>301985</v>
      </c>
      <c r="D86" t="s">
        <v>260</v>
      </c>
      <c r="E86" t="s">
        <v>98</v>
      </c>
      <c r="F86" t="s">
        <v>204</v>
      </c>
      <c r="G86" t="s">
        <v>66</v>
      </c>
      <c r="H86" t="s">
        <v>62</v>
      </c>
      <c r="I86" t="s">
        <v>66</v>
      </c>
      <c r="J86" t="s">
        <v>66</v>
      </c>
      <c r="K86" t="s">
        <v>67</v>
      </c>
      <c r="L86">
        <v>202506170040</v>
      </c>
      <c r="M86" s="4">
        <v>45825</v>
      </c>
      <c r="N86" t="s">
        <v>68</v>
      </c>
      <c r="O86">
        <v>24</v>
      </c>
      <c r="P86" t="s">
        <v>69</v>
      </c>
      <c r="Q86" t="s">
        <v>70</v>
      </c>
      <c r="S86" t="s">
        <v>70</v>
      </c>
      <c r="V86" t="s">
        <v>71</v>
      </c>
      <c r="W86" t="s">
        <v>71</v>
      </c>
      <c r="X86" t="s">
        <v>71</v>
      </c>
      <c r="Y86">
        <f t="shared" si="2"/>
        <v>0.25</v>
      </c>
      <c r="AB86">
        <f>1</f>
        <v>1</v>
      </c>
      <c r="AC86" t="s">
        <v>75</v>
      </c>
      <c r="AE86" t="s">
        <v>76</v>
      </c>
      <c r="AF86" t="s">
        <v>77</v>
      </c>
      <c r="AG86" t="s">
        <v>78</v>
      </c>
      <c r="AH86" t="s">
        <v>79</v>
      </c>
      <c r="AI86" t="s">
        <v>95</v>
      </c>
      <c r="AJ86" t="s">
        <v>79</v>
      </c>
      <c r="AM86" t="s">
        <v>75</v>
      </c>
      <c r="AQ86" t="s">
        <v>75</v>
      </c>
      <c r="AR86">
        <f>4</f>
        <v>4</v>
      </c>
      <c r="AV86" t="s">
        <v>79</v>
      </c>
      <c r="BB86">
        <f>8</f>
        <v>8</v>
      </c>
      <c r="BF86" t="s">
        <v>95</v>
      </c>
      <c r="BG86" t="s">
        <v>75</v>
      </c>
      <c r="BI86" t="s">
        <v>71</v>
      </c>
    </row>
    <row r="87" spans="1:61">
      <c r="A87" t="s">
        <v>61</v>
      </c>
      <c r="B87" t="s">
        <v>62</v>
      </c>
      <c r="C87">
        <v>318022</v>
      </c>
      <c r="D87" t="s">
        <v>261</v>
      </c>
      <c r="E87" t="s">
        <v>64</v>
      </c>
      <c r="F87" t="s">
        <v>212</v>
      </c>
      <c r="G87" t="s">
        <v>66</v>
      </c>
      <c r="H87" t="s">
        <v>62</v>
      </c>
      <c r="I87" t="s">
        <v>66</v>
      </c>
      <c r="J87" t="s">
        <v>66</v>
      </c>
      <c r="K87" t="s">
        <v>67</v>
      </c>
      <c r="L87">
        <v>202510160036</v>
      </c>
      <c r="M87" s="4">
        <v>45946</v>
      </c>
      <c r="N87" t="s">
        <v>68</v>
      </c>
      <c r="O87">
        <v>24</v>
      </c>
      <c r="P87" t="s">
        <v>262</v>
      </c>
      <c r="Q87" t="s">
        <v>70</v>
      </c>
      <c r="U87">
        <f>1</f>
        <v>1</v>
      </c>
      <c r="W87" t="s">
        <v>72</v>
      </c>
      <c r="Y87">
        <f t="shared" si="2"/>
        <v>0.25</v>
      </c>
      <c r="AD87" t="s">
        <v>83</v>
      </c>
      <c r="AE87" t="s">
        <v>165</v>
      </c>
      <c r="AG87" t="s">
        <v>141</v>
      </c>
      <c r="AJ87" t="s">
        <v>79</v>
      </c>
      <c r="AU87">
        <f>1</f>
        <v>1</v>
      </c>
      <c r="AV87" t="s">
        <v>141</v>
      </c>
      <c r="BD87">
        <f>1</f>
        <v>1</v>
      </c>
      <c r="BF87" t="s">
        <v>84</v>
      </c>
      <c r="BG87" t="s">
        <v>75</v>
      </c>
      <c r="BI87" t="s">
        <v>71</v>
      </c>
    </row>
    <row r="88" spans="1:61">
      <c r="A88" t="s">
        <v>61</v>
      </c>
      <c r="B88" t="s">
        <v>62</v>
      </c>
      <c r="C88">
        <v>325435</v>
      </c>
      <c r="D88" t="s">
        <v>263</v>
      </c>
      <c r="E88" t="s">
        <v>64</v>
      </c>
      <c r="F88" t="s">
        <v>136</v>
      </c>
      <c r="G88" t="s">
        <v>185</v>
      </c>
      <c r="H88" t="s">
        <v>62</v>
      </c>
      <c r="I88" t="s">
        <v>185</v>
      </c>
      <c r="J88" t="s">
        <v>185</v>
      </c>
      <c r="K88" t="s">
        <v>67</v>
      </c>
      <c r="L88">
        <v>202512010026</v>
      </c>
      <c r="M88" s="4">
        <v>45993</v>
      </c>
      <c r="N88" t="s">
        <v>111</v>
      </c>
      <c r="O88">
        <v>65</v>
      </c>
      <c r="P88" t="s">
        <v>221</v>
      </c>
      <c r="Q88" t="s">
        <v>70</v>
      </c>
      <c r="T88" t="s">
        <v>75</v>
      </c>
      <c r="U88" t="s">
        <v>75</v>
      </c>
      <c r="W88">
        <f>4</f>
        <v>4</v>
      </c>
      <c r="Y88">
        <f t="shared" si="2"/>
        <v>0.25</v>
      </c>
      <c r="AB88" t="s">
        <v>75</v>
      </c>
      <c r="AD88" t="s">
        <v>83</v>
      </c>
      <c r="AE88" t="s">
        <v>165</v>
      </c>
      <c r="AF88" t="s">
        <v>71</v>
      </c>
      <c r="AG88" t="s">
        <v>141</v>
      </c>
      <c r="AJ88" t="s">
        <v>79</v>
      </c>
      <c r="AM88" t="s">
        <v>95</v>
      </c>
      <c r="AQ88" t="s">
        <v>83</v>
      </c>
      <c r="AV88" t="s">
        <v>141</v>
      </c>
      <c r="AW88" t="s">
        <v>71</v>
      </c>
      <c r="BD88" t="s">
        <v>74</v>
      </c>
      <c r="BF88" t="s">
        <v>84</v>
      </c>
      <c r="BG88" t="s">
        <v>75</v>
      </c>
      <c r="BI88" t="s">
        <v>71</v>
      </c>
    </row>
    <row r="89" spans="1:61">
      <c r="A89" t="s">
        <v>61</v>
      </c>
      <c r="B89" t="s">
        <v>62</v>
      </c>
      <c r="C89">
        <v>283806</v>
      </c>
      <c r="D89" t="s">
        <v>264</v>
      </c>
      <c r="E89" t="s">
        <v>64</v>
      </c>
      <c r="F89" t="s">
        <v>173</v>
      </c>
      <c r="G89" t="s">
        <v>185</v>
      </c>
      <c r="H89" t="s">
        <v>62</v>
      </c>
      <c r="I89" t="s">
        <v>185</v>
      </c>
      <c r="J89" t="s">
        <v>185</v>
      </c>
      <c r="K89" t="s">
        <v>140</v>
      </c>
      <c r="L89">
        <v>202502160024</v>
      </c>
      <c r="M89" s="4">
        <v>45704</v>
      </c>
      <c r="N89" t="s">
        <v>121</v>
      </c>
      <c r="O89">
        <v>3</v>
      </c>
      <c r="P89" t="s">
        <v>221</v>
      </c>
      <c r="Q89" t="s">
        <v>70</v>
      </c>
      <c r="T89" t="s">
        <v>75</v>
      </c>
      <c r="U89" t="s">
        <v>75</v>
      </c>
      <c r="W89" t="s">
        <v>107</v>
      </c>
      <c r="Y89">
        <f t="shared" si="2"/>
        <v>0.25</v>
      </c>
      <c r="AB89" t="s">
        <v>75</v>
      </c>
      <c r="AD89" t="s">
        <v>83</v>
      </c>
      <c r="AE89" t="s">
        <v>165</v>
      </c>
      <c r="AF89" t="s">
        <v>71</v>
      </c>
      <c r="AG89" t="s">
        <v>216</v>
      </c>
      <c r="AJ89" t="s">
        <v>78</v>
      </c>
      <c r="AM89">
        <f>2</f>
        <v>2</v>
      </c>
      <c r="AQ89" t="s">
        <v>83</v>
      </c>
      <c r="AV89" t="s">
        <v>141</v>
      </c>
      <c r="AW89" t="s">
        <v>71</v>
      </c>
      <c r="BD89" t="s">
        <v>74</v>
      </c>
      <c r="BF89" t="s">
        <v>84</v>
      </c>
      <c r="BG89" t="s">
        <v>75</v>
      </c>
      <c r="BI89" t="s">
        <v>71</v>
      </c>
    </row>
    <row r="90" spans="1:61">
      <c r="A90" t="s">
        <v>61</v>
      </c>
      <c r="B90" t="s">
        <v>62</v>
      </c>
      <c r="C90">
        <v>280547</v>
      </c>
      <c r="D90" t="s">
        <v>265</v>
      </c>
      <c r="E90" t="s">
        <v>64</v>
      </c>
      <c r="F90" t="s">
        <v>149</v>
      </c>
      <c r="G90" t="s">
        <v>120</v>
      </c>
      <c r="H90" t="s">
        <v>62</v>
      </c>
      <c r="I90" t="s">
        <v>120</v>
      </c>
      <c r="J90" t="s">
        <v>120</v>
      </c>
      <c r="K90" t="s">
        <v>140</v>
      </c>
      <c r="L90">
        <v>202501150035</v>
      </c>
      <c r="M90" s="4">
        <v>45673</v>
      </c>
      <c r="N90" t="s">
        <v>266</v>
      </c>
      <c r="O90">
        <v>64</v>
      </c>
      <c r="P90" t="s">
        <v>69</v>
      </c>
      <c r="Q90" t="s">
        <v>70</v>
      </c>
      <c r="V90">
        <f>2</f>
        <v>2</v>
      </c>
      <c r="W90" t="s">
        <v>71</v>
      </c>
      <c r="X90" t="s">
        <v>71</v>
      </c>
      <c r="Y90">
        <f t="shared" si="2"/>
        <v>0.25</v>
      </c>
      <c r="AB90" t="s">
        <v>74</v>
      </c>
      <c r="AC90" t="s">
        <v>75</v>
      </c>
      <c r="AE90" t="s">
        <v>76</v>
      </c>
      <c r="AF90" t="s">
        <v>77</v>
      </c>
      <c r="AG90" t="s">
        <v>83</v>
      </c>
      <c r="AH90" t="s">
        <v>75</v>
      </c>
      <c r="AI90" t="s">
        <v>75</v>
      </c>
      <c r="AJ90" t="s">
        <v>75</v>
      </c>
      <c r="AM90" t="s">
        <v>75</v>
      </c>
      <c r="AQ90" t="s">
        <v>75</v>
      </c>
      <c r="AR90">
        <f>0.25</f>
        <v>0.25</v>
      </c>
      <c r="AV90">
        <f>2</f>
        <v>2</v>
      </c>
      <c r="BB90" t="s">
        <v>84</v>
      </c>
      <c r="BF90" t="s">
        <v>75</v>
      </c>
      <c r="BG90" t="s">
        <v>75</v>
      </c>
      <c r="BI90" t="s">
        <v>71</v>
      </c>
    </row>
    <row r="91" spans="1:61">
      <c r="A91" t="s">
        <v>61</v>
      </c>
      <c r="B91" t="s">
        <v>62</v>
      </c>
      <c r="C91">
        <v>323212</v>
      </c>
      <c r="D91" t="s">
        <v>267</v>
      </c>
      <c r="E91" t="s">
        <v>98</v>
      </c>
      <c r="F91" t="s">
        <v>268</v>
      </c>
      <c r="G91" t="s">
        <v>185</v>
      </c>
      <c r="H91" t="s">
        <v>62</v>
      </c>
      <c r="I91" t="s">
        <v>185</v>
      </c>
      <c r="J91" t="s">
        <v>185</v>
      </c>
      <c r="K91" t="s">
        <v>67</v>
      </c>
      <c r="L91">
        <v>202511210009</v>
      </c>
      <c r="M91" s="4">
        <v>45982</v>
      </c>
      <c r="N91" t="s">
        <v>111</v>
      </c>
      <c r="O91">
        <v>65</v>
      </c>
      <c r="P91" t="s">
        <v>221</v>
      </c>
      <c r="Q91" t="s">
        <v>70</v>
      </c>
      <c r="T91" t="s">
        <v>75</v>
      </c>
      <c r="U91" t="s">
        <v>75</v>
      </c>
      <c r="W91" t="s">
        <v>72</v>
      </c>
      <c r="Y91">
        <f t="shared" ref="Y91:Y97" si="3">0.12</f>
        <v>0.12</v>
      </c>
      <c r="AB91" t="s">
        <v>75</v>
      </c>
      <c r="AD91" t="s">
        <v>83</v>
      </c>
      <c r="AE91" t="s">
        <v>165</v>
      </c>
      <c r="AF91" t="s">
        <v>71</v>
      </c>
      <c r="AG91" t="s">
        <v>141</v>
      </c>
      <c r="AJ91" t="s">
        <v>79</v>
      </c>
      <c r="AM91" t="s">
        <v>95</v>
      </c>
      <c r="AQ91">
        <f>4</f>
        <v>4</v>
      </c>
      <c r="AV91" t="s">
        <v>141</v>
      </c>
      <c r="AW91" t="s">
        <v>71</v>
      </c>
      <c r="BD91" t="s">
        <v>74</v>
      </c>
      <c r="BF91" t="s">
        <v>84</v>
      </c>
      <c r="BG91" t="s">
        <v>75</v>
      </c>
      <c r="BI91" t="s">
        <v>71</v>
      </c>
    </row>
    <row r="92" spans="1:61">
      <c r="A92" t="s">
        <v>61</v>
      </c>
      <c r="B92" t="s">
        <v>62</v>
      </c>
      <c r="C92">
        <v>314578</v>
      </c>
      <c r="D92" t="s">
        <v>269</v>
      </c>
      <c r="E92" t="s">
        <v>64</v>
      </c>
      <c r="F92" t="s">
        <v>240</v>
      </c>
      <c r="G92" t="s">
        <v>66</v>
      </c>
      <c r="H92" t="s">
        <v>62</v>
      </c>
      <c r="I92" t="s">
        <v>66</v>
      </c>
      <c r="J92" t="s">
        <v>66</v>
      </c>
      <c r="K92" t="s">
        <v>67</v>
      </c>
      <c r="L92">
        <v>202509170037</v>
      </c>
      <c r="M92" s="4">
        <v>45917</v>
      </c>
      <c r="N92" t="s">
        <v>68</v>
      </c>
      <c r="O92">
        <v>24</v>
      </c>
      <c r="P92" t="s">
        <v>208</v>
      </c>
      <c r="Q92" t="s">
        <v>70</v>
      </c>
      <c r="U92" t="s">
        <v>75</v>
      </c>
      <c r="W92" t="s">
        <v>72</v>
      </c>
      <c r="Y92">
        <f t="shared" si="3"/>
        <v>0.12</v>
      </c>
      <c r="AD92">
        <f>0.5</f>
        <v>0.5</v>
      </c>
      <c r="AE92" t="s">
        <v>90</v>
      </c>
      <c r="AG92" t="s">
        <v>141</v>
      </c>
      <c r="AJ92" t="s">
        <v>79</v>
      </c>
      <c r="AU92">
        <f>0.25</f>
        <v>0.25</v>
      </c>
      <c r="AV92" t="s">
        <v>141</v>
      </c>
      <c r="BD92">
        <f>1</f>
        <v>1</v>
      </c>
      <c r="BF92" t="s">
        <v>84</v>
      </c>
      <c r="BG92" t="s">
        <v>75</v>
      </c>
      <c r="BI92" t="s">
        <v>71</v>
      </c>
    </row>
    <row r="93" spans="1:61">
      <c r="A93" t="s">
        <v>61</v>
      </c>
      <c r="B93" t="s">
        <v>62</v>
      </c>
      <c r="C93">
        <v>294822</v>
      </c>
      <c r="D93" t="s">
        <v>270</v>
      </c>
      <c r="E93" t="s">
        <v>64</v>
      </c>
      <c r="F93" t="s">
        <v>215</v>
      </c>
      <c r="G93" t="s">
        <v>100</v>
      </c>
      <c r="H93" t="s">
        <v>62</v>
      </c>
      <c r="I93" t="s">
        <v>100</v>
      </c>
      <c r="J93" t="s">
        <v>100</v>
      </c>
      <c r="K93" t="s">
        <v>67</v>
      </c>
      <c r="L93">
        <v>202504160032</v>
      </c>
      <c r="M93" s="4">
        <v>45763</v>
      </c>
      <c r="N93" t="s">
        <v>68</v>
      </c>
      <c r="O93">
        <v>24</v>
      </c>
      <c r="P93" t="s">
        <v>213</v>
      </c>
      <c r="Q93" t="s">
        <v>70</v>
      </c>
      <c r="U93" t="s">
        <v>75</v>
      </c>
      <c r="W93" t="s">
        <v>71</v>
      </c>
      <c r="Y93">
        <f t="shared" si="3"/>
        <v>0.12</v>
      </c>
      <c r="AB93" t="s">
        <v>73</v>
      </c>
      <c r="AD93" t="s">
        <v>83</v>
      </c>
      <c r="AE93" t="s">
        <v>165</v>
      </c>
      <c r="AG93" t="s">
        <v>216</v>
      </c>
      <c r="AJ93" t="s">
        <v>78</v>
      </c>
      <c r="AU93" t="s">
        <v>74</v>
      </c>
      <c r="AV93" t="s">
        <v>141</v>
      </c>
      <c r="BD93" t="s">
        <v>74</v>
      </c>
      <c r="BF93" t="s">
        <v>79</v>
      </c>
      <c r="BG93" t="s">
        <v>75</v>
      </c>
      <c r="BI93" t="s">
        <v>71</v>
      </c>
    </row>
    <row r="94" spans="1:61">
      <c r="A94" t="s">
        <v>61</v>
      </c>
      <c r="B94" t="s">
        <v>62</v>
      </c>
      <c r="C94">
        <v>297005</v>
      </c>
      <c r="D94" t="s">
        <v>271</v>
      </c>
      <c r="E94" t="s">
        <v>64</v>
      </c>
      <c r="F94" t="s">
        <v>215</v>
      </c>
      <c r="G94" t="s">
        <v>185</v>
      </c>
      <c r="H94" t="s">
        <v>62</v>
      </c>
      <c r="I94" t="s">
        <v>185</v>
      </c>
      <c r="J94" t="s">
        <v>185</v>
      </c>
      <c r="K94" t="s">
        <v>67</v>
      </c>
      <c r="L94">
        <v>202505120032</v>
      </c>
      <c r="M94" s="4">
        <v>45789</v>
      </c>
      <c r="N94" t="s">
        <v>130</v>
      </c>
      <c r="O94">
        <v>63</v>
      </c>
      <c r="P94" t="s">
        <v>221</v>
      </c>
      <c r="Q94" t="s">
        <v>70</v>
      </c>
      <c r="T94" t="s">
        <v>95</v>
      </c>
      <c r="U94">
        <f>1</f>
        <v>1</v>
      </c>
      <c r="W94" t="s">
        <v>71</v>
      </c>
      <c r="Y94">
        <f t="shared" si="3"/>
        <v>0.12</v>
      </c>
      <c r="AB94" t="s">
        <v>75</v>
      </c>
      <c r="AD94" t="s">
        <v>83</v>
      </c>
      <c r="AE94" t="s">
        <v>165</v>
      </c>
      <c r="AF94" t="s">
        <v>71</v>
      </c>
      <c r="AG94" t="s">
        <v>141</v>
      </c>
      <c r="AJ94" t="s">
        <v>79</v>
      </c>
      <c r="AM94" t="s">
        <v>75</v>
      </c>
      <c r="AQ94" t="s">
        <v>83</v>
      </c>
      <c r="AV94" t="s">
        <v>141</v>
      </c>
      <c r="AW94" t="s">
        <v>71</v>
      </c>
      <c r="BD94" t="s">
        <v>75</v>
      </c>
      <c r="BF94" t="s">
        <v>84</v>
      </c>
      <c r="BG94" t="s">
        <v>75</v>
      </c>
      <c r="BI94" t="s">
        <v>71</v>
      </c>
    </row>
    <row r="95" spans="1:61">
      <c r="A95" t="s">
        <v>61</v>
      </c>
      <c r="B95" t="s">
        <v>62</v>
      </c>
      <c r="C95">
        <v>290212</v>
      </c>
      <c r="D95" t="s">
        <v>272</v>
      </c>
      <c r="E95" t="s">
        <v>64</v>
      </c>
      <c r="F95" t="s">
        <v>167</v>
      </c>
      <c r="G95" t="s">
        <v>87</v>
      </c>
      <c r="H95" t="s">
        <v>62</v>
      </c>
      <c r="I95" t="s">
        <v>87</v>
      </c>
      <c r="J95" t="s">
        <v>87</v>
      </c>
      <c r="K95" t="s">
        <v>67</v>
      </c>
      <c r="L95">
        <v>202503170010</v>
      </c>
      <c r="M95" s="4">
        <v>45733</v>
      </c>
      <c r="N95" t="s">
        <v>273</v>
      </c>
      <c r="O95">
        <v>60</v>
      </c>
      <c r="P95" t="s">
        <v>274</v>
      </c>
      <c r="Q95" t="s">
        <v>70</v>
      </c>
      <c r="U95" t="s">
        <v>75</v>
      </c>
      <c r="W95" t="s">
        <v>107</v>
      </c>
      <c r="Y95">
        <f t="shared" si="3"/>
        <v>0.12</v>
      </c>
      <c r="AD95" t="s">
        <v>83</v>
      </c>
      <c r="AE95" t="s">
        <v>165</v>
      </c>
      <c r="AG95" t="s">
        <v>74</v>
      </c>
      <c r="AJ95" t="s">
        <v>74</v>
      </c>
      <c r="AU95" t="s">
        <v>74</v>
      </c>
      <c r="AV95" t="s">
        <v>83</v>
      </c>
      <c r="BD95">
        <f>0.5</f>
        <v>0.5</v>
      </c>
      <c r="BF95" t="s">
        <v>79</v>
      </c>
      <c r="BG95" t="s">
        <v>75</v>
      </c>
      <c r="BI95" t="s">
        <v>71</v>
      </c>
    </row>
    <row r="96" spans="1:61">
      <c r="A96" t="s">
        <v>61</v>
      </c>
      <c r="B96" t="s">
        <v>62</v>
      </c>
      <c r="C96">
        <v>292854</v>
      </c>
      <c r="D96" t="s">
        <v>275</v>
      </c>
      <c r="E96" t="s">
        <v>98</v>
      </c>
      <c r="F96" t="s">
        <v>276</v>
      </c>
      <c r="G96" t="s">
        <v>87</v>
      </c>
      <c r="H96" t="s">
        <v>62</v>
      </c>
      <c r="I96" t="s">
        <v>87</v>
      </c>
      <c r="J96" t="s">
        <v>87</v>
      </c>
      <c r="K96" t="s">
        <v>140</v>
      </c>
      <c r="L96">
        <v>202504030008</v>
      </c>
      <c r="M96" s="4">
        <v>45750</v>
      </c>
      <c r="N96" t="s">
        <v>186</v>
      </c>
      <c r="O96">
        <v>11</v>
      </c>
      <c r="P96" t="s">
        <v>208</v>
      </c>
      <c r="Q96" t="s">
        <v>70</v>
      </c>
      <c r="U96" t="s">
        <v>75</v>
      </c>
      <c r="W96" t="s">
        <v>107</v>
      </c>
      <c r="Y96">
        <f t="shared" si="3"/>
        <v>0.12</v>
      </c>
      <c r="AD96" t="s">
        <v>83</v>
      </c>
      <c r="AU96" t="s">
        <v>74</v>
      </c>
      <c r="BD96">
        <f>0.5</f>
        <v>0.5</v>
      </c>
      <c r="BF96" t="s">
        <v>84</v>
      </c>
      <c r="BG96" t="s">
        <v>75</v>
      </c>
      <c r="BI96" t="s">
        <v>71</v>
      </c>
    </row>
    <row r="97" spans="1:61">
      <c r="A97" t="s">
        <v>61</v>
      </c>
      <c r="B97" t="s">
        <v>62</v>
      </c>
      <c r="C97">
        <v>292952</v>
      </c>
      <c r="D97" t="s">
        <v>277</v>
      </c>
      <c r="E97" t="s">
        <v>64</v>
      </c>
      <c r="F97" t="s">
        <v>190</v>
      </c>
      <c r="G97" t="s">
        <v>185</v>
      </c>
      <c r="H97" t="s">
        <v>62</v>
      </c>
      <c r="I97" t="s">
        <v>185</v>
      </c>
      <c r="J97" t="s">
        <v>185</v>
      </c>
      <c r="K97" t="s">
        <v>140</v>
      </c>
      <c r="L97">
        <v>202504040017</v>
      </c>
      <c r="M97" s="4">
        <v>45751</v>
      </c>
      <c r="N97" t="s">
        <v>111</v>
      </c>
      <c r="O97">
        <v>65</v>
      </c>
      <c r="P97" t="s">
        <v>221</v>
      </c>
      <c r="Q97" t="s">
        <v>70</v>
      </c>
      <c r="T97" t="s">
        <v>75</v>
      </c>
      <c r="U97" t="s">
        <v>75</v>
      </c>
      <c r="W97" t="s">
        <v>107</v>
      </c>
      <c r="Y97">
        <f t="shared" si="3"/>
        <v>0.12</v>
      </c>
      <c r="AB97" t="s">
        <v>75</v>
      </c>
      <c r="AD97" t="s">
        <v>83</v>
      </c>
      <c r="AE97" t="s">
        <v>165</v>
      </c>
      <c r="AF97" t="s">
        <v>71</v>
      </c>
      <c r="AG97" t="s">
        <v>74</v>
      </c>
      <c r="AJ97" t="s">
        <v>74</v>
      </c>
      <c r="AM97" t="s">
        <v>75</v>
      </c>
      <c r="AQ97">
        <f>4</f>
        <v>4</v>
      </c>
      <c r="AV97" t="s">
        <v>83</v>
      </c>
      <c r="AW97" t="s">
        <v>71</v>
      </c>
      <c r="BD97" t="s">
        <v>74</v>
      </c>
      <c r="BF97" t="s">
        <v>84</v>
      </c>
      <c r="BG97" t="s">
        <v>75</v>
      </c>
      <c r="BI97" t="s">
        <v>71</v>
      </c>
    </row>
    <row r="98" spans="1:61">
      <c r="A98" t="s">
        <v>61</v>
      </c>
      <c r="B98" t="s">
        <v>62</v>
      </c>
      <c r="C98">
        <v>285349</v>
      </c>
      <c r="D98" t="s">
        <v>278</v>
      </c>
      <c r="E98" t="s">
        <v>98</v>
      </c>
      <c r="F98" t="s">
        <v>279</v>
      </c>
      <c r="G98" t="s">
        <v>185</v>
      </c>
      <c r="H98" t="s">
        <v>62</v>
      </c>
      <c r="I98" t="s">
        <v>185</v>
      </c>
      <c r="J98" t="s">
        <v>185</v>
      </c>
      <c r="K98" t="s">
        <v>140</v>
      </c>
      <c r="L98">
        <v>202502230017</v>
      </c>
      <c r="M98" s="4">
        <v>45712</v>
      </c>
      <c r="N98" t="s">
        <v>186</v>
      </c>
      <c r="O98">
        <v>11</v>
      </c>
      <c r="P98" t="s">
        <v>187</v>
      </c>
      <c r="Q98" t="s">
        <v>70</v>
      </c>
      <c r="V98" t="s">
        <v>71</v>
      </c>
      <c r="W98" t="s">
        <v>72</v>
      </c>
      <c r="Y98" t="s">
        <v>72</v>
      </c>
      <c r="AF98" t="s">
        <v>78</v>
      </c>
      <c r="AK98" t="s">
        <v>181</v>
      </c>
      <c r="AL98" t="s">
        <v>192</v>
      </c>
      <c r="AN98">
        <f>64</f>
        <v>64</v>
      </c>
      <c r="AQ98">
        <f>8</f>
        <v>8</v>
      </c>
      <c r="AU98" t="s">
        <v>72</v>
      </c>
      <c r="BF98" t="s">
        <v>79</v>
      </c>
      <c r="BG98">
        <f>4</f>
        <v>4</v>
      </c>
      <c r="BI98" t="s">
        <v>71</v>
      </c>
    </row>
    <row r="99" ht="12.75" customHeight="1" spans="1:61">
      <c r="A99" t="s">
        <v>61</v>
      </c>
      <c r="B99" t="s">
        <v>62</v>
      </c>
      <c r="C99">
        <v>284848</v>
      </c>
      <c r="D99" t="s">
        <v>280</v>
      </c>
      <c r="E99" t="s">
        <v>64</v>
      </c>
      <c r="F99" t="s">
        <v>281</v>
      </c>
      <c r="G99" t="s">
        <v>110</v>
      </c>
      <c r="H99" t="s">
        <v>62</v>
      </c>
      <c r="I99" t="s">
        <v>110</v>
      </c>
      <c r="J99" t="s">
        <v>110</v>
      </c>
      <c r="K99" t="s">
        <v>67</v>
      </c>
      <c r="L99">
        <v>202502150034</v>
      </c>
      <c r="M99" s="4">
        <v>45703</v>
      </c>
      <c r="N99" t="s">
        <v>101</v>
      </c>
      <c r="O99">
        <v>21</v>
      </c>
      <c r="P99" t="s">
        <v>89</v>
      </c>
      <c r="Q99" t="s">
        <v>70</v>
      </c>
      <c r="V99">
        <f>2</f>
        <v>2</v>
      </c>
      <c r="W99" t="s">
        <v>72</v>
      </c>
      <c r="X99" t="s">
        <v>71</v>
      </c>
      <c r="Y99" t="s">
        <v>73</v>
      </c>
      <c r="AB99">
        <f>0.5</f>
        <v>0.5</v>
      </c>
      <c r="AC99" t="s">
        <v>75</v>
      </c>
      <c r="AE99" t="s">
        <v>76</v>
      </c>
      <c r="AF99" t="s">
        <v>77</v>
      </c>
      <c r="AG99" t="s">
        <v>83</v>
      </c>
      <c r="AH99" t="s">
        <v>79</v>
      </c>
      <c r="AI99" t="s">
        <v>95</v>
      </c>
      <c r="AJ99" t="s">
        <v>79</v>
      </c>
      <c r="AM99" t="s">
        <v>75</v>
      </c>
      <c r="AQ99">
        <f>4</f>
        <v>4</v>
      </c>
      <c r="AR99">
        <f>4</f>
        <v>4</v>
      </c>
      <c r="AV99" t="s">
        <v>79</v>
      </c>
      <c r="BF99" t="s">
        <v>95</v>
      </c>
      <c r="BG99">
        <f t="shared" ref="BG99:BG105" si="4">2</f>
        <v>2</v>
      </c>
      <c r="BI99" t="s">
        <v>71</v>
      </c>
    </row>
    <row r="100" spans="1:61">
      <c r="A100" t="s">
        <v>61</v>
      </c>
      <c r="B100" t="s">
        <v>62</v>
      </c>
      <c r="C100">
        <v>303261</v>
      </c>
      <c r="D100" t="s">
        <v>282</v>
      </c>
      <c r="E100" t="s">
        <v>64</v>
      </c>
      <c r="F100" t="s">
        <v>128</v>
      </c>
      <c r="G100" t="s">
        <v>100</v>
      </c>
      <c r="H100" t="s">
        <v>62</v>
      </c>
      <c r="I100" t="s">
        <v>100</v>
      </c>
      <c r="J100" t="s">
        <v>100</v>
      </c>
      <c r="K100" t="s">
        <v>67</v>
      </c>
      <c r="L100">
        <v>202507230023</v>
      </c>
      <c r="M100" s="4">
        <v>45861</v>
      </c>
      <c r="N100" t="s">
        <v>101</v>
      </c>
      <c r="O100">
        <v>21</v>
      </c>
      <c r="P100" t="s">
        <v>89</v>
      </c>
      <c r="Q100" t="s">
        <v>70</v>
      </c>
      <c r="V100" t="s">
        <v>71</v>
      </c>
      <c r="W100" t="s">
        <v>71</v>
      </c>
      <c r="X100" t="s">
        <v>71</v>
      </c>
      <c r="Y100" t="s">
        <v>95</v>
      </c>
      <c r="AB100" t="s">
        <v>74</v>
      </c>
      <c r="AC100" t="s">
        <v>75</v>
      </c>
      <c r="AE100" t="s">
        <v>76</v>
      </c>
      <c r="AF100" t="s">
        <v>77</v>
      </c>
      <c r="AG100" t="s">
        <v>79</v>
      </c>
      <c r="AH100" t="s">
        <v>79</v>
      </c>
      <c r="AI100">
        <f>2</f>
        <v>2</v>
      </c>
      <c r="AJ100" t="s">
        <v>79</v>
      </c>
      <c r="AM100" t="s">
        <v>75</v>
      </c>
      <c r="AQ100" t="s">
        <v>75</v>
      </c>
      <c r="AR100">
        <f>2</f>
        <v>2</v>
      </c>
      <c r="AV100" t="s">
        <v>79</v>
      </c>
      <c r="BF100">
        <f>2</f>
        <v>2</v>
      </c>
      <c r="BG100">
        <f t="shared" si="4"/>
        <v>2</v>
      </c>
      <c r="BI100" t="s">
        <v>71</v>
      </c>
    </row>
    <row r="101" spans="1:61">
      <c r="A101" t="s">
        <v>61</v>
      </c>
      <c r="B101" t="s">
        <v>62</v>
      </c>
      <c r="C101">
        <v>315891</v>
      </c>
      <c r="D101" t="s">
        <v>283</v>
      </c>
      <c r="E101" t="s">
        <v>64</v>
      </c>
      <c r="F101" t="s">
        <v>215</v>
      </c>
      <c r="G101" t="s">
        <v>163</v>
      </c>
      <c r="H101" t="s">
        <v>62</v>
      </c>
      <c r="I101" t="s">
        <v>163</v>
      </c>
      <c r="J101" t="s">
        <v>163</v>
      </c>
      <c r="K101" t="s">
        <v>67</v>
      </c>
      <c r="L101">
        <v>202509260019</v>
      </c>
      <c r="M101" s="4">
        <v>45926</v>
      </c>
      <c r="N101" t="s">
        <v>186</v>
      </c>
      <c r="O101">
        <v>11</v>
      </c>
      <c r="P101" t="s">
        <v>197</v>
      </c>
      <c r="Q101" t="s">
        <v>70</v>
      </c>
      <c r="V101" t="s">
        <v>71</v>
      </c>
      <c r="W101" t="s">
        <v>72</v>
      </c>
      <c r="Y101">
        <f>4</f>
        <v>4</v>
      </c>
      <c r="AB101" t="s">
        <v>95</v>
      </c>
      <c r="AF101">
        <f>4</f>
        <v>4</v>
      </c>
      <c r="AN101" t="s">
        <v>284</v>
      </c>
      <c r="AQ101" t="s">
        <v>72</v>
      </c>
      <c r="AU101">
        <f>1</f>
        <v>1</v>
      </c>
      <c r="BF101" t="s">
        <v>79</v>
      </c>
      <c r="BG101">
        <f t="shared" si="4"/>
        <v>2</v>
      </c>
      <c r="BI101" t="s">
        <v>71</v>
      </c>
    </row>
    <row r="102" spans="1:61">
      <c r="A102" t="s">
        <v>61</v>
      </c>
      <c r="B102" t="s">
        <v>62</v>
      </c>
      <c r="C102">
        <v>311188</v>
      </c>
      <c r="D102" t="s">
        <v>285</v>
      </c>
      <c r="E102" t="s">
        <v>98</v>
      </c>
      <c r="F102" t="s">
        <v>286</v>
      </c>
      <c r="G102" t="s">
        <v>87</v>
      </c>
      <c r="H102" t="s">
        <v>62</v>
      </c>
      <c r="I102" t="s">
        <v>87</v>
      </c>
      <c r="J102" t="s">
        <v>87</v>
      </c>
      <c r="K102" t="s">
        <v>67</v>
      </c>
      <c r="L102">
        <v>202508200026</v>
      </c>
      <c r="M102" s="4">
        <v>45889</v>
      </c>
      <c r="N102" t="s">
        <v>186</v>
      </c>
      <c r="O102">
        <v>11</v>
      </c>
      <c r="P102" t="s">
        <v>197</v>
      </c>
      <c r="Q102" t="s">
        <v>70</v>
      </c>
      <c r="V102" t="s">
        <v>71</v>
      </c>
      <c r="W102" t="s">
        <v>72</v>
      </c>
      <c r="Y102">
        <f>2</f>
        <v>2</v>
      </c>
      <c r="AB102" t="s">
        <v>75</v>
      </c>
      <c r="AF102">
        <f>2</f>
        <v>2</v>
      </c>
      <c r="AN102" t="s">
        <v>284</v>
      </c>
      <c r="AQ102" t="s">
        <v>165</v>
      </c>
      <c r="AU102">
        <f>0.25</f>
        <v>0.25</v>
      </c>
      <c r="BF102" t="s">
        <v>84</v>
      </c>
      <c r="BG102">
        <f t="shared" si="4"/>
        <v>2</v>
      </c>
      <c r="BI102" t="s">
        <v>71</v>
      </c>
    </row>
    <row r="103" spans="1:61">
      <c r="A103" t="s">
        <v>61</v>
      </c>
      <c r="B103" t="s">
        <v>62</v>
      </c>
      <c r="C103">
        <v>305241</v>
      </c>
      <c r="D103" t="s">
        <v>287</v>
      </c>
      <c r="E103" t="s">
        <v>98</v>
      </c>
      <c r="F103" t="s">
        <v>173</v>
      </c>
      <c r="G103" t="s">
        <v>87</v>
      </c>
      <c r="H103" t="s">
        <v>62</v>
      </c>
      <c r="I103" t="s">
        <v>87</v>
      </c>
      <c r="J103" t="s">
        <v>87</v>
      </c>
      <c r="K103" t="s">
        <v>140</v>
      </c>
      <c r="L103">
        <v>202507030033</v>
      </c>
      <c r="M103" s="4">
        <v>45841</v>
      </c>
      <c r="N103" t="s">
        <v>186</v>
      </c>
      <c r="O103">
        <v>11</v>
      </c>
      <c r="P103" t="s">
        <v>197</v>
      </c>
      <c r="Q103" t="s">
        <v>70</v>
      </c>
      <c r="V103" t="s">
        <v>71</v>
      </c>
      <c r="W103" t="s">
        <v>72</v>
      </c>
      <c r="Y103">
        <f>2</f>
        <v>2</v>
      </c>
      <c r="AF103">
        <f>2</f>
        <v>2</v>
      </c>
      <c r="AK103" t="s">
        <v>181</v>
      </c>
      <c r="AL103" t="s">
        <v>182</v>
      </c>
      <c r="AN103" t="s">
        <v>284</v>
      </c>
      <c r="AQ103">
        <f>4</f>
        <v>4</v>
      </c>
      <c r="AU103">
        <f>0.5</f>
        <v>0.5</v>
      </c>
      <c r="BF103" t="s">
        <v>79</v>
      </c>
      <c r="BG103">
        <f t="shared" si="4"/>
        <v>2</v>
      </c>
      <c r="BI103" t="s">
        <v>71</v>
      </c>
    </row>
    <row r="104" spans="1:61">
      <c r="A104" t="s">
        <v>61</v>
      </c>
      <c r="B104" t="s">
        <v>62</v>
      </c>
      <c r="C104">
        <v>315192</v>
      </c>
      <c r="D104" t="s">
        <v>288</v>
      </c>
      <c r="E104" t="s">
        <v>64</v>
      </c>
      <c r="F104" t="s">
        <v>119</v>
      </c>
      <c r="G104" t="s">
        <v>120</v>
      </c>
      <c r="H104" t="s">
        <v>62</v>
      </c>
      <c r="I104" t="s">
        <v>120</v>
      </c>
      <c r="J104" t="s">
        <v>120</v>
      </c>
      <c r="K104" t="s">
        <v>67</v>
      </c>
      <c r="L104">
        <v>202509210006</v>
      </c>
      <c r="M104" s="4">
        <v>45921</v>
      </c>
      <c r="N104" t="s">
        <v>186</v>
      </c>
      <c r="O104">
        <v>11</v>
      </c>
      <c r="P104" t="s">
        <v>197</v>
      </c>
      <c r="Q104" t="s">
        <v>70</v>
      </c>
      <c r="V104" t="s">
        <v>71</v>
      </c>
      <c r="W104" t="s">
        <v>72</v>
      </c>
      <c r="Y104">
        <f>1</f>
        <v>1</v>
      </c>
      <c r="AB104" t="s">
        <v>95</v>
      </c>
      <c r="AF104" t="s">
        <v>79</v>
      </c>
      <c r="AN104" t="s">
        <v>284</v>
      </c>
      <c r="AQ104" t="s">
        <v>165</v>
      </c>
      <c r="AU104">
        <f>0.5</f>
        <v>0.5</v>
      </c>
      <c r="BF104" t="s">
        <v>79</v>
      </c>
      <c r="BG104">
        <f t="shared" si="4"/>
        <v>2</v>
      </c>
      <c r="BI104" t="s">
        <v>71</v>
      </c>
    </row>
    <row r="105" spans="1:61">
      <c r="A105" t="s">
        <v>61</v>
      </c>
      <c r="B105" t="s">
        <v>62</v>
      </c>
      <c r="C105">
        <v>305590</v>
      </c>
      <c r="D105" t="s">
        <v>289</v>
      </c>
      <c r="E105" t="s">
        <v>98</v>
      </c>
      <c r="F105" t="s">
        <v>128</v>
      </c>
      <c r="G105" t="s">
        <v>87</v>
      </c>
      <c r="H105" t="s">
        <v>62</v>
      </c>
      <c r="I105" t="s">
        <v>87</v>
      </c>
      <c r="J105" t="s">
        <v>87</v>
      </c>
      <c r="K105" t="s">
        <v>67</v>
      </c>
      <c r="L105">
        <v>202507070019</v>
      </c>
      <c r="M105" s="4">
        <v>45845</v>
      </c>
      <c r="N105" t="s">
        <v>186</v>
      </c>
      <c r="O105">
        <v>11</v>
      </c>
      <c r="P105" t="s">
        <v>197</v>
      </c>
      <c r="Q105" t="s">
        <v>70</v>
      </c>
      <c r="V105" t="s">
        <v>71</v>
      </c>
      <c r="W105" t="s">
        <v>72</v>
      </c>
      <c r="Y105">
        <f>1</f>
        <v>1</v>
      </c>
      <c r="AB105" t="s">
        <v>95</v>
      </c>
      <c r="AF105" t="s">
        <v>71</v>
      </c>
      <c r="AN105" t="s">
        <v>284</v>
      </c>
      <c r="AQ105">
        <f>8</f>
        <v>8</v>
      </c>
      <c r="AU105">
        <f>0.5</f>
        <v>0.5</v>
      </c>
      <c r="BF105" t="s">
        <v>79</v>
      </c>
      <c r="BG105">
        <f t="shared" si="4"/>
        <v>2</v>
      </c>
      <c r="BI105" t="s">
        <v>71</v>
      </c>
    </row>
    <row r="106" spans="1:61">
      <c r="A106" t="s">
        <v>61</v>
      </c>
      <c r="B106" t="s">
        <v>62</v>
      </c>
      <c r="C106">
        <v>294448</v>
      </c>
      <c r="D106" t="s">
        <v>290</v>
      </c>
      <c r="E106" t="s">
        <v>64</v>
      </c>
      <c r="F106" t="s">
        <v>237</v>
      </c>
      <c r="G106" t="s">
        <v>156</v>
      </c>
      <c r="H106" t="s">
        <v>62</v>
      </c>
      <c r="I106" t="s">
        <v>156</v>
      </c>
      <c r="J106" t="s">
        <v>156</v>
      </c>
      <c r="K106" t="s">
        <v>67</v>
      </c>
      <c r="L106">
        <v>202504160034</v>
      </c>
      <c r="M106" s="4">
        <v>45763</v>
      </c>
      <c r="N106" t="s">
        <v>101</v>
      </c>
      <c r="O106">
        <v>21</v>
      </c>
      <c r="P106" t="s">
        <v>69</v>
      </c>
      <c r="Q106" t="s">
        <v>70</v>
      </c>
      <c r="S106" t="s">
        <v>70</v>
      </c>
      <c r="V106" t="s">
        <v>71</v>
      </c>
      <c r="W106" t="s">
        <v>71</v>
      </c>
      <c r="X106" t="s">
        <v>71</v>
      </c>
      <c r="Y106" t="s">
        <v>73</v>
      </c>
      <c r="AB106" t="s">
        <v>74</v>
      </c>
      <c r="AC106" t="s">
        <v>75</v>
      </c>
      <c r="AE106" t="s">
        <v>76</v>
      </c>
      <c r="AF106" t="s">
        <v>77</v>
      </c>
      <c r="AG106" t="s">
        <v>78</v>
      </c>
      <c r="AH106" t="s">
        <v>79</v>
      </c>
      <c r="AI106" t="s">
        <v>75</v>
      </c>
      <c r="AJ106" t="s">
        <v>79</v>
      </c>
      <c r="AM106" t="s">
        <v>75</v>
      </c>
      <c r="AQ106" t="s">
        <v>75</v>
      </c>
      <c r="AR106">
        <f>4</f>
        <v>4</v>
      </c>
      <c r="AV106" t="s">
        <v>79</v>
      </c>
      <c r="BB106" t="s">
        <v>107</v>
      </c>
      <c r="BF106" t="s">
        <v>75</v>
      </c>
      <c r="BG106">
        <f t="shared" ref="BG106:BG164" si="5">1</f>
        <v>1</v>
      </c>
      <c r="BI106" t="s">
        <v>71</v>
      </c>
    </row>
    <row r="107" spans="1:61">
      <c r="A107" t="s">
        <v>61</v>
      </c>
      <c r="B107" t="s">
        <v>62</v>
      </c>
      <c r="D107" t="s">
        <v>291</v>
      </c>
      <c r="E107" t="s">
        <v>64</v>
      </c>
      <c r="F107" t="s">
        <v>268</v>
      </c>
      <c r="G107" t="s">
        <v>93</v>
      </c>
      <c r="H107" t="s">
        <v>62</v>
      </c>
      <c r="I107" t="s">
        <v>93</v>
      </c>
      <c r="J107" t="s">
        <v>93</v>
      </c>
      <c r="K107" t="s">
        <v>67</v>
      </c>
      <c r="L107">
        <v>202505300009</v>
      </c>
      <c r="M107" s="4">
        <v>45808</v>
      </c>
      <c r="N107" t="s">
        <v>101</v>
      </c>
      <c r="O107">
        <v>21</v>
      </c>
      <c r="P107" t="s">
        <v>89</v>
      </c>
      <c r="Q107" t="s">
        <v>70</v>
      </c>
      <c r="V107" t="s">
        <v>71</v>
      </c>
      <c r="W107" t="s">
        <v>71</v>
      </c>
      <c r="X107" t="s">
        <v>72</v>
      </c>
      <c r="Y107" t="s">
        <v>73</v>
      </c>
      <c r="AB107" t="s">
        <v>74</v>
      </c>
      <c r="AC107" t="s">
        <v>75</v>
      </c>
      <c r="AE107" t="s">
        <v>76</v>
      </c>
      <c r="AF107" t="s">
        <v>77</v>
      </c>
      <c r="AG107" t="s">
        <v>83</v>
      </c>
      <c r="AH107" t="s">
        <v>79</v>
      </c>
      <c r="AI107">
        <f>1</f>
        <v>1</v>
      </c>
      <c r="AJ107" t="s">
        <v>79</v>
      </c>
      <c r="AM107" t="s">
        <v>78</v>
      </c>
      <c r="AQ107" t="s">
        <v>75</v>
      </c>
      <c r="AR107">
        <f>4</f>
        <v>4</v>
      </c>
      <c r="AV107" t="s">
        <v>79</v>
      </c>
      <c r="BF107" t="s">
        <v>75</v>
      </c>
      <c r="BG107">
        <f t="shared" si="5"/>
        <v>1</v>
      </c>
      <c r="BI107" t="s">
        <v>71</v>
      </c>
    </row>
    <row r="108" spans="1:61">
      <c r="A108" t="s">
        <v>61</v>
      </c>
      <c r="B108" t="s">
        <v>62</v>
      </c>
      <c r="C108">
        <v>288752</v>
      </c>
      <c r="D108" t="s">
        <v>292</v>
      </c>
      <c r="E108" t="s">
        <v>64</v>
      </c>
      <c r="F108" t="s">
        <v>109</v>
      </c>
      <c r="G108" t="s">
        <v>82</v>
      </c>
      <c r="H108" t="s">
        <v>62</v>
      </c>
      <c r="I108" t="s">
        <v>82</v>
      </c>
      <c r="J108" t="s">
        <v>82</v>
      </c>
      <c r="K108" t="s">
        <v>67</v>
      </c>
      <c r="L108">
        <v>202503070028</v>
      </c>
      <c r="M108" s="4">
        <v>45723</v>
      </c>
      <c r="N108" t="s">
        <v>101</v>
      </c>
      <c r="O108">
        <v>21</v>
      </c>
      <c r="P108" t="s">
        <v>89</v>
      </c>
      <c r="Q108" t="s">
        <v>70</v>
      </c>
      <c r="V108" t="s">
        <v>71</v>
      </c>
      <c r="W108" t="s">
        <v>71</v>
      </c>
      <c r="X108" t="s">
        <v>71</v>
      </c>
      <c r="Y108" t="s">
        <v>73</v>
      </c>
      <c r="AB108">
        <f>0.5</f>
        <v>0.5</v>
      </c>
      <c r="AC108" t="s">
        <v>75</v>
      </c>
      <c r="AE108" t="s">
        <v>76</v>
      </c>
      <c r="AF108" t="s">
        <v>95</v>
      </c>
      <c r="AG108" t="s">
        <v>83</v>
      </c>
      <c r="AH108" t="s">
        <v>79</v>
      </c>
      <c r="AI108" t="s">
        <v>95</v>
      </c>
      <c r="AJ108" t="s">
        <v>79</v>
      </c>
      <c r="AM108" t="s">
        <v>78</v>
      </c>
      <c r="AQ108" t="s">
        <v>75</v>
      </c>
      <c r="AR108">
        <f>4</f>
        <v>4</v>
      </c>
      <c r="AV108" t="s">
        <v>79</v>
      </c>
      <c r="BF108" t="s">
        <v>95</v>
      </c>
      <c r="BG108">
        <f t="shared" si="5"/>
        <v>1</v>
      </c>
      <c r="BI108" t="s">
        <v>71</v>
      </c>
    </row>
    <row r="109" spans="1:61">
      <c r="A109" t="s">
        <v>61</v>
      </c>
      <c r="B109" t="s">
        <v>62</v>
      </c>
      <c r="C109">
        <v>292844</v>
      </c>
      <c r="D109" t="s">
        <v>293</v>
      </c>
      <c r="E109" t="s">
        <v>64</v>
      </c>
      <c r="F109" t="s">
        <v>109</v>
      </c>
      <c r="G109" t="s">
        <v>120</v>
      </c>
      <c r="H109" t="s">
        <v>62</v>
      </c>
      <c r="I109" t="s">
        <v>120</v>
      </c>
      <c r="J109" t="s">
        <v>120</v>
      </c>
      <c r="K109" t="s">
        <v>67</v>
      </c>
      <c r="L109">
        <v>202504110018</v>
      </c>
      <c r="M109" s="4">
        <v>45758</v>
      </c>
      <c r="N109" t="s">
        <v>294</v>
      </c>
      <c r="O109">
        <v>169</v>
      </c>
      <c r="P109" t="s">
        <v>69</v>
      </c>
      <c r="Q109" t="s">
        <v>70</v>
      </c>
      <c r="S109" t="s">
        <v>70</v>
      </c>
      <c r="V109">
        <f>2</f>
        <v>2</v>
      </c>
      <c r="W109" t="s">
        <v>72</v>
      </c>
      <c r="X109" t="s">
        <v>72</v>
      </c>
      <c r="Y109" t="s">
        <v>73</v>
      </c>
      <c r="AB109" t="s">
        <v>141</v>
      </c>
      <c r="AC109" t="s">
        <v>75</v>
      </c>
      <c r="AE109" t="s">
        <v>76</v>
      </c>
      <c r="AF109" t="s">
        <v>77</v>
      </c>
      <c r="AG109" t="s">
        <v>78</v>
      </c>
      <c r="AH109" t="s">
        <v>79</v>
      </c>
      <c r="AI109" t="s">
        <v>95</v>
      </c>
      <c r="AJ109" t="s">
        <v>79</v>
      </c>
      <c r="AM109" t="s">
        <v>78</v>
      </c>
      <c r="AQ109">
        <f>4</f>
        <v>4</v>
      </c>
      <c r="AR109" t="s">
        <v>78</v>
      </c>
      <c r="AV109" t="s">
        <v>79</v>
      </c>
      <c r="BB109" t="s">
        <v>107</v>
      </c>
      <c r="BF109" t="s">
        <v>95</v>
      </c>
      <c r="BG109">
        <f t="shared" si="5"/>
        <v>1</v>
      </c>
      <c r="BI109" t="s">
        <v>71</v>
      </c>
    </row>
    <row r="110" spans="1:61">
      <c r="A110" t="s">
        <v>61</v>
      </c>
      <c r="B110" t="s">
        <v>62</v>
      </c>
      <c r="C110">
        <v>292200</v>
      </c>
      <c r="D110" t="s">
        <v>295</v>
      </c>
      <c r="E110" t="s">
        <v>64</v>
      </c>
      <c r="F110" t="s">
        <v>162</v>
      </c>
      <c r="G110" t="s">
        <v>137</v>
      </c>
      <c r="H110" t="s">
        <v>62</v>
      </c>
      <c r="I110" t="s">
        <v>137</v>
      </c>
      <c r="J110" t="s">
        <v>137</v>
      </c>
      <c r="K110" t="s">
        <v>67</v>
      </c>
      <c r="L110">
        <v>202504100036</v>
      </c>
      <c r="M110" s="4">
        <v>45757</v>
      </c>
      <c r="N110" t="s">
        <v>101</v>
      </c>
      <c r="O110">
        <v>21</v>
      </c>
      <c r="P110" t="s">
        <v>89</v>
      </c>
      <c r="Q110" t="s">
        <v>70</v>
      </c>
      <c r="V110">
        <f>2</f>
        <v>2</v>
      </c>
      <c r="W110" t="s">
        <v>71</v>
      </c>
      <c r="X110" t="s">
        <v>71</v>
      </c>
      <c r="Y110" t="s">
        <v>73</v>
      </c>
      <c r="AB110" t="s">
        <v>141</v>
      </c>
      <c r="AC110" t="s">
        <v>75</v>
      </c>
      <c r="AE110" t="s">
        <v>76</v>
      </c>
      <c r="AF110" t="s">
        <v>77</v>
      </c>
      <c r="AG110" t="s">
        <v>78</v>
      </c>
      <c r="AH110" t="s">
        <v>79</v>
      </c>
      <c r="AI110" t="s">
        <v>95</v>
      </c>
      <c r="AJ110" t="s">
        <v>79</v>
      </c>
      <c r="AM110" t="s">
        <v>78</v>
      </c>
      <c r="AQ110" t="s">
        <v>75</v>
      </c>
      <c r="AR110" t="s">
        <v>78</v>
      </c>
      <c r="AV110" t="s">
        <v>79</v>
      </c>
      <c r="BF110" t="s">
        <v>95</v>
      </c>
      <c r="BG110">
        <f t="shared" si="5"/>
        <v>1</v>
      </c>
      <c r="BI110" t="s">
        <v>71</v>
      </c>
    </row>
    <row r="111" spans="1:61">
      <c r="A111" t="s">
        <v>61</v>
      </c>
      <c r="B111" t="s">
        <v>62</v>
      </c>
      <c r="C111">
        <v>290861</v>
      </c>
      <c r="D111" t="s">
        <v>296</v>
      </c>
      <c r="E111" t="s">
        <v>64</v>
      </c>
      <c r="F111" t="s">
        <v>125</v>
      </c>
      <c r="G111" t="s">
        <v>120</v>
      </c>
      <c r="H111" t="s">
        <v>62</v>
      </c>
      <c r="I111" t="s">
        <v>120</v>
      </c>
      <c r="J111" t="s">
        <v>120</v>
      </c>
      <c r="K111" t="s">
        <v>67</v>
      </c>
      <c r="L111">
        <v>202503290011</v>
      </c>
      <c r="M111" s="4">
        <v>45745</v>
      </c>
      <c r="N111" t="s">
        <v>94</v>
      </c>
      <c r="O111">
        <v>91</v>
      </c>
      <c r="P111" t="s">
        <v>297</v>
      </c>
      <c r="Q111" t="s">
        <v>70</v>
      </c>
      <c r="V111" t="s">
        <v>71</v>
      </c>
      <c r="W111" t="s">
        <v>71</v>
      </c>
      <c r="X111" t="s">
        <v>72</v>
      </c>
      <c r="Y111" t="s">
        <v>73</v>
      </c>
      <c r="AB111" t="s">
        <v>141</v>
      </c>
      <c r="AC111" t="s">
        <v>75</v>
      </c>
      <c r="AE111" t="s">
        <v>76</v>
      </c>
      <c r="AF111" t="s">
        <v>77</v>
      </c>
      <c r="AG111" t="s">
        <v>78</v>
      </c>
      <c r="AH111" t="s">
        <v>79</v>
      </c>
      <c r="AI111" t="s">
        <v>95</v>
      </c>
      <c r="AJ111" t="s">
        <v>79</v>
      </c>
      <c r="AM111" t="s">
        <v>78</v>
      </c>
      <c r="AQ111" t="s">
        <v>75</v>
      </c>
      <c r="AR111">
        <f>4</f>
        <v>4</v>
      </c>
      <c r="AV111" t="s">
        <v>79</v>
      </c>
      <c r="BF111" t="s">
        <v>95</v>
      </c>
      <c r="BG111">
        <f t="shared" si="5"/>
        <v>1</v>
      </c>
      <c r="BI111" t="s">
        <v>71</v>
      </c>
    </row>
    <row r="112" spans="1:61">
      <c r="A112" t="s">
        <v>61</v>
      </c>
      <c r="B112" t="s">
        <v>62</v>
      </c>
      <c r="C112">
        <v>301110</v>
      </c>
      <c r="D112" t="s">
        <v>298</v>
      </c>
      <c r="E112" t="s">
        <v>98</v>
      </c>
      <c r="F112" t="s">
        <v>299</v>
      </c>
      <c r="G112" t="s">
        <v>100</v>
      </c>
      <c r="H112" t="s">
        <v>62</v>
      </c>
      <c r="I112" t="s">
        <v>100</v>
      </c>
      <c r="J112" t="s">
        <v>100</v>
      </c>
      <c r="K112" t="s">
        <v>140</v>
      </c>
      <c r="L112">
        <v>202506160010</v>
      </c>
      <c r="M112" s="4">
        <v>45824</v>
      </c>
      <c r="N112" t="s">
        <v>101</v>
      </c>
      <c r="O112">
        <v>21</v>
      </c>
      <c r="P112" t="s">
        <v>300</v>
      </c>
      <c r="Q112" t="s">
        <v>70</v>
      </c>
      <c r="V112">
        <f>4</f>
        <v>4</v>
      </c>
      <c r="W112" t="s">
        <v>72</v>
      </c>
      <c r="X112" t="s">
        <v>72</v>
      </c>
      <c r="Y112" t="s">
        <v>73</v>
      </c>
      <c r="AB112" t="s">
        <v>141</v>
      </c>
      <c r="AC112" t="s">
        <v>75</v>
      </c>
      <c r="AE112" t="s">
        <v>76</v>
      </c>
      <c r="AF112" t="s">
        <v>77</v>
      </c>
      <c r="AG112" t="s">
        <v>83</v>
      </c>
      <c r="AH112" t="s">
        <v>79</v>
      </c>
      <c r="AI112" t="s">
        <v>95</v>
      </c>
      <c r="AJ112" t="s">
        <v>79</v>
      </c>
      <c r="AM112">
        <f>2</f>
        <v>2</v>
      </c>
      <c r="AQ112">
        <f>8</f>
        <v>8</v>
      </c>
      <c r="AR112" t="s">
        <v>78</v>
      </c>
      <c r="AV112" t="s">
        <v>79</v>
      </c>
      <c r="BF112" t="s">
        <v>95</v>
      </c>
      <c r="BG112">
        <f t="shared" si="5"/>
        <v>1</v>
      </c>
      <c r="BI112" t="s">
        <v>71</v>
      </c>
    </row>
    <row r="113" spans="1:61">
      <c r="A113" t="s">
        <v>61</v>
      </c>
      <c r="B113" t="s">
        <v>62</v>
      </c>
      <c r="D113" t="s">
        <v>301</v>
      </c>
      <c r="E113" t="s">
        <v>98</v>
      </c>
      <c r="F113" t="s">
        <v>177</v>
      </c>
      <c r="G113" t="s">
        <v>93</v>
      </c>
      <c r="H113" t="s">
        <v>62</v>
      </c>
      <c r="I113" t="s">
        <v>93</v>
      </c>
      <c r="J113" t="s">
        <v>93</v>
      </c>
      <c r="K113" t="s">
        <v>140</v>
      </c>
      <c r="L113">
        <v>202503120023</v>
      </c>
      <c r="M113" s="4">
        <v>45728</v>
      </c>
      <c r="N113" t="s">
        <v>302</v>
      </c>
      <c r="O113">
        <v>102</v>
      </c>
      <c r="P113" t="s">
        <v>69</v>
      </c>
      <c r="Q113" t="s">
        <v>70</v>
      </c>
      <c r="S113" t="s">
        <v>70</v>
      </c>
      <c r="V113" t="s">
        <v>71</v>
      </c>
      <c r="W113" t="s">
        <v>71</v>
      </c>
      <c r="X113" t="s">
        <v>71</v>
      </c>
      <c r="Y113" t="s">
        <v>73</v>
      </c>
      <c r="AB113">
        <f>1</f>
        <v>1</v>
      </c>
      <c r="AC113" t="s">
        <v>75</v>
      </c>
      <c r="AE113" t="s">
        <v>76</v>
      </c>
      <c r="AF113" t="s">
        <v>77</v>
      </c>
      <c r="AG113" t="s">
        <v>78</v>
      </c>
      <c r="AH113" t="s">
        <v>79</v>
      </c>
      <c r="AI113" t="s">
        <v>95</v>
      </c>
      <c r="AJ113" t="s">
        <v>79</v>
      </c>
      <c r="AM113" t="s">
        <v>75</v>
      </c>
      <c r="AQ113" t="s">
        <v>75</v>
      </c>
      <c r="AR113">
        <f>4</f>
        <v>4</v>
      </c>
      <c r="AV113" t="s">
        <v>79</v>
      </c>
      <c r="BB113">
        <f>8</f>
        <v>8</v>
      </c>
      <c r="BF113" t="s">
        <v>95</v>
      </c>
      <c r="BG113">
        <f t="shared" si="5"/>
        <v>1</v>
      </c>
      <c r="BI113" t="s">
        <v>71</v>
      </c>
    </row>
    <row r="114" spans="1:61">
      <c r="A114" t="s">
        <v>61</v>
      </c>
      <c r="B114" t="s">
        <v>62</v>
      </c>
      <c r="C114">
        <v>312670</v>
      </c>
      <c r="D114" t="s">
        <v>303</v>
      </c>
      <c r="E114" t="s">
        <v>64</v>
      </c>
      <c r="F114" t="s">
        <v>113</v>
      </c>
      <c r="G114" t="s">
        <v>163</v>
      </c>
      <c r="H114" t="s">
        <v>62</v>
      </c>
      <c r="I114" t="s">
        <v>163</v>
      </c>
      <c r="J114" t="s">
        <v>163</v>
      </c>
      <c r="K114" t="s">
        <v>67</v>
      </c>
      <c r="L114">
        <v>202509010024</v>
      </c>
      <c r="M114" s="4">
        <v>45901</v>
      </c>
      <c r="N114" t="s">
        <v>117</v>
      </c>
      <c r="O114">
        <v>12</v>
      </c>
      <c r="P114" t="s">
        <v>69</v>
      </c>
      <c r="Q114" t="s">
        <v>70</v>
      </c>
      <c r="V114" t="s">
        <v>71</v>
      </c>
      <c r="W114" t="s">
        <v>71</v>
      </c>
      <c r="X114" t="s">
        <v>71</v>
      </c>
      <c r="Y114" t="s">
        <v>95</v>
      </c>
      <c r="AB114" t="s">
        <v>74</v>
      </c>
      <c r="AC114" t="s">
        <v>75</v>
      </c>
      <c r="AE114" t="s">
        <v>76</v>
      </c>
      <c r="AF114" t="s">
        <v>77</v>
      </c>
      <c r="AG114" t="s">
        <v>83</v>
      </c>
      <c r="AH114" t="s">
        <v>75</v>
      </c>
      <c r="AI114" t="s">
        <v>75</v>
      </c>
      <c r="AJ114" t="s">
        <v>75</v>
      </c>
      <c r="AM114" t="s">
        <v>75</v>
      </c>
      <c r="AQ114" t="s">
        <v>75</v>
      </c>
      <c r="AR114">
        <f>0.5</f>
        <v>0.5</v>
      </c>
      <c r="AV114" t="s">
        <v>71</v>
      </c>
      <c r="BB114">
        <f>4</f>
        <v>4</v>
      </c>
      <c r="BF114" t="s">
        <v>75</v>
      </c>
      <c r="BG114">
        <f t="shared" si="5"/>
        <v>1</v>
      </c>
      <c r="BI114" t="s">
        <v>71</v>
      </c>
    </row>
    <row r="115" spans="1:61">
      <c r="A115" t="s">
        <v>61</v>
      </c>
      <c r="B115" t="s">
        <v>62</v>
      </c>
      <c r="C115">
        <v>319110</v>
      </c>
      <c r="D115" t="s">
        <v>304</v>
      </c>
      <c r="E115" t="s">
        <v>64</v>
      </c>
      <c r="F115" t="s">
        <v>134</v>
      </c>
      <c r="G115" t="s">
        <v>120</v>
      </c>
      <c r="H115" t="s">
        <v>62</v>
      </c>
      <c r="I115" t="s">
        <v>120</v>
      </c>
      <c r="J115" t="s">
        <v>120</v>
      </c>
      <c r="K115" t="s">
        <v>67</v>
      </c>
      <c r="L115">
        <v>202510270004</v>
      </c>
      <c r="M115" s="4">
        <v>45957</v>
      </c>
      <c r="N115" t="s">
        <v>111</v>
      </c>
      <c r="O115">
        <v>65</v>
      </c>
      <c r="P115" t="s">
        <v>69</v>
      </c>
      <c r="Q115" t="s">
        <v>70</v>
      </c>
      <c r="V115" t="s">
        <v>71</v>
      </c>
      <c r="W115" t="s">
        <v>71</v>
      </c>
      <c r="X115" t="s">
        <v>71</v>
      </c>
      <c r="Y115" t="s">
        <v>95</v>
      </c>
      <c r="AB115" t="s">
        <v>74</v>
      </c>
      <c r="AC115" t="s">
        <v>75</v>
      </c>
      <c r="AE115" t="s">
        <v>76</v>
      </c>
      <c r="AF115" t="s">
        <v>77</v>
      </c>
      <c r="AG115" t="s">
        <v>83</v>
      </c>
      <c r="AH115" t="s">
        <v>79</v>
      </c>
      <c r="AI115">
        <f>1</f>
        <v>1</v>
      </c>
      <c r="AJ115" t="s">
        <v>79</v>
      </c>
      <c r="AM115" t="s">
        <v>75</v>
      </c>
      <c r="AQ115" t="s">
        <v>75</v>
      </c>
      <c r="AR115">
        <f>1</f>
        <v>1</v>
      </c>
      <c r="AV115" t="s">
        <v>79</v>
      </c>
      <c r="BB115" t="s">
        <v>84</v>
      </c>
      <c r="BF115" t="s">
        <v>75</v>
      </c>
      <c r="BG115">
        <f t="shared" si="5"/>
        <v>1</v>
      </c>
      <c r="BI115" t="s">
        <v>71</v>
      </c>
    </row>
    <row r="116" spans="1:61">
      <c r="A116" t="s">
        <v>61</v>
      </c>
      <c r="B116" t="s">
        <v>62</v>
      </c>
      <c r="C116">
        <v>308565</v>
      </c>
      <c r="D116" t="s">
        <v>305</v>
      </c>
      <c r="E116" t="s">
        <v>64</v>
      </c>
      <c r="F116" t="s">
        <v>243</v>
      </c>
      <c r="G116" t="s">
        <v>110</v>
      </c>
      <c r="H116" t="s">
        <v>62</v>
      </c>
      <c r="I116" t="s">
        <v>110</v>
      </c>
      <c r="J116" t="s">
        <v>110</v>
      </c>
      <c r="K116" t="s">
        <v>140</v>
      </c>
      <c r="L116">
        <v>202508240005</v>
      </c>
      <c r="M116" s="4">
        <v>45893</v>
      </c>
      <c r="N116" t="s">
        <v>121</v>
      </c>
      <c r="O116">
        <v>3</v>
      </c>
      <c r="P116" t="s">
        <v>69</v>
      </c>
      <c r="Q116" t="s">
        <v>70</v>
      </c>
      <c r="V116">
        <f>2</f>
        <v>2</v>
      </c>
      <c r="W116" t="s">
        <v>71</v>
      </c>
      <c r="X116" t="s">
        <v>71</v>
      </c>
      <c r="Y116" t="s">
        <v>95</v>
      </c>
      <c r="AB116" t="s">
        <v>74</v>
      </c>
      <c r="AC116" t="s">
        <v>75</v>
      </c>
      <c r="AE116" t="s">
        <v>76</v>
      </c>
      <c r="AF116" t="s">
        <v>77</v>
      </c>
      <c r="AG116" t="s">
        <v>83</v>
      </c>
      <c r="AH116" t="s">
        <v>75</v>
      </c>
      <c r="AI116" t="s">
        <v>75</v>
      </c>
      <c r="AJ116" t="s">
        <v>75</v>
      </c>
      <c r="AM116" t="s">
        <v>75</v>
      </c>
      <c r="AQ116" t="s">
        <v>75</v>
      </c>
      <c r="AR116">
        <f>0.5</f>
        <v>0.5</v>
      </c>
      <c r="AV116" t="s">
        <v>71</v>
      </c>
      <c r="BB116">
        <f>4</f>
        <v>4</v>
      </c>
      <c r="BF116" t="s">
        <v>75</v>
      </c>
      <c r="BG116">
        <f t="shared" si="5"/>
        <v>1</v>
      </c>
      <c r="BI116" t="s">
        <v>71</v>
      </c>
    </row>
    <row r="117" spans="1:61">
      <c r="A117" t="s">
        <v>61</v>
      </c>
      <c r="B117" t="s">
        <v>62</v>
      </c>
      <c r="C117">
        <v>308781</v>
      </c>
      <c r="D117" t="s">
        <v>306</v>
      </c>
      <c r="E117" t="s">
        <v>64</v>
      </c>
      <c r="F117" t="s">
        <v>184</v>
      </c>
      <c r="G117" t="s">
        <v>120</v>
      </c>
      <c r="H117" t="s">
        <v>62</v>
      </c>
      <c r="I117" t="s">
        <v>120</v>
      </c>
      <c r="J117" t="s">
        <v>120</v>
      </c>
      <c r="K117" t="s">
        <v>140</v>
      </c>
      <c r="L117">
        <v>202508090019</v>
      </c>
      <c r="M117" s="4">
        <v>45878</v>
      </c>
      <c r="N117" t="s">
        <v>121</v>
      </c>
      <c r="O117">
        <v>3</v>
      </c>
      <c r="P117" t="s">
        <v>69</v>
      </c>
      <c r="Q117" t="s">
        <v>70</v>
      </c>
      <c r="S117" t="s">
        <v>70</v>
      </c>
      <c r="V117" t="s">
        <v>71</v>
      </c>
      <c r="W117" t="s">
        <v>71</v>
      </c>
      <c r="X117" t="s">
        <v>71</v>
      </c>
      <c r="Y117" t="s">
        <v>95</v>
      </c>
      <c r="AB117" t="s">
        <v>74</v>
      </c>
      <c r="AC117" t="s">
        <v>75</v>
      </c>
      <c r="AE117" t="s">
        <v>76</v>
      </c>
      <c r="AF117" t="s">
        <v>77</v>
      </c>
      <c r="AG117" t="s">
        <v>83</v>
      </c>
      <c r="AH117" t="s">
        <v>75</v>
      </c>
      <c r="AI117" t="s">
        <v>75</v>
      </c>
      <c r="AJ117" t="s">
        <v>75</v>
      </c>
      <c r="AM117" t="s">
        <v>75</v>
      </c>
      <c r="AQ117" t="s">
        <v>75</v>
      </c>
      <c r="AR117">
        <f>4</f>
        <v>4</v>
      </c>
      <c r="AV117" t="s">
        <v>71</v>
      </c>
      <c r="BB117" t="s">
        <v>72</v>
      </c>
      <c r="BF117" t="s">
        <v>75</v>
      </c>
      <c r="BG117">
        <f t="shared" si="5"/>
        <v>1</v>
      </c>
      <c r="BI117" t="s">
        <v>71</v>
      </c>
    </row>
    <row r="118" spans="1:61">
      <c r="A118" t="s">
        <v>61</v>
      </c>
      <c r="B118" t="s">
        <v>62</v>
      </c>
      <c r="C118">
        <v>304842</v>
      </c>
      <c r="D118" t="s">
        <v>307</v>
      </c>
      <c r="E118" t="s">
        <v>98</v>
      </c>
      <c r="F118" t="s">
        <v>86</v>
      </c>
      <c r="G118" t="s">
        <v>82</v>
      </c>
      <c r="H118" t="s">
        <v>62</v>
      </c>
      <c r="I118" t="s">
        <v>82</v>
      </c>
      <c r="J118" t="s">
        <v>82</v>
      </c>
      <c r="K118" t="s">
        <v>67</v>
      </c>
      <c r="L118">
        <v>202507100001</v>
      </c>
      <c r="M118" s="4">
        <v>45848</v>
      </c>
      <c r="N118" t="s">
        <v>186</v>
      </c>
      <c r="O118">
        <v>11</v>
      </c>
      <c r="P118" t="s">
        <v>187</v>
      </c>
      <c r="Q118" t="s">
        <v>70</v>
      </c>
      <c r="V118" t="s">
        <v>71</v>
      </c>
      <c r="W118" t="s">
        <v>72</v>
      </c>
      <c r="Y118" t="s">
        <v>72</v>
      </c>
      <c r="AF118" t="s">
        <v>79</v>
      </c>
      <c r="AN118" t="s">
        <v>188</v>
      </c>
      <c r="AQ118">
        <f>8</f>
        <v>8</v>
      </c>
      <c r="AU118" t="s">
        <v>72</v>
      </c>
      <c r="BF118" t="s">
        <v>79</v>
      </c>
      <c r="BG118">
        <f t="shared" si="5"/>
        <v>1</v>
      </c>
      <c r="BI118" t="s">
        <v>71</v>
      </c>
    </row>
    <row r="119" spans="1:61">
      <c r="A119" t="s">
        <v>61</v>
      </c>
      <c r="B119" t="s">
        <v>62</v>
      </c>
      <c r="C119">
        <v>298748</v>
      </c>
      <c r="D119" t="s">
        <v>236</v>
      </c>
      <c r="E119" t="s">
        <v>64</v>
      </c>
      <c r="F119" t="s">
        <v>237</v>
      </c>
      <c r="G119" t="s">
        <v>120</v>
      </c>
      <c r="H119" t="s">
        <v>62</v>
      </c>
      <c r="I119" t="s">
        <v>120</v>
      </c>
      <c r="J119" t="s">
        <v>120</v>
      </c>
      <c r="K119" t="s">
        <v>67</v>
      </c>
      <c r="L119">
        <v>202505210036</v>
      </c>
      <c r="M119" s="4">
        <v>45799</v>
      </c>
      <c r="N119" t="s">
        <v>117</v>
      </c>
      <c r="O119">
        <v>12</v>
      </c>
      <c r="P119" t="s">
        <v>187</v>
      </c>
      <c r="Q119" t="s">
        <v>70</v>
      </c>
      <c r="V119" t="s">
        <v>71</v>
      </c>
      <c r="Y119" t="s">
        <v>72</v>
      </c>
      <c r="AE119" t="s">
        <v>165</v>
      </c>
      <c r="AF119">
        <f>4</f>
        <v>4</v>
      </c>
      <c r="AJ119" t="s">
        <v>79</v>
      </c>
      <c r="AK119" t="s">
        <v>181</v>
      </c>
      <c r="AL119" t="s">
        <v>192</v>
      </c>
      <c r="AQ119">
        <f>4</f>
        <v>4</v>
      </c>
      <c r="AU119" t="s">
        <v>72</v>
      </c>
      <c r="BG119">
        <f t="shared" si="5"/>
        <v>1</v>
      </c>
      <c r="BI119" t="s">
        <v>71</v>
      </c>
    </row>
    <row r="120" spans="1:61">
      <c r="A120" t="s">
        <v>61</v>
      </c>
      <c r="B120" t="s">
        <v>62</v>
      </c>
      <c r="C120">
        <v>329624</v>
      </c>
      <c r="D120" t="s">
        <v>308</v>
      </c>
      <c r="E120" t="s">
        <v>64</v>
      </c>
      <c r="F120" t="s">
        <v>119</v>
      </c>
      <c r="G120" t="s">
        <v>87</v>
      </c>
      <c r="H120" t="s">
        <v>62</v>
      </c>
      <c r="I120" t="s">
        <v>87</v>
      </c>
      <c r="J120" t="s">
        <v>87</v>
      </c>
      <c r="K120" t="s">
        <v>67</v>
      </c>
      <c r="L120">
        <v>202512260050</v>
      </c>
      <c r="M120" s="4">
        <v>46018</v>
      </c>
      <c r="N120" t="s">
        <v>186</v>
      </c>
      <c r="O120">
        <v>11</v>
      </c>
      <c r="P120" t="s">
        <v>187</v>
      </c>
      <c r="Q120" t="s">
        <v>70</v>
      </c>
      <c r="V120" t="s">
        <v>71</v>
      </c>
      <c r="W120" t="s">
        <v>72</v>
      </c>
      <c r="Y120" t="s">
        <v>72</v>
      </c>
      <c r="AF120" t="s">
        <v>79</v>
      </c>
      <c r="AN120">
        <f>64</f>
        <v>64</v>
      </c>
      <c r="AQ120" t="s">
        <v>165</v>
      </c>
      <c r="AU120" t="s">
        <v>72</v>
      </c>
      <c r="BF120" t="s">
        <v>79</v>
      </c>
      <c r="BG120">
        <f t="shared" si="5"/>
        <v>1</v>
      </c>
      <c r="BI120" t="s">
        <v>71</v>
      </c>
    </row>
    <row r="121" spans="1:61">
      <c r="A121" t="s">
        <v>61</v>
      </c>
      <c r="B121" t="s">
        <v>62</v>
      </c>
      <c r="C121">
        <v>308136</v>
      </c>
      <c r="D121" t="s">
        <v>309</v>
      </c>
      <c r="E121" t="s">
        <v>64</v>
      </c>
      <c r="F121" t="s">
        <v>125</v>
      </c>
      <c r="G121" t="s">
        <v>120</v>
      </c>
      <c r="H121" t="s">
        <v>62</v>
      </c>
      <c r="I121" t="s">
        <v>120</v>
      </c>
      <c r="J121" t="s">
        <v>120</v>
      </c>
      <c r="K121" t="s">
        <v>67</v>
      </c>
      <c r="L121">
        <v>202508080027</v>
      </c>
      <c r="M121" s="4">
        <v>45876</v>
      </c>
      <c r="N121" t="s">
        <v>117</v>
      </c>
      <c r="O121">
        <v>12</v>
      </c>
      <c r="P121" t="s">
        <v>187</v>
      </c>
      <c r="Q121" t="s">
        <v>70</v>
      </c>
      <c r="V121" t="s">
        <v>71</v>
      </c>
      <c r="Y121" t="s">
        <v>72</v>
      </c>
      <c r="AE121" t="s">
        <v>90</v>
      </c>
      <c r="AF121" t="s">
        <v>79</v>
      </c>
      <c r="AJ121" t="s">
        <v>79</v>
      </c>
      <c r="AQ121" t="s">
        <v>72</v>
      </c>
      <c r="AU121" t="s">
        <v>72</v>
      </c>
      <c r="BG121">
        <f t="shared" si="5"/>
        <v>1</v>
      </c>
      <c r="BI121" t="s">
        <v>71</v>
      </c>
    </row>
    <row r="122" spans="1:61">
      <c r="A122" t="s">
        <v>61</v>
      </c>
      <c r="B122" t="s">
        <v>62</v>
      </c>
      <c r="C122">
        <v>291517</v>
      </c>
      <c r="D122" t="s">
        <v>310</v>
      </c>
      <c r="E122" t="s">
        <v>64</v>
      </c>
      <c r="F122" t="s">
        <v>128</v>
      </c>
      <c r="G122" t="s">
        <v>87</v>
      </c>
      <c r="H122" t="s">
        <v>62</v>
      </c>
      <c r="I122" t="s">
        <v>87</v>
      </c>
      <c r="J122" t="s">
        <v>87</v>
      </c>
      <c r="K122" t="s">
        <v>67</v>
      </c>
      <c r="L122">
        <v>202503250015</v>
      </c>
      <c r="M122" s="4">
        <v>45741</v>
      </c>
      <c r="N122" t="s">
        <v>186</v>
      </c>
      <c r="O122">
        <v>11</v>
      </c>
      <c r="P122" t="s">
        <v>187</v>
      </c>
      <c r="Q122" t="s">
        <v>70</v>
      </c>
      <c r="V122" t="s">
        <v>71</v>
      </c>
      <c r="W122" t="s">
        <v>71</v>
      </c>
      <c r="Y122" t="s">
        <v>72</v>
      </c>
      <c r="AF122" t="s">
        <v>78</v>
      </c>
      <c r="AK122" t="s">
        <v>191</v>
      </c>
      <c r="AL122" t="s">
        <v>182</v>
      </c>
      <c r="AN122">
        <f>32</f>
        <v>32</v>
      </c>
      <c r="AQ122" t="s">
        <v>83</v>
      </c>
      <c r="AU122" t="s">
        <v>72</v>
      </c>
      <c r="BF122" t="s">
        <v>79</v>
      </c>
      <c r="BG122">
        <f t="shared" si="5"/>
        <v>1</v>
      </c>
      <c r="BI122" t="s">
        <v>71</v>
      </c>
    </row>
    <row r="123" spans="1:61">
      <c r="A123" t="s">
        <v>61</v>
      </c>
      <c r="B123" t="s">
        <v>62</v>
      </c>
      <c r="C123">
        <v>315823</v>
      </c>
      <c r="D123" t="s">
        <v>310</v>
      </c>
      <c r="E123" t="s">
        <v>64</v>
      </c>
      <c r="F123" t="s">
        <v>134</v>
      </c>
      <c r="G123" t="s">
        <v>156</v>
      </c>
      <c r="H123" t="s">
        <v>62</v>
      </c>
      <c r="I123" t="s">
        <v>156</v>
      </c>
      <c r="J123" t="s">
        <v>156</v>
      </c>
      <c r="K123" t="s">
        <v>67</v>
      </c>
      <c r="L123">
        <v>202509270003</v>
      </c>
      <c r="M123" s="4">
        <v>45927</v>
      </c>
      <c r="N123" t="s">
        <v>186</v>
      </c>
      <c r="O123">
        <v>11</v>
      </c>
      <c r="P123" t="s">
        <v>187</v>
      </c>
      <c r="Q123" t="s">
        <v>70</v>
      </c>
      <c r="V123" t="s">
        <v>71</v>
      </c>
      <c r="W123" t="s">
        <v>71</v>
      </c>
      <c r="Y123" t="s">
        <v>72</v>
      </c>
      <c r="AF123" t="s">
        <v>79</v>
      </c>
      <c r="AN123" t="s">
        <v>188</v>
      </c>
      <c r="AQ123" t="s">
        <v>83</v>
      </c>
      <c r="AU123" t="s">
        <v>72</v>
      </c>
      <c r="BF123" t="s">
        <v>79</v>
      </c>
      <c r="BG123">
        <f t="shared" si="5"/>
        <v>1</v>
      </c>
      <c r="BI123" t="s">
        <v>71</v>
      </c>
    </row>
    <row r="124" spans="1:61">
      <c r="A124" t="s">
        <v>61</v>
      </c>
      <c r="B124" t="s">
        <v>62</v>
      </c>
      <c r="C124">
        <v>311064</v>
      </c>
      <c r="D124" t="s">
        <v>311</v>
      </c>
      <c r="E124" t="s">
        <v>98</v>
      </c>
      <c r="F124" t="s">
        <v>139</v>
      </c>
      <c r="G124" t="s">
        <v>185</v>
      </c>
      <c r="H124" t="s">
        <v>62</v>
      </c>
      <c r="I124" t="s">
        <v>185</v>
      </c>
      <c r="J124" t="s">
        <v>185</v>
      </c>
      <c r="K124" t="s">
        <v>140</v>
      </c>
      <c r="L124">
        <v>202508220011</v>
      </c>
      <c r="M124" s="4">
        <v>45891</v>
      </c>
      <c r="N124" t="s">
        <v>186</v>
      </c>
      <c r="O124">
        <v>11</v>
      </c>
      <c r="P124" t="s">
        <v>187</v>
      </c>
      <c r="Q124" t="s">
        <v>70</v>
      </c>
      <c r="V124" t="s">
        <v>71</v>
      </c>
      <c r="W124" t="s">
        <v>72</v>
      </c>
      <c r="Y124" t="s">
        <v>72</v>
      </c>
      <c r="AF124" t="s">
        <v>79</v>
      </c>
      <c r="AN124">
        <f>64</f>
        <v>64</v>
      </c>
      <c r="AQ124" t="s">
        <v>72</v>
      </c>
      <c r="AU124" t="s">
        <v>72</v>
      </c>
      <c r="BF124" t="s">
        <v>79</v>
      </c>
      <c r="BG124">
        <f t="shared" si="5"/>
        <v>1</v>
      </c>
      <c r="BI124" t="s">
        <v>71</v>
      </c>
    </row>
    <row r="125" spans="1:61">
      <c r="A125" t="s">
        <v>61</v>
      </c>
      <c r="B125" t="s">
        <v>62</v>
      </c>
      <c r="C125">
        <v>320208</v>
      </c>
      <c r="D125" t="s">
        <v>312</v>
      </c>
      <c r="E125" t="s">
        <v>64</v>
      </c>
      <c r="F125" t="s">
        <v>230</v>
      </c>
      <c r="G125" t="s">
        <v>120</v>
      </c>
      <c r="H125" t="s">
        <v>62</v>
      </c>
      <c r="I125" t="s">
        <v>120</v>
      </c>
      <c r="J125" t="s">
        <v>120</v>
      </c>
      <c r="K125" t="s">
        <v>140</v>
      </c>
      <c r="L125">
        <v>202512010021</v>
      </c>
      <c r="M125" s="4">
        <v>45992</v>
      </c>
      <c r="N125" t="s">
        <v>121</v>
      </c>
      <c r="O125">
        <v>3</v>
      </c>
      <c r="P125" t="s">
        <v>187</v>
      </c>
      <c r="Q125" t="s">
        <v>70</v>
      </c>
      <c r="V125" t="s">
        <v>71</v>
      </c>
      <c r="Y125" t="s">
        <v>72</v>
      </c>
      <c r="AE125" t="s">
        <v>165</v>
      </c>
      <c r="AF125" t="s">
        <v>79</v>
      </c>
      <c r="AJ125" t="s">
        <v>79</v>
      </c>
      <c r="AQ125" t="s">
        <v>165</v>
      </c>
      <c r="AU125" t="s">
        <v>72</v>
      </c>
      <c r="BG125">
        <f t="shared" si="5"/>
        <v>1</v>
      </c>
      <c r="BI125" t="s">
        <v>71</v>
      </c>
    </row>
    <row r="126" spans="1:61">
      <c r="A126" t="s">
        <v>61</v>
      </c>
      <c r="B126" t="s">
        <v>62</v>
      </c>
      <c r="C126">
        <v>281119</v>
      </c>
      <c r="D126" t="s">
        <v>246</v>
      </c>
      <c r="E126" t="s">
        <v>64</v>
      </c>
      <c r="F126" t="s">
        <v>247</v>
      </c>
      <c r="G126" t="s">
        <v>185</v>
      </c>
      <c r="H126" t="s">
        <v>62</v>
      </c>
      <c r="I126" t="s">
        <v>185</v>
      </c>
      <c r="J126" t="s">
        <v>185</v>
      </c>
      <c r="K126" t="s">
        <v>140</v>
      </c>
      <c r="L126">
        <v>202501290012</v>
      </c>
      <c r="M126" s="4">
        <v>45686</v>
      </c>
      <c r="N126" t="s">
        <v>111</v>
      </c>
      <c r="O126">
        <v>65</v>
      </c>
      <c r="P126" t="s">
        <v>187</v>
      </c>
      <c r="Q126" t="s">
        <v>70</v>
      </c>
      <c r="V126" t="s">
        <v>71</v>
      </c>
      <c r="Y126" t="s">
        <v>72</v>
      </c>
      <c r="AE126" t="s">
        <v>165</v>
      </c>
      <c r="AF126" t="s">
        <v>78</v>
      </c>
      <c r="AJ126" t="s">
        <v>79</v>
      </c>
      <c r="AK126" t="s">
        <v>181</v>
      </c>
      <c r="AL126" t="s">
        <v>182</v>
      </c>
      <c r="AQ126">
        <f>8</f>
        <v>8</v>
      </c>
      <c r="AU126" t="s">
        <v>72</v>
      </c>
      <c r="BG126">
        <f t="shared" si="5"/>
        <v>1</v>
      </c>
      <c r="BI126" t="s">
        <v>71</v>
      </c>
    </row>
    <row r="127" spans="1:61">
      <c r="A127" t="s">
        <v>61</v>
      </c>
      <c r="B127" t="s">
        <v>62</v>
      </c>
      <c r="C127">
        <v>314095</v>
      </c>
      <c r="D127" t="s">
        <v>313</v>
      </c>
      <c r="E127" t="s">
        <v>64</v>
      </c>
      <c r="F127" t="s">
        <v>314</v>
      </c>
      <c r="G127" t="s">
        <v>185</v>
      </c>
      <c r="H127" t="s">
        <v>62</v>
      </c>
      <c r="I127" t="s">
        <v>185</v>
      </c>
      <c r="J127" t="s">
        <v>185</v>
      </c>
      <c r="K127" t="s">
        <v>140</v>
      </c>
      <c r="L127">
        <v>202509240006</v>
      </c>
      <c r="M127" s="4">
        <v>45924</v>
      </c>
      <c r="N127" t="s">
        <v>186</v>
      </c>
      <c r="O127">
        <v>11</v>
      </c>
      <c r="P127" t="s">
        <v>187</v>
      </c>
      <c r="Q127" t="s">
        <v>70</v>
      </c>
      <c r="V127" t="s">
        <v>71</v>
      </c>
      <c r="W127" t="s">
        <v>72</v>
      </c>
      <c r="Y127" t="s">
        <v>72</v>
      </c>
      <c r="AF127" t="s">
        <v>79</v>
      </c>
      <c r="AN127" t="s">
        <v>188</v>
      </c>
      <c r="AQ127">
        <f>8</f>
        <v>8</v>
      </c>
      <c r="AU127" t="s">
        <v>72</v>
      </c>
      <c r="BF127" t="s">
        <v>79</v>
      </c>
      <c r="BG127">
        <f t="shared" si="5"/>
        <v>1</v>
      </c>
      <c r="BI127" t="s">
        <v>71</v>
      </c>
    </row>
    <row r="128" spans="1:61">
      <c r="A128" t="s">
        <v>61</v>
      </c>
      <c r="B128" t="s">
        <v>62</v>
      </c>
      <c r="C128">
        <v>285601</v>
      </c>
      <c r="D128" t="s">
        <v>315</v>
      </c>
      <c r="E128" t="s">
        <v>64</v>
      </c>
      <c r="F128" t="s">
        <v>316</v>
      </c>
      <c r="G128" t="s">
        <v>66</v>
      </c>
      <c r="H128" t="s">
        <v>62</v>
      </c>
      <c r="I128" t="s">
        <v>66</v>
      </c>
      <c r="J128" t="s">
        <v>66</v>
      </c>
      <c r="K128" t="s">
        <v>67</v>
      </c>
      <c r="L128">
        <v>202502140053</v>
      </c>
      <c r="M128" s="4">
        <v>45702</v>
      </c>
      <c r="N128" t="s">
        <v>101</v>
      </c>
      <c r="O128">
        <v>21</v>
      </c>
      <c r="P128" t="s">
        <v>208</v>
      </c>
      <c r="Q128" t="s">
        <v>70</v>
      </c>
      <c r="U128" t="s">
        <v>75</v>
      </c>
      <c r="W128" t="s">
        <v>107</v>
      </c>
      <c r="Y128" t="s">
        <v>198</v>
      </c>
      <c r="AD128" t="s">
        <v>83</v>
      </c>
      <c r="AE128" t="s">
        <v>165</v>
      </c>
      <c r="AG128" t="s">
        <v>216</v>
      </c>
      <c r="AJ128" t="s">
        <v>78</v>
      </c>
      <c r="AU128" t="s">
        <v>74</v>
      </c>
      <c r="AV128" t="s">
        <v>141</v>
      </c>
      <c r="BD128" t="s">
        <v>74</v>
      </c>
      <c r="BF128" t="s">
        <v>84</v>
      </c>
      <c r="BG128">
        <f t="shared" si="5"/>
        <v>1</v>
      </c>
      <c r="BI128" t="s">
        <v>71</v>
      </c>
    </row>
    <row r="129" spans="1:61">
      <c r="A129" t="s">
        <v>61</v>
      </c>
      <c r="B129" t="s">
        <v>62</v>
      </c>
      <c r="C129">
        <v>298636</v>
      </c>
      <c r="D129" t="s">
        <v>317</v>
      </c>
      <c r="E129" t="s">
        <v>64</v>
      </c>
      <c r="F129" t="s">
        <v>196</v>
      </c>
      <c r="G129" t="s">
        <v>66</v>
      </c>
      <c r="H129" t="s">
        <v>62</v>
      </c>
      <c r="I129" t="s">
        <v>66</v>
      </c>
      <c r="J129" t="s">
        <v>66</v>
      </c>
      <c r="K129" t="s">
        <v>67</v>
      </c>
      <c r="L129">
        <v>202505170014</v>
      </c>
      <c r="M129" s="4">
        <v>45794</v>
      </c>
      <c r="N129" t="s">
        <v>68</v>
      </c>
      <c r="O129">
        <v>24</v>
      </c>
      <c r="P129" t="s">
        <v>218</v>
      </c>
      <c r="Q129" t="s">
        <v>70</v>
      </c>
      <c r="U129" t="s">
        <v>75</v>
      </c>
      <c r="W129" t="s">
        <v>71</v>
      </c>
      <c r="Y129" t="s">
        <v>198</v>
      </c>
      <c r="AD129" t="s">
        <v>83</v>
      </c>
      <c r="AE129" t="s">
        <v>165</v>
      </c>
      <c r="AG129" t="s">
        <v>74</v>
      </c>
      <c r="AJ129" t="s">
        <v>74</v>
      </c>
      <c r="AU129" t="s">
        <v>74</v>
      </c>
      <c r="AV129" t="s">
        <v>83</v>
      </c>
      <c r="BD129">
        <f>0.5</f>
        <v>0.5</v>
      </c>
      <c r="BF129" t="s">
        <v>84</v>
      </c>
      <c r="BG129">
        <f t="shared" si="5"/>
        <v>1</v>
      </c>
      <c r="BI129" t="s">
        <v>71</v>
      </c>
    </row>
    <row r="130" spans="1:61">
      <c r="A130" t="s">
        <v>61</v>
      </c>
      <c r="B130" t="s">
        <v>62</v>
      </c>
      <c r="C130">
        <v>282093</v>
      </c>
      <c r="D130" t="s">
        <v>318</v>
      </c>
      <c r="E130" t="s">
        <v>64</v>
      </c>
      <c r="F130" t="s">
        <v>86</v>
      </c>
      <c r="G130" t="s">
        <v>66</v>
      </c>
      <c r="H130" t="s">
        <v>62</v>
      </c>
      <c r="I130" t="s">
        <v>66</v>
      </c>
      <c r="J130" t="s">
        <v>66</v>
      </c>
      <c r="K130" t="s">
        <v>67</v>
      </c>
      <c r="L130">
        <v>202501180001</v>
      </c>
      <c r="M130" s="4">
        <v>45675</v>
      </c>
      <c r="N130" t="s">
        <v>68</v>
      </c>
      <c r="O130">
        <v>24</v>
      </c>
      <c r="P130" t="s">
        <v>218</v>
      </c>
      <c r="Q130" t="s">
        <v>70</v>
      </c>
      <c r="U130" t="s">
        <v>75</v>
      </c>
      <c r="W130" t="s">
        <v>107</v>
      </c>
      <c r="Y130" t="s">
        <v>198</v>
      </c>
      <c r="AD130" t="s">
        <v>83</v>
      </c>
      <c r="AE130" t="s">
        <v>165</v>
      </c>
      <c r="AG130" t="s">
        <v>216</v>
      </c>
      <c r="AJ130" t="s">
        <v>78</v>
      </c>
      <c r="AU130" t="s">
        <v>74</v>
      </c>
      <c r="AV130" t="s">
        <v>141</v>
      </c>
      <c r="BD130" t="s">
        <v>74</v>
      </c>
      <c r="BF130" t="s">
        <v>84</v>
      </c>
      <c r="BG130">
        <f t="shared" si="5"/>
        <v>1</v>
      </c>
      <c r="BI130" t="s">
        <v>71</v>
      </c>
    </row>
    <row r="131" spans="1:61">
      <c r="A131" t="s">
        <v>61</v>
      </c>
      <c r="B131" t="s">
        <v>62</v>
      </c>
      <c r="C131">
        <v>294779</v>
      </c>
      <c r="D131" t="s">
        <v>319</v>
      </c>
      <c r="E131" t="s">
        <v>64</v>
      </c>
      <c r="F131" t="s">
        <v>206</v>
      </c>
      <c r="G131" t="s">
        <v>66</v>
      </c>
      <c r="H131" t="s">
        <v>62</v>
      </c>
      <c r="I131" t="s">
        <v>66</v>
      </c>
      <c r="J131" t="s">
        <v>66</v>
      </c>
      <c r="K131" t="s">
        <v>67</v>
      </c>
      <c r="L131">
        <v>202504160033</v>
      </c>
      <c r="M131" s="4">
        <v>45764</v>
      </c>
      <c r="N131" t="s">
        <v>68</v>
      </c>
      <c r="O131">
        <v>24</v>
      </c>
      <c r="P131" t="s">
        <v>208</v>
      </c>
      <c r="Q131" t="s">
        <v>70</v>
      </c>
      <c r="U131" t="s">
        <v>75</v>
      </c>
      <c r="W131">
        <f>4</f>
        <v>4</v>
      </c>
      <c r="Y131" t="s">
        <v>198</v>
      </c>
      <c r="AD131" t="s">
        <v>83</v>
      </c>
      <c r="AE131" t="s">
        <v>165</v>
      </c>
      <c r="AG131" t="s">
        <v>216</v>
      </c>
      <c r="AJ131" t="s">
        <v>78</v>
      </c>
      <c r="AU131" t="s">
        <v>74</v>
      </c>
      <c r="AV131" t="s">
        <v>141</v>
      </c>
      <c r="BD131">
        <f>0.5</f>
        <v>0.5</v>
      </c>
      <c r="BF131" t="s">
        <v>84</v>
      </c>
      <c r="BG131">
        <f t="shared" si="5"/>
        <v>1</v>
      </c>
      <c r="BI131" t="s">
        <v>71</v>
      </c>
    </row>
    <row r="132" spans="1:61">
      <c r="A132" t="s">
        <v>61</v>
      </c>
      <c r="B132" t="s">
        <v>62</v>
      </c>
      <c r="C132">
        <v>291334</v>
      </c>
      <c r="D132" t="s">
        <v>320</v>
      </c>
      <c r="E132" t="s">
        <v>64</v>
      </c>
      <c r="F132" t="s">
        <v>119</v>
      </c>
      <c r="G132" t="s">
        <v>66</v>
      </c>
      <c r="H132" t="s">
        <v>62</v>
      </c>
      <c r="I132" t="s">
        <v>66</v>
      </c>
      <c r="J132" t="s">
        <v>66</v>
      </c>
      <c r="K132" t="s">
        <v>67</v>
      </c>
      <c r="L132">
        <v>202503230019</v>
      </c>
      <c r="M132" s="4">
        <v>45739</v>
      </c>
      <c r="N132" t="s">
        <v>68</v>
      </c>
      <c r="O132">
        <v>24</v>
      </c>
      <c r="P132" t="s">
        <v>208</v>
      </c>
      <c r="Q132" t="s">
        <v>70</v>
      </c>
      <c r="U132" t="s">
        <v>75</v>
      </c>
      <c r="W132" t="s">
        <v>107</v>
      </c>
      <c r="Y132" t="s">
        <v>198</v>
      </c>
      <c r="AD132" t="s">
        <v>83</v>
      </c>
      <c r="AE132" t="s">
        <v>165</v>
      </c>
      <c r="AG132" t="s">
        <v>74</v>
      </c>
      <c r="AJ132" t="s">
        <v>74</v>
      </c>
      <c r="AU132" t="s">
        <v>74</v>
      </c>
      <c r="AV132" t="s">
        <v>83</v>
      </c>
      <c r="BD132">
        <f>0.5</f>
        <v>0.5</v>
      </c>
      <c r="BF132" t="s">
        <v>84</v>
      </c>
      <c r="BG132">
        <f t="shared" si="5"/>
        <v>1</v>
      </c>
      <c r="BI132" t="s">
        <v>71</v>
      </c>
    </row>
    <row r="133" spans="1:61">
      <c r="A133" t="s">
        <v>61</v>
      </c>
      <c r="B133" t="s">
        <v>62</v>
      </c>
      <c r="C133">
        <v>311679</v>
      </c>
      <c r="D133" t="s">
        <v>321</v>
      </c>
      <c r="E133" t="s">
        <v>64</v>
      </c>
      <c r="F133" t="s">
        <v>212</v>
      </c>
      <c r="G133" t="s">
        <v>66</v>
      </c>
      <c r="H133" t="s">
        <v>62</v>
      </c>
      <c r="I133" t="s">
        <v>66</v>
      </c>
      <c r="J133" t="s">
        <v>66</v>
      </c>
      <c r="K133" t="s">
        <v>67</v>
      </c>
      <c r="L133">
        <v>202508250019</v>
      </c>
      <c r="M133" s="4">
        <v>45894</v>
      </c>
      <c r="N133" t="s">
        <v>68</v>
      </c>
      <c r="O133">
        <v>24</v>
      </c>
      <c r="P133" t="s">
        <v>218</v>
      </c>
      <c r="Q133" t="s">
        <v>70</v>
      </c>
      <c r="U133" t="s">
        <v>75</v>
      </c>
      <c r="W133" t="s">
        <v>71</v>
      </c>
      <c r="Y133" t="s">
        <v>198</v>
      </c>
      <c r="AD133" t="s">
        <v>83</v>
      </c>
      <c r="AE133" t="s">
        <v>165</v>
      </c>
      <c r="AG133" t="s">
        <v>141</v>
      </c>
      <c r="AJ133" t="s">
        <v>79</v>
      </c>
      <c r="AU133">
        <f>0.25</f>
        <v>0.25</v>
      </c>
      <c r="AV133" t="s">
        <v>141</v>
      </c>
      <c r="BD133" t="s">
        <v>75</v>
      </c>
      <c r="BF133" t="s">
        <v>84</v>
      </c>
      <c r="BG133">
        <f t="shared" si="5"/>
        <v>1</v>
      </c>
      <c r="BI133" t="s">
        <v>71</v>
      </c>
    </row>
    <row r="134" spans="1:61">
      <c r="A134" t="s">
        <v>61</v>
      </c>
      <c r="B134" t="s">
        <v>62</v>
      </c>
      <c r="C134">
        <v>278770</v>
      </c>
      <c r="D134" t="s">
        <v>322</v>
      </c>
      <c r="E134" t="s">
        <v>98</v>
      </c>
      <c r="F134" t="s">
        <v>215</v>
      </c>
      <c r="G134" t="s">
        <v>171</v>
      </c>
      <c r="H134" t="s">
        <v>62</v>
      </c>
      <c r="I134" t="s">
        <v>171</v>
      </c>
      <c r="J134" t="s">
        <v>171</v>
      </c>
      <c r="K134" t="s">
        <v>67</v>
      </c>
      <c r="L134">
        <v>202504080015</v>
      </c>
      <c r="M134" s="4">
        <v>45755</v>
      </c>
      <c r="N134" t="s">
        <v>121</v>
      </c>
      <c r="O134">
        <v>3</v>
      </c>
      <c r="P134" t="s">
        <v>323</v>
      </c>
      <c r="Q134" t="s">
        <v>70</v>
      </c>
      <c r="U134" t="s">
        <v>75</v>
      </c>
      <c r="W134">
        <f>2</f>
        <v>2</v>
      </c>
      <c r="Y134" t="s">
        <v>198</v>
      </c>
      <c r="AD134" t="s">
        <v>83</v>
      </c>
      <c r="AE134" t="s">
        <v>165</v>
      </c>
      <c r="AG134" t="s">
        <v>74</v>
      </c>
      <c r="AJ134" t="s">
        <v>78</v>
      </c>
      <c r="AU134" t="s">
        <v>74</v>
      </c>
      <c r="AV134" t="s">
        <v>141</v>
      </c>
      <c r="BD134">
        <f>0.5</f>
        <v>0.5</v>
      </c>
      <c r="BF134" t="s">
        <v>84</v>
      </c>
      <c r="BG134">
        <f t="shared" si="5"/>
        <v>1</v>
      </c>
      <c r="BI134" t="s">
        <v>71</v>
      </c>
    </row>
    <row r="135" spans="1:61">
      <c r="A135" t="s">
        <v>61</v>
      </c>
      <c r="B135" t="s">
        <v>62</v>
      </c>
      <c r="C135">
        <v>309380</v>
      </c>
      <c r="D135" t="s">
        <v>324</v>
      </c>
      <c r="E135" t="s">
        <v>64</v>
      </c>
      <c r="F135" t="s">
        <v>123</v>
      </c>
      <c r="G135" t="s">
        <v>66</v>
      </c>
      <c r="H135" t="s">
        <v>62</v>
      </c>
      <c r="I135" t="s">
        <v>66</v>
      </c>
      <c r="J135" t="s">
        <v>66</v>
      </c>
      <c r="K135" t="s">
        <v>67</v>
      </c>
      <c r="L135">
        <v>202508060033</v>
      </c>
      <c r="M135" s="4">
        <v>45875</v>
      </c>
      <c r="N135" t="s">
        <v>68</v>
      </c>
      <c r="O135">
        <v>24</v>
      </c>
      <c r="P135" t="s">
        <v>208</v>
      </c>
      <c r="Q135" t="s">
        <v>70</v>
      </c>
      <c r="U135" t="s">
        <v>75</v>
      </c>
      <c r="W135" t="s">
        <v>71</v>
      </c>
      <c r="Y135" t="s">
        <v>198</v>
      </c>
      <c r="AD135" t="s">
        <v>83</v>
      </c>
      <c r="AE135" t="s">
        <v>165</v>
      </c>
      <c r="AG135" t="s">
        <v>74</v>
      </c>
      <c r="AJ135" t="s">
        <v>74</v>
      </c>
      <c r="AU135" t="s">
        <v>74</v>
      </c>
      <c r="AV135" t="s">
        <v>83</v>
      </c>
      <c r="BD135" t="s">
        <v>75</v>
      </c>
      <c r="BF135" t="s">
        <v>84</v>
      </c>
      <c r="BG135">
        <f t="shared" si="5"/>
        <v>1</v>
      </c>
      <c r="BI135" t="s">
        <v>71</v>
      </c>
    </row>
    <row r="136" spans="1:61">
      <c r="A136" t="s">
        <v>61</v>
      </c>
      <c r="B136" t="s">
        <v>62</v>
      </c>
      <c r="C136">
        <v>300867</v>
      </c>
      <c r="D136" t="s">
        <v>325</v>
      </c>
      <c r="E136" t="s">
        <v>64</v>
      </c>
      <c r="F136" t="s">
        <v>128</v>
      </c>
      <c r="G136" t="s">
        <v>137</v>
      </c>
      <c r="H136" t="s">
        <v>62</v>
      </c>
      <c r="I136" t="s">
        <v>137</v>
      </c>
      <c r="J136" t="s">
        <v>137</v>
      </c>
      <c r="K136" t="s">
        <v>67</v>
      </c>
      <c r="L136">
        <v>202506020003</v>
      </c>
      <c r="M136" s="4">
        <v>45812</v>
      </c>
      <c r="N136" t="s">
        <v>266</v>
      </c>
      <c r="O136">
        <v>64</v>
      </c>
      <c r="P136" t="s">
        <v>218</v>
      </c>
      <c r="Q136" t="s">
        <v>70</v>
      </c>
      <c r="U136">
        <f>1</f>
        <v>1</v>
      </c>
      <c r="W136" t="s">
        <v>107</v>
      </c>
      <c r="Y136" t="s">
        <v>198</v>
      </c>
      <c r="AD136" t="s">
        <v>83</v>
      </c>
      <c r="AE136" t="s">
        <v>165</v>
      </c>
      <c r="AG136" t="s">
        <v>216</v>
      </c>
      <c r="AJ136" t="s">
        <v>78</v>
      </c>
      <c r="AU136" t="s">
        <v>74</v>
      </c>
      <c r="AV136" t="s">
        <v>141</v>
      </c>
      <c r="BD136">
        <f>0.5</f>
        <v>0.5</v>
      </c>
      <c r="BF136" t="s">
        <v>84</v>
      </c>
      <c r="BG136">
        <f t="shared" si="5"/>
        <v>1</v>
      </c>
      <c r="BI136" t="s">
        <v>71</v>
      </c>
    </row>
    <row r="137" spans="1:61">
      <c r="A137" t="s">
        <v>61</v>
      </c>
      <c r="B137" t="s">
        <v>62</v>
      </c>
      <c r="C137">
        <v>322450</v>
      </c>
      <c r="D137" t="s">
        <v>326</v>
      </c>
      <c r="E137" t="s">
        <v>64</v>
      </c>
      <c r="F137" t="s">
        <v>128</v>
      </c>
      <c r="G137" t="s">
        <v>82</v>
      </c>
      <c r="H137" t="s">
        <v>62</v>
      </c>
      <c r="I137" t="s">
        <v>82</v>
      </c>
      <c r="J137" t="s">
        <v>82</v>
      </c>
      <c r="K137" t="s">
        <v>67</v>
      </c>
      <c r="L137">
        <v>202511130001</v>
      </c>
      <c r="M137" s="4">
        <v>45974</v>
      </c>
      <c r="N137" t="s">
        <v>186</v>
      </c>
      <c r="O137">
        <v>11</v>
      </c>
      <c r="P137" t="s">
        <v>69</v>
      </c>
      <c r="Q137" t="s">
        <v>70</v>
      </c>
      <c r="V137">
        <f>2</f>
        <v>2</v>
      </c>
      <c r="W137" t="s">
        <v>71</v>
      </c>
      <c r="X137" t="s">
        <v>71</v>
      </c>
      <c r="Y137" t="s">
        <v>198</v>
      </c>
      <c r="AB137" t="s">
        <v>74</v>
      </c>
      <c r="AF137" t="s">
        <v>77</v>
      </c>
      <c r="AI137" t="s">
        <v>75</v>
      </c>
      <c r="AM137" t="s">
        <v>75</v>
      </c>
      <c r="AN137" t="s">
        <v>96</v>
      </c>
      <c r="AQ137" t="s">
        <v>75</v>
      </c>
      <c r="AR137">
        <f>0.12</f>
        <v>0.12</v>
      </c>
      <c r="BB137" t="s">
        <v>84</v>
      </c>
      <c r="BF137" t="s">
        <v>75</v>
      </c>
      <c r="BG137">
        <f t="shared" si="5"/>
        <v>1</v>
      </c>
      <c r="BI137" t="s">
        <v>71</v>
      </c>
    </row>
    <row r="138" spans="1:61">
      <c r="A138" t="s">
        <v>61</v>
      </c>
      <c r="B138" t="s">
        <v>62</v>
      </c>
      <c r="C138">
        <v>313582</v>
      </c>
      <c r="D138" t="s">
        <v>327</v>
      </c>
      <c r="E138" t="s">
        <v>64</v>
      </c>
      <c r="F138" t="s">
        <v>170</v>
      </c>
      <c r="G138" t="s">
        <v>82</v>
      </c>
      <c r="H138" t="s">
        <v>62</v>
      </c>
      <c r="I138" t="s">
        <v>82</v>
      </c>
      <c r="J138" t="s">
        <v>82</v>
      </c>
      <c r="K138" t="s">
        <v>140</v>
      </c>
      <c r="L138">
        <v>202509090001</v>
      </c>
      <c r="M138" s="4">
        <v>45909</v>
      </c>
      <c r="N138" t="s">
        <v>186</v>
      </c>
      <c r="O138">
        <v>11</v>
      </c>
      <c r="P138" t="s">
        <v>213</v>
      </c>
      <c r="Q138" t="s">
        <v>70</v>
      </c>
      <c r="U138" t="s">
        <v>75</v>
      </c>
      <c r="W138" t="s">
        <v>72</v>
      </c>
      <c r="Y138" t="s">
        <v>198</v>
      </c>
      <c r="AD138" t="s">
        <v>83</v>
      </c>
      <c r="AU138" t="s">
        <v>74</v>
      </c>
      <c r="BD138" t="s">
        <v>74</v>
      </c>
      <c r="BF138" t="s">
        <v>79</v>
      </c>
      <c r="BG138">
        <f t="shared" si="5"/>
        <v>1</v>
      </c>
      <c r="BI138" t="s">
        <v>71</v>
      </c>
    </row>
    <row r="139" spans="1:61">
      <c r="A139" t="s">
        <v>61</v>
      </c>
      <c r="B139" t="s">
        <v>62</v>
      </c>
      <c r="C139">
        <v>306624</v>
      </c>
      <c r="D139" t="s">
        <v>328</v>
      </c>
      <c r="E139" t="s">
        <v>98</v>
      </c>
      <c r="F139" t="s">
        <v>228</v>
      </c>
      <c r="G139" t="s">
        <v>82</v>
      </c>
      <c r="H139" t="s">
        <v>62</v>
      </c>
      <c r="I139" t="s">
        <v>82</v>
      </c>
      <c r="J139" t="s">
        <v>82</v>
      </c>
      <c r="K139" t="s">
        <v>140</v>
      </c>
      <c r="L139">
        <v>202507180026</v>
      </c>
      <c r="M139" s="4">
        <v>45859</v>
      </c>
      <c r="N139" t="s">
        <v>68</v>
      </c>
      <c r="O139">
        <v>24</v>
      </c>
      <c r="P139" t="s">
        <v>218</v>
      </c>
      <c r="Q139" t="s">
        <v>70</v>
      </c>
      <c r="U139" t="s">
        <v>75</v>
      </c>
      <c r="W139" t="s">
        <v>71</v>
      </c>
      <c r="Y139" t="s">
        <v>198</v>
      </c>
      <c r="AD139" t="s">
        <v>83</v>
      </c>
      <c r="AE139" t="s">
        <v>165</v>
      </c>
      <c r="AG139" t="s">
        <v>74</v>
      </c>
      <c r="AJ139" t="s">
        <v>74</v>
      </c>
      <c r="AU139" t="s">
        <v>74</v>
      </c>
      <c r="AV139" t="s">
        <v>83</v>
      </c>
      <c r="BD139" t="s">
        <v>74</v>
      </c>
      <c r="BF139" t="s">
        <v>84</v>
      </c>
      <c r="BG139">
        <f t="shared" si="5"/>
        <v>1</v>
      </c>
      <c r="BI139" t="s">
        <v>71</v>
      </c>
    </row>
    <row r="140" spans="1:61">
      <c r="A140" t="s">
        <v>61</v>
      </c>
      <c r="B140" t="s">
        <v>62</v>
      </c>
      <c r="C140">
        <v>310521</v>
      </c>
      <c r="D140" t="s">
        <v>329</v>
      </c>
      <c r="E140" t="s">
        <v>64</v>
      </c>
      <c r="F140" t="s">
        <v>330</v>
      </c>
      <c r="G140" t="s">
        <v>185</v>
      </c>
      <c r="H140" t="s">
        <v>62</v>
      </c>
      <c r="I140" t="s">
        <v>185</v>
      </c>
      <c r="J140" t="s">
        <v>185</v>
      </c>
      <c r="K140" t="s">
        <v>140</v>
      </c>
      <c r="L140">
        <v>202508140013</v>
      </c>
      <c r="M140" s="4">
        <v>45883</v>
      </c>
      <c r="N140" t="s">
        <v>186</v>
      </c>
      <c r="O140">
        <v>11</v>
      </c>
      <c r="P140" t="s">
        <v>331</v>
      </c>
      <c r="Q140" t="s">
        <v>70</v>
      </c>
      <c r="V140" t="s">
        <v>71</v>
      </c>
      <c r="W140" t="s">
        <v>71</v>
      </c>
      <c r="X140" t="s">
        <v>71</v>
      </c>
      <c r="Y140" t="s">
        <v>198</v>
      </c>
      <c r="AB140" t="s">
        <v>74</v>
      </c>
      <c r="AF140" t="s">
        <v>77</v>
      </c>
      <c r="AI140" t="s">
        <v>75</v>
      </c>
      <c r="AM140" t="s">
        <v>75</v>
      </c>
      <c r="AN140" t="s">
        <v>96</v>
      </c>
      <c r="AQ140" t="s">
        <v>75</v>
      </c>
      <c r="AR140">
        <f>0.25</f>
        <v>0.25</v>
      </c>
      <c r="BF140" t="s">
        <v>75</v>
      </c>
      <c r="BG140">
        <f t="shared" si="5"/>
        <v>1</v>
      </c>
      <c r="BI140" t="s">
        <v>71</v>
      </c>
    </row>
    <row r="141" spans="1:61">
      <c r="A141" t="s">
        <v>61</v>
      </c>
      <c r="B141" t="s">
        <v>62</v>
      </c>
      <c r="C141">
        <v>306717</v>
      </c>
      <c r="D141" t="s">
        <v>169</v>
      </c>
      <c r="E141" t="s">
        <v>64</v>
      </c>
      <c r="F141" t="s">
        <v>170</v>
      </c>
      <c r="G141" t="s">
        <v>171</v>
      </c>
      <c r="H141" t="s">
        <v>62</v>
      </c>
      <c r="I141" t="s">
        <v>171</v>
      </c>
      <c r="J141" t="s">
        <v>171</v>
      </c>
      <c r="K141" t="s">
        <v>140</v>
      </c>
      <c r="L141">
        <v>202508020017</v>
      </c>
      <c r="M141" s="4">
        <v>45871</v>
      </c>
      <c r="N141" t="s">
        <v>186</v>
      </c>
      <c r="O141">
        <v>11</v>
      </c>
      <c r="P141" t="s">
        <v>197</v>
      </c>
      <c r="Q141" t="s">
        <v>70</v>
      </c>
      <c r="V141" t="s">
        <v>71</v>
      </c>
      <c r="W141" t="s">
        <v>71</v>
      </c>
      <c r="Y141">
        <f>4</f>
        <v>4</v>
      </c>
      <c r="AB141" t="s">
        <v>75</v>
      </c>
      <c r="AF141">
        <f>2</f>
        <v>2</v>
      </c>
      <c r="AN141" t="s">
        <v>284</v>
      </c>
      <c r="AQ141" t="s">
        <v>83</v>
      </c>
      <c r="AU141">
        <f>1</f>
        <v>1</v>
      </c>
      <c r="BF141" t="s">
        <v>84</v>
      </c>
      <c r="BG141">
        <f t="shared" si="5"/>
        <v>1</v>
      </c>
      <c r="BI141" t="s">
        <v>71</v>
      </c>
    </row>
    <row r="142" spans="1:61">
      <c r="A142" t="s">
        <v>61</v>
      </c>
      <c r="B142" t="s">
        <v>62</v>
      </c>
      <c r="C142">
        <v>305920</v>
      </c>
      <c r="D142" t="s">
        <v>332</v>
      </c>
      <c r="E142" t="s">
        <v>98</v>
      </c>
      <c r="F142" t="s">
        <v>255</v>
      </c>
      <c r="G142" t="s">
        <v>100</v>
      </c>
      <c r="H142" t="s">
        <v>62</v>
      </c>
      <c r="I142" t="s">
        <v>100</v>
      </c>
      <c r="J142" t="s">
        <v>100</v>
      </c>
      <c r="K142" t="s">
        <v>67</v>
      </c>
      <c r="L142">
        <v>202507090007</v>
      </c>
      <c r="M142" s="4">
        <v>45848</v>
      </c>
      <c r="N142" t="s">
        <v>101</v>
      </c>
      <c r="O142">
        <v>21</v>
      </c>
      <c r="P142" t="s">
        <v>89</v>
      </c>
      <c r="Q142" t="s">
        <v>70</v>
      </c>
      <c r="V142">
        <f>2</f>
        <v>2</v>
      </c>
      <c r="W142" t="s">
        <v>71</v>
      </c>
      <c r="X142" t="s">
        <v>165</v>
      </c>
      <c r="Y142">
        <f t="shared" ref="Y142:Y154" si="6">2</f>
        <v>2</v>
      </c>
      <c r="AB142" t="s">
        <v>75</v>
      </c>
      <c r="AC142" t="s">
        <v>75</v>
      </c>
      <c r="AE142" t="s">
        <v>76</v>
      </c>
      <c r="AF142" t="s">
        <v>77</v>
      </c>
      <c r="AG142" t="s">
        <v>83</v>
      </c>
      <c r="AH142" t="s">
        <v>79</v>
      </c>
      <c r="AI142" t="s">
        <v>95</v>
      </c>
      <c r="AJ142" t="s">
        <v>79</v>
      </c>
      <c r="AM142">
        <f>4</f>
        <v>4</v>
      </c>
      <c r="AQ142" t="s">
        <v>75</v>
      </c>
      <c r="AR142" t="s">
        <v>198</v>
      </c>
      <c r="AV142" t="s">
        <v>79</v>
      </c>
      <c r="BF142" t="s">
        <v>95</v>
      </c>
      <c r="BG142">
        <f t="shared" si="5"/>
        <v>1</v>
      </c>
      <c r="BI142" t="s">
        <v>71</v>
      </c>
    </row>
    <row r="143" spans="1:61">
      <c r="A143" t="s">
        <v>61</v>
      </c>
      <c r="B143" t="s">
        <v>62</v>
      </c>
      <c r="C143">
        <v>326482</v>
      </c>
      <c r="D143" t="s">
        <v>333</v>
      </c>
      <c r="E143" t="s">
        <v>98</v>
      </c>
      <c r="F143" t="s">
        <v>81</v>
      </c>
      <c r="G143" t="s">
        <v>87</v>
      </c>
      <c r="H143" t="s">
        <v>62</v>
      </c>
      <c r="I143" t="s">
        <v>87</v>
      </c>
      <c r="J143" t="s">
        <v>87</v>
      </c>
      <c r="K143" t="s">
        <v>67</v>
      </c>
      <c r="L143">
        <v>202512070016</v>
      </c>
      <c r="M143" s="4">
        <v>45999</v>
      </c>
      <c r="N143" t="s">
        <v>186</v>
      </c>
      <c r="O143">
        <v>11</v>
      </c>
      <c r="P143" t="s">
        <v>197</v>
      </c>
      <c r="Q143" t="s">
        <v>70</v>
      </c>
      <c r="V143" t="s">
        <v>71</v>
      </c>
      <c r="W143" t="s">
        <v>72</v>
      </c>
      <c r="Y143">
        <f t="shared" si="6"/>
        <v>2</v>
      </c>
      <c r="AB143" t="s">
        <v>75</v>
      </c>
      <c r="AF143" t="s">
        <v>79</v>
      </c>
      <c r="AN143" t="s">
        <v>284</v>
      </c>
      <c r="AQ143">
        <f>8</f>
        <v>8</v>
      </c>
      <c r="AU143">
        <f>1</f>
        <v>1</v>
      </c>
      <c r="BF143" t="s">
        <v>84</v>
      </c>
      <c r="BG143">
        <f t="shared" si="5"/>
        <v>1</v>
      </c>
      <c r="BI143" t="s">
        <v>71</v>
      </c>
    </row>
    <row r="144" spans="1:61">
      <c r="A144" t="s">
        <v>61</v>
      </c>
      <c r="B144" t="s">
        <v>62</v>
      </c>
      <c r="C144">
        <v>305504</v>
      </c>
      <c r="D144" t="s">
        <v>334</v>
      </c>
      <c r="E144" t="s">
        <v>98</v>
      </c>
      <c r="F144" t="s">
        <v>335</v>
      </c>
      <c r="G144" t="s">
        <v>66</v>
      </c>
      <c r="H144" t="s">
        <v>62</v>
      </c>
      <c r="I144" t="s">
        <v>66</v>
      </c>
      <c r="J144" t="s">
        <v>66</v>
      </c>
      <c r="K144" t="s">
        <v>67</v>
      </c>
      <c r="L144">
        <v>202507060003</v>
      </c>
      <c r="M144" s="4">
        <v>45844</v>
      </c>
      <c r="N144" t="s">
        <v>68</v>
      </c>
      <c r="O144">
        <v>24</v>
      </c>
      <c r="P144" t="s">
        <v>69</v>
      </c>
      <c r="Q144" t="s">
        <v>70</v>
      </c>
      <c r="S144" t="s">
        <v>70</v>
      </c>
      <c r="V144" t="s">
        <v>71</v>
      </c>
      <c r="W144" t="s">
        <v>71</v>
      </c>
      <c r="X144" t="s">
        <v>71</v>
      </c>
      <c r="Y144">
        <f t="shared" si="6"/>
        <v>2</v>
      </c>
      <c r="AB144" t="s">
        <v>74</v>
      </c>
      <c r="AC144" t="s">
        <v>75</v>
      </c>
      <c r="AE144" t="s">
        <v>76</v>
      </c>
      <c r="AF144" t="s">
        <v>77</v>
      </c>
      <c r="AG144" t="s">
        <v>83</v>
      </c>
      <c r="AH144" t="s">
        <v>75</v>
      </c>
      <c r="AI144" t="s">
        <v>75</v>
      </c>
      <c r="AJ144" t="s">
        <v>75</v>
      </c>
      <c r="AM144" t="s">
        <v>75</v>
      </c>
      <c r="AQ144" t="s">
        <v>75</v>
      </c>
      <c r="AR144">
        <f>0.5</f>
        <v>0.5</v>
      </c>
      <c r="AV144" t="s">
        <v>71</v>
      </c>
      <c r="BB144">
        <f>8</f>
        <v>8</v>
      </c>
      <c r="BF144" t="s">
        <v>75</v>
      </c>
      <c r="BG144">
        <f t="shared" si="5"/>
        <v>1</v>
      </c>
      <c r="BI144" t="s">
        <v>71</v>
      </c>
    </row>
    <row r="145" spans="1:61">
      <c r="A145" t="s">
        <v>61</v>
      </c>
      <c r="B145" t="s">
        <v>62</v>
      </c>
      <c r="C145">
        <v>322744</v>
      </c>
      <c r="D145" t="s">
        <v>336</v>
      </c>
      <c r="E145" t="s">
        <v>64</v>
      </c>
      <c r="F145" t="s">
        <v>106</v>
      </c>
      <c r="G145" t="s">
        <v>100</v>
      </c>
      <c r="H145" t="s">
        <v>62</v>
      </c>
      <c r="I145" t="s">
        <v>100</v>
      </c>
      <c r="J145" t="s">
        <v>100</v>
      </c>
      <c r="K145" t="s">
        <v>67</v>
      </c>
      <c r="L145">
        <v>202511250024</v>
      </c>
      <c r="M145" s="4">
        <v>45986</v>
      </c>
      <c r="N145" t="s">
        <v>101</v>
      </c>
      <c r="O145">
        <v>21</v>
      </c>
      <c r="P145" t="s">
        <v>197</v>
      </c>
      <c r="Q145" t="s">
        <v>70</v>
      </c>
      <c r="V145" t="s">
        <v>71</v>
      </c>
      <c r="Y145">
        <f t="shared" si="6"/>
        <v>2</v>
      </c>
      <c r="AB145" t="s">
        <v>75</v>
      </c>
      <c r="AE145">
        <f>8</f>
        <v>8</v>
      </c>
      <c r="AF145" t="s">
        <v>71</v>
      </c>
      <c r="AJ145" t="s">
        <v>79</v>
      </c>
      <c r="AQ145" t="s">
        <v>165</v>
      </c>
      <c r="AU145">
        <f>0.5</f>
        <v>0.5</v>
      </c>
      <c r="BG145">
        <f t="shared" si="5"/>
        <v>1</v>
      </c>
      <c r="BI145" t="s">
        <v>71</v>
      </c>
    </row>
    <row r="146" spans="1:61">
      <c r="A146" t="s">
        <v>61</v>
      </c>
      <c r="B146" t="s">
        <v>62</v>
      </c>
      <c r="C146">
        <v>322355</v>
      </c>
      <c r="D146" t="s">
        <v>303</v>
      </c>
      <c r="E146" t="s">
        <v>64</v>
      </c>
      <c r="F146" t="s">
        <v>113</v>
      </c>
      <c r="G146" t="s">
        <v>163</v>
      </c>
      <c r="H146" t="s">
        <v>62</v>
      </c>
      <c r="I146" t="s">
        <v>163</v>
      </c>
      <c r="J146" t="s">
        <v>163</v>
      </c>
      <c r="K146" t="s">
        <v>67</v>
      </c>
      <c r="L146">
        <v>202511120040</v>
      </c>
      <c r="M146" s="4">
        <v>45973</v>
      </c>
      <c r="N146" t="s">
        <v>101</v>
      </c>
      <c r="O146">
        <v>21</v>
      </c>
      <c r="P146" t="s">
        <v>69</v>
      </c>
      <c r="Q146" t="s">
        <v>70</v>
      </c>
      <c r="V146" t="s">
        <v>71</v>
      </c>
      <c r="W146" t="s">
        <v>71</v>
      </c>
      <c r="X146" t="s">
        <v>71</v>
      </c>
      <c r="Y146">
        <f t="shared" si="6"/>
        <v>2</v>
      </c>
      <c r="AB146" t="s">
        <v>74</v>
      </c>
      <c r="AC146" t="s">
        <v>75</v>
      </c>
      <c r="AE146" t="s">
        <v>76</v>
      </c>
      <c r="AF146" t="s">
        <v>77</v>
      </c>
      <c r="AG146" t="s">
        <v>83</v>
      </c>
      <c r="AH146" t="s">
        <v>75</v>
      </c>
      <c r="AI146" t="s">
        <v>75</v>
      </c>
      <c r="AJ146" t="s">
        <v>75</v>
      </c>
      <c r="AM146" t="s">
        <v>75</v>
      </c>
      <c r="AQ146" t="s">
        <v>75</v>
      </c>
      <c r="AR146">
        <f>0.5</f>
        <v>0.5</v>
      </c>
      <c r="AV146" t="s">
        <v>71</v>
      </c>
      <c r="BB146">
        <f>4</f>
        <v>4</v>
      </c>
      <c r="BF146" t="s">
        <v>75</v>
      </c>
      <c r="BG146">
        <f t="shared" si="5"/>
        <v>1</v>
      </c>
      <c r="BI146" t="s">
        <v>71</v>
      </c>
    </row>
    <row r="147" spans="1:61">
      <c r="A147" t="s">
        <v>61</v>
      </c>
      <c r="B147" t="s">
        <v>62</v>
      </c>
      <c r="C147">
        <v>286646</v>
      </c>
      <c r="D147" t="s">
        <v>337</v>
      </c>
      <c r="E147" t="s">
        <v>64</v>
      </c>
      <c r="F147" t="s">
        <v>115</v>
      </c>
      <c r="G147" t="s">
        <v>87</v>
      </c>
      <c r="H147" t="s">
        <v>62</v>
      </c>
      <c r="I147" t="s">
        <v>87</v>
      </c>
      <c r="J147" t="s">
        <v>87</v>
      </c>
      <c r="K147" t="s">
        <v>67</v>
      </c>
      <c r="L147">
        <v>202502210006</v>
      </c>
      <c r="M147" s="4">
        <v>45709</v>
      </c>
      <c r="N147" t="s">
        <v>186</v>
      </c>
      <c r="O147">
        <v>11</v>
      </c>
      <c r="P147" t="s">
        <v>197</v>
      </c>
      <c r="Q147" t="s">
        <v>70</v>
      </c>
      <c r="V147" t="s">
        <v>71</v>
      </c>
      <c r="W147" t="s">
        <v>72</v>
      </c>
      <c r="Y147">
        <f t="shared" si="6"/>
        <v>2</v>
      </c>
      <c r="AF147">
        <f>4</f>
        <v>4</v>
      </c>
      <c r="AK147" t="s">
        <v>181</v>
      </c>
      <c r="AL147" t="s">
        <v>182</v>
      </c>
      <c r="AN147" t="s">
        <v>284</v>
      </c>
      <c r="AQ147">
        <f>4</f>
        <v>4</v>
      </c>
      <c r="AU147">
        <f>0.5</f>
        <v>0.5</v>
      </c>
      <c r="BF147" t="s">
        <v>84</v>
      </c>
      <c r="BG147">
        <f t="shared" si="5"/>
        <v>1</v>
      </c>
      <c r="BI147" t="s">
        <v>71</v>
      </c>
    </row>
    <row r="148" spans="1:61">
      <c r="A148" t="s">
        <v>61</v>
      </c>
      <c r="B148" t="s">
        <v>62</v>
      </c>
      <c r="C148">
        <v>313661</v>
      </c>
      <c r="D148" t="s">
        <v>338</v>
      </c>
      <c r="E148" t="s">
        <v>98</v>
      </c>
      <c r="F148" t="s">
        <v>281</v>
      </c>
      <c r="G148" t="s">
        <v>82</v>
      </c>
      <c r="H148" t="s">
        <v>62</v>
      </c>
      <c r="I148" t="s">
        <v>82</v>
      </c>
      <c r="J148" t="s">
        <v>82</v>
      </c>
      <c r="K148" t="s">
        <v>67</v>
      </c>
      <c r="L148">
        <v>202509090027</v>
      </c>
      <c r="M148" s="4">
        <v>45910</v>
      </c>
      <c r="N148" t="s">
        <v>101</v>
      </c>
      <c r="O148">
        <v>21</v>
      </c>
      <c r="P148" t="s">
        <v>69</v>
      </c>
      <c r="Q148" t="s">
        <v>70</v>
      </c>
      <c r="S148" t="s">
        <v>70</v>
      </c>
      <c r="V148" t="s">
        <v>71</v>
      </c>
      <c r="W148" t="s">
        <v>71</v>
      </c>
      <c r="X148" t="s">
        <v>71</v>
      </c>
      <c r="Y148">
        <f t="shared" si="6"/>
        <v>2</v>
      </c>
      <c r="AB148" t="s">
        <v>74</v>
      </c>
      <c r="AC148" t="s">
        <v>75</v>
      </c>
      <c r="AE148" t="s">
        <v>76</v>
      </c>
      <c r="AF148" t="s">
        <v>77</v>
      </c>
      <c r="AG148" t="s">
        <v>79</v>
      </c>
      <c r="AH148" t="s">
        <v>79</v>
      </c>
      <c r="AI148" t="s">
        <v>75</v>
      </c>
      <c r="AJ148" t="s">
        <v>79</v>
      </c>
      <c r="AM148" t="s">
        <v>75</v>
      </c>
      <c r="AQ148" t="s">
        <v>75</v>
      </c>
      <c r="AR148">
        <f>2</f>
        <v>2</v>
      </c>
      <c r="AV148" t="s">
        <v>79</v>
      </c>
      <c r="BB148" t="s">
        <v>72</v>
      </c>
      <c r="BF148" t="s">
        <v>75</v>
      </c>
      <c r="BG148">
        <f t="shared" si="5"/>
        <v>1</v>
      </c>
      <c r="BI148" t="s">
        <v>71</v>
      </c>
    </row>
    <row r="149" spans="1:61">
      <c r="A149" t="s">
        <v>61</v>
      </c>
      <c r="B149" t="s">
        <v>62</v>
      </c>
      <c r="C149">
        <v>296812</v>
      </c>
      <c r="D149" t="s">
        <v>339</v>
      </c>
      <c r="E149" t="s">
        <v>64</v>
      </c>
      <c r="F149" t="s">
        <v>136</v>
      </c>
      <c r="G149" t="s">
        <v>100</v>
      </c>
      <c r="H149" t="s">
        <v>62</v>
      </c>
      <c r="I149" t="s">
        <v>100</v>
      </c>
      <c r="J149" t="s">
        <v>100</v>
      </c>
      <c r="K149" t="s">
        <v>67</v>
      </c>
      <c r="L149">
        <v>202505230003</v>
      </c>
      <c r="M149" s="4">
        <v>45800</v>
      </c>
      <c r="N149" t="s">
        <v>101</v>
      </c>
      <c r="O149">
        <v>21</v>
      </c>
      <c r="P149" t="s">
        <v>197</v>
      </c>
      <c r="Q149" t="s">
        <v>70</v>
      </c>
      <c r="V149" t="s">
        <v>71</v>
      </c>
      <c r="Y149">
        <f t="shared" si="6"/>
        <v>2</v>
      </c>
      <c r="AE149" t="s">
        <v>165</v>
      </c>
      <c r="AF149" t="s">
        <v>71</v>
      </c>
      <c r="AJ149" t="s">
        <v>79</v>
      </c>
      <c r="AK149" t="s">
        <v>181</v>
      </c>
      <c r="AL149" t="s">
        <v>182</v>
      </c>
      <c r="AQ149">
        <f>4</f>
        <v>4</v>
      </c>
      <c r="AU149">
        <f>1</f>
        <v>1</v>
      </c>
      <c r="BG149">
        <f t="shared" si="5"/>
        <v>1</v>
      </c>
      <c r="BI149" t="s">
        <v>71</v>
      </c>
    </row>
    <row r="150" spans="1:61">
      <c r="A150" t="s">
        <v>61</v>
      </c>
      <c r="B150" t="s">
        <v>62</v>
      </c>
      <c r="C150">
        <v>317433</v>
      </c>
      <c r="D150" t="s">
        <v>340</v>
      </c>
      <c r="E150" t="s">
        <v>64</v>
      </c>
      <c r="F150" t="s">
        <v>243</v>
      </c>
      <c r="G150" t="s">
        <v>185</v>
      </c>
      <c r="H150" t="s">
        <v>62</v>
      </c>
      <c r="I150" t="s">
        <v>185</v>
      </c>
      <c r="J150" t="s">
        <v>185</v>
      </c>
      <c r="K150" t="s">
        <v>140</v>
      </c>
      <c r="L150">
        <v>202510110060</v>
      </c>
      <c r="M150" s="4">
        <v>45941</v>
      </c>
      <c r="N150" t="s">
        <v>130</v>
      </c>
      <c r="O150">
        <v>63</v>
      </c>
      <c r="P150" t="s">
        <v>89</v>
      </c>
      <c r="Q150" t="s">
        <v>70</v>
      </c>
      <c r="V150" t="s">
        <v>71</v>
      </c>
      <c r="W150" t="s">
        <v>71</v>
      </c>
      <c r="X150">
        <f>8</f>
        <v>8</v>
      </c>
      <c r="Y150">
        <f t="shared" si="6"/>
        <v>2</v>
      </c>
      <c r="AB150" t="s">
        <v>75</v>
      </c>
      <c r="AC150" t="s">
        <v>75</v>
      </c>
      <c r="AE150" t="s">
        <v>76</v>
      </c>
      <c r="AF150" t="s">
        <v>77</v>
      </c>
      <c r="AG150" t="s">
        <v>83</v>
      </c>
      <c r="AH150" t="s">
        <v>79</v>
      </c>
      <c r="AI150" t="s">
        <v>95</v>
      </c>
      <c r="AJ150" t="s">
        <v>79</v>
      </c>
      <c r="AM150" t="s">
        <v>79</v>
      </c>
      <c r="AQ150" t="s">
        <v>75</v>
      </c>
      <c r="AR150">
        <f>2</f>
        <v>2</v>
      </c>
      <c r="AV150" t="s">
        <v>79</v>
      </c>
      <c r="BF150">
        <f>2</f>
        <v>2</v>
      </c>
      <c r="BG150">
        <f t="shared" si="5"/>
        <v>1</v>
      </c>
      <c r="BI150" t="s">
        <v>71</v>
      </c>
    </row>
    <row r="151" spans="1:61">
      <c r="A151" t="s">
        <v>61</v>
      </c>
      <c r="B151" t="s">
        <v>62</v>
      </c>
      <c r="C151">
        <v>279988</v>
      </c>
      <c r="D151" t="s">
        <v>341</v>
      </c>
      <c r="E151" t="s">
        <v>98</v>
      </c>
      <c r="F151" t="s">
        <v>228</v>
      </c>
      <c r="G151" t="s">
        <v>100</v>
      </c>
      <c r="H151" t="s">
        <v>62</v>
      </c>
      <c r="I151" t="s">
        <v>100</v>
      </c>
      <c r="J151" t="s">
        <v>100</v>
      </c>
      <c r="K151" t="s">
        <v>140</v>
      </c>
      <c r="L151">
        <v>202501060017</v>
      </c>
      <c r="M151" s="4">
        <v>45664</v>
      </c>
      <c r="N151" t="s">
        <v>101</v>
      </c>
      <c r="O151">
        <v>21</v>
      </c>
      <c r="P151" t="s">
        <v>197</v>
      </c>
      <c r="Q151" t="s">
        <v>70</v>
      </c>
      <c r="V151" t="s">
        <v>71</v>
      </c>
      <c r="Y151">
        <f t="shared" si="6"/>
        <v>2</v>
      </c>
      <c r="AE151" t="s">
        <v>90</v>
      </c>
      <c r="AF151">
        <f>4</f>
        <v>4</v>
      </c>
      <c r="AJ151" t="s">
        <v>79</v>
      </c>
      <c r="AK151" t="s">
        <v>181</v>
      </c>
      <c r="AL151" t="s">
        <v>182</v>
      </c>
      <c r="AQ151">
        <f>4</f>
        <v>4</v>
      </c>
      <c r="AU151">
        <f>1</f>
        <v>1</v>
      </c>
      <c r="BG151">
        <f t="shared" si="5"/>
        <v>1</v>
      </c>
      <c r="BI151" t="s">
        <v>71</v>
      </c>
    </row>
    <row r="152" spans="1:61">
      <c r="A152" t="s">
        <v>61</v>
      </c>
      <c r="B152" t="s">
        <v>62</v>
      </c>
      <c r="C152">
        <v>320208</v>
      </c>
      <c r="D152" t="s">
        <v>312</v>
      </c>
      <c r="E152" t="s">
        <v>64</v>
      </c>
      <c r="F152" t="s">
        <v>230</v>
      </c>
      <c r="G152" t="s">
        <v>100</v>
      </c>
      <c r="H152" t="s">
        <v>62</v>
      </c>
      <c r="I152" t="s">
        <v>100</v>
      </c>
      <c r="J152" t="s">
        <v>100</v>
      </c>
      <c r="K152" t="s">
        <v>140</v>
      </c>
      <c r="L152">
        <v>202511030004</v>
      </c>
      <c r="M152" s="4">
        <v>45964</v>
      </c>
      <c r="N152" t="s">
        <v>68</v>
      </c>
      <c r="O152">
        <v>24</v>
      </c>
      <c r="P152" t="s">
        <v>197</v>
      </c>
      <c r="Q152" t="s">
        <v>70</v>
      </c>
      <c r="V152" t="s">
        <v>71</v>
      </c>
      <c r="Y152">
        <f t="shared" si="6"/>
        <v>2</v>
      </c>
      <c r="AB152" t="s">
        <v>75</v>
      </c>
      <c r="AE152" t="s">
        <v>165</v>
      </c>
      <c r="AF152">
        <f>4</f>
        <v>4</v>
      </c>
      <c r="AJ152" t="s">
        <v>79</v>
      </c>
      <c r="AQ152">
        <f>8</f>
        <v>8</v>
      </c>
      <c r="AU152">
        <f>1</f>
        <v>1</v>
      </c>
      <c r="BG152">
        <f t="shared" si="5"/>
        <v>1</v>
      </c>
      <c r="BI152" t="s">
        <v>71</v>
      </c>
    </row>
    <row r="153" spans="1:61">
      <c r="A153" t="s">
        <v>61</v>
      </c>
      <c r="B153" t="s">
        <v>62</v>
      </c>
      <c r="C153">
        <v>280328</v>
      </c>
      <c r="D153" t="s">
        <v>253</v>
      </c>
      <c r="E153" t="s">
        <v>64</v>
      </c>
      <c r="F153" t="s">
        <v>173</v>
      </c>
      <c r="G153" t="s">
        <v>185</v>
      </c>
      <c r="H153" t="s">
        <v>62</v>
      </c>
      <c r="I153" t="s">
        <v>185</v>
      </c>
      <c r="J153" t="s">
        <v>185</v>
      </c>
      <c r="K153" t="s">
        <v>140</v>
      </c>
      <c r="L153">
        <v>202501070041</v>
      </c>
      <c r="M153" s="4">
        <v>45664</v>
      </c>
      <c r="N153" t="s">
        <v>111</v>
      </c>
      <c r="O153">
        <v>65</v>
      </c>
      <c r="P153" t="s">
        <v>221</v>
      </c>
      <c r="Q153" t="s">
        <v>70</v>
      </c>
      <c r="T153" t="s">
        <v>73</v>
      </c>
      <c r="U153">
        <f>1</f>
        <v>1</v>
      </c>
      <c r="W153">
        <f>4</f>
        <v>4</v>
      </c>
      <c r="Y153">
        <f t="shared" si="6"/>
        <v>2</v>
      </c>
      <c r="AB153" t="s">
        <v>75</v>
      </c>
      <c r="AD153" t="s">
        <v>83</v>
      </c>
      <c r="AE153" t="s">
        <v>165</v>
      </c>
      <c r="AF153" t="s">
        <v>71</v>
      </c>
      <c r="AG153" t="s">
        <v>216</v>
      </c>
      <c r="AJ153" t="s">
        <v>78</v>
      </c>
      <c r="AM153" t="s">
        <v>75</v>
      </c>
      <c r="AQ153" t="s">
        <v>83</v>
      </c>
      <c r="AV153" t="s">
        <v>141</v>
      </c>
      <c r="AW153" t="s">
        <v>71</v>
      </c>
      <c r="BD153">
        <f>1</f>
        <v>1</v>
      </c>
      <c r="BF153" t="s">
        <v>84</v>
      </c>
      <c r="BG153">
        <f t="shared" si="5"/>
        <v>1</v>
      </c>
      <c r="BI153" t="s">
        <v>71</v>
      </c>
    </row>
    <row r="154" spans="1:61">
      <c r="A154" t="s">
        <v>61</v>
      </c>
      <c r="B154" t="s">
        <v>62</v>
      </c>
      <c r="C154">
        <v>314741</v>
      </c>
      <c r="D154" t="s">
        <v>193</v>
      </c>
      <c r="E154" t="s">
        <v>64</v>
      </c>
      <c r="F154" t="s">
        <v>194</v>
      </c>
      <c r="G154" t="s">
        <v>87</v>
      </c>
      <c r="H154" t="s">
        <v>62</v>
      </c>
      <c r="I154" t="s">
        <v>87</v>
      </c>
      <c r="J154" t="s">
        <v>87</v>
      </c>
      <c r="K154" t="s">
        <v>140</v>
      </c>
      <c r="L154">
        <v>202509170034</v>
      </c>
      <c r="M154" s="4">
        <v>45917</v>
      </c>
      <c r="N154" t="s">
        <v>186</v>
      </c>
      <c r="O154">
        <v>11</v>
      </c>
      <c r="P154" t="s">
        <v>197</v>
      </c>
      <c r="Q154" t="s">
        <v>70</v>
      </c>
      <c r="V154" t="s">
        <v>71</v>
      </c>
      <c r="W154" t="s">
        <v>72</v>
      </c>
      <c r="Y154">
        <f t="shared" si="6"/>
        <v>2</v>
      </c>
      <c r="AB154" t="s">
        <v>75</v>
      </c>
      <c r="AF154" t="s">
        <v>79</v>
      </c>
      <c r="AN154" t="s">
        <v>284</v>
      </c>
      <c r="AQ154">
        <f>8</f>
        <v>8</v>
      </c>
      <c r="AU154">
        <f t="shared" ref="AU154:AU159" si="7">0.5</f>
        <v>0.5</v>
      </c>
      <c r="BF154" t="s">
        <v>84</v>
      </c>
      <c r="BG154">
        <f t="shared" si="5"/>
        <v>1</v>
      </c>
      <c r="BI154" t="s">
        <v>71</v>
      </c>
    </row>
    <row r="155" spans="1:61">
      <c r="A155" t="s">
        <v>61</v>
      </c>
      <c r="B155" t="s">
        <v>62</v>
      </c>
      <c r="C155">
        <v>311873</v>
      </c>
      <c r="D155" t="s">
        <v>342</v>
      </c>
      <c r="E155" t="s">
        <v>64</v>
      </c>
      <c r="F155" t="s">
        <v>343</v>
      </c>
      <c r="G155" t="s">
        <v>87</v>
      </c>
      <c r="H155" t="s">
        <v>62</v>
      </c>
      <c r="I155" t="s">
        <v>87</v>
      </c>
      <c r="J155" t="s">
        <v>87</v>
      </c>
      <c r="K155" t="s">
        <v>67</v>
      </c>
      <c r="L155">
        <v>202508260004</v>
      </c>
      <c r="M155" s="4">
        <v>45895</v>
      </c>
      <c r="N155" t="s">
        <v>186</v>
      </c>
      <c r="O155">
        <v>11</v>
      </c>
      <c r="P155" t="s">
        <v>197</v>
      </c>
      <c r="Q155" t="s">
        <v>70</v>
      </c>
      <c r="V155" t="s">
        <v>71</v>
      </c>
      <c r="W155" t="s">
        <v>71</v>
      </c>
      <c r="Y155">
        <f>1</f>
        <v>1</v>
      </c>
      <c r="AB155" t="s">
        <v>75</v>
      </c>
      <c r="AF155" t="s">
        <v>79</v>
      </c>
      <c r="AN155" t="s">
        <v>284</v>
      </c>
      <c r="AQ155" t="s">
        <v>83</v>
      </c>
      <c r="AU155">
        <f t="shared" si="7"/>
        <v>0.5</v>
      </c>
      <c r="BF155" t="s">
        <v>84</v>
      </c>
      <c r="BG155">
        <f t="shared" si="5"/>
        <v>1</v>
      </c>
      <c r="BI155" t="s">
        <v>71</v>
      </c>
    </row>
    <row r="156" spans="1:61">
      <c r="A156" t="s">
        <v>61</v>
      </c>
      <c r="B156" t="s">
        <v>62</v>
      </c>
      <c r="C156">
        <v>329724</v>
      </c>
      <c r="D156" t="s">
        <v>344</v>
      </c>
      <c r="E156" t="s">
        <v>64</v>
      </c>
      <c r="F156" t="s">
        <v>159</v>
      </c>
      <c r="G156" t="s">
        <v>163</v>
      </c>
      <c r="H156" t="s">
        <v>62</v>
      </c>
      <c r="I156" t="s">
        <v>163</v>
      </c>
      <c r="J156" t="s">
        <v>163</v>
      </c>
      <c r="K156" t="s">
        <v>67</v>
      </c>
      <c r="L156">
        <v>202512280001</v>
      </c>
      <c r="M156" s="4">
        <v>46019</v>
      </c>
      <c r="N156" t="s">
        <v>345</v>
      </c>
      <c r="O156">
        <v>89</v>
      </c>
      <c r="P156" t="s">
        <v>197</v>
      </c>
      <c r="Q156" t="s">
        <v>70</v>
      </c>
      <c r="V156" t="s">
        <v>71</v>
      </c>
      <c r="Y156">
        <f>1</f>
        <v>1</v>
      </c>
      <c r="AB156" t="s">
        <v>75</v>
      </c>
      <c r="AE156" t="s">
        <v>165</v>
      </c>
      <c r="AF156">
        <f>2</f>
        <v>2</v>
      </c>
      <c r="AJ156">
        <f>2</f>
        <v>2</v>
      </c>
      <c r="AQ156" t="s">
        <v>83</v>
      </c>
      <c r="AU156">
        <f t="shared" si="7"/>
        <v>0.5</v>
      </c>
      <c r="BG156">
        <f t="shared" si="5"/>
        <v>1</v>
      </c>
      <c r="BI156" t="s">
        <v>71</v>
      </c>
    </row>
    <row r="157" spans="1:61">
      <c r="A157" t="s">
        <v>61</v>
      </c>
      <c r="B157" t="s">
        <v>62</v>
      </c>
      <c r="C157">
        <v>314580</v>
      </c>
      <c r="D157" t="s">
        <v>346</v>
      </c>
      <c r="E157" t="s">
        <v>64</v>
      </c>
      <c r="F157" t="s">
        <v>281</v>
      </c>
      <c r="G157" t="s">
        <v>87</v>
      </c>
      <c r="H157" t="s">
        <v>62</v>
      </c>
      <c r="I157" t="s">
        <v>87</v>
      </c>
      <c r="J157" t="s">
        <v>87</v>
      </c>
      <c r="K157" t="s">
        <v>67</v>
      </c>
      <c r="L157">
        <v>202509160013</v>
      </c>
      <c r="M157" s="4">
        <v>45916</v>
      </c>
      <c r="N157" t="s">
        <v>186</v>
      </c>
      <c r="O157">
        <v>11</v>
      </c>
      <c r="P157" t="s">
        <v>197</v>
      </c>
      <c r="Q157" t="s">
        <v>70</v>
      </c>
      <c r="V157" t="s">
        <v>71</v>
      </c>
      <c r="W157" t="s">
        <v>72</v>
      </c>
      <c r="Y157">
        <f>1</f>
        <v>1</v>
      </c>
      <c r="AB157" t="s">
        <v>95</v>
      </c>
      <c r="AF157" t="s">
        <v>79</v>
      </c>
      <c r="AN157" t="s">
        <v>284</v>
      </c>
      <c r="AQ157" t="s">
        <v>165</v>
      </c>
      <c r="AU157">
        <f t="shared" si="7"/>
        <v>0.5</v>
      </c>
      <c r="BF157" t="s">
        <v>79</v>
      </c>
      <c r="BG157">
        <f t="shared" si="5"/>
        <v>1</v>
      </c>
      <c r="BI157" t="s">
        <v>71</v>
      </c>
    </row>
    <row r="158" spans="1:61">
      <c r="A158" t="s">
        <v>61</v>
      </c>
      <c r="B158" t="s">
        <v>62</v>
      </c>
      <c r="C158">
        <v>296555</v>
      </c>
      <c r="D158" t="s">
        <v>347</v>
      </c>
      <c r="E158" t="s">
        <v>64</v>
      </c>
      <c r="F158" t="s">
        <v>299</v>
      </c>
      <c r="G158" t="s">
        <v>87</v>
      </c>
      <c r="H158" t="s">
        <v>62</v>
      </c>
      <c r="I158" t="s">
        <v>87</v>
      </c>
      <c r="J158" t="s">
        <v>87</v>
      </c>
      <c r="K158" t="s">
        <v>140</v>
      </c>
      <c r="L158">
        <v>202504290026</v>
      </c>
      <c r="M158" s="4">
        <v>45777</v>
      </c>
      <c r="N158" t="s">
        <v>186</v>
      </c>
      <c r="O158">
        <v>11</v>
      </c>
      <c r="P158" t="s">
        <v>197</v>
      </c>
      <c r="Q158" t="s">
        <v>70</v>
      </c>
      <c r="V158" t="s">
        <v>71</v>
      </c>
      <c r="W158" t="s">
        <v>72</v>
      </c>
      <c r="Y158">
        <f>1</f>
        <v>1</v>
      </c>
      <c r="AF158">
        <f>2</f>
        <v>2</v>
      </c>
      <c r="AK158" t="s">
        <v>191</v>
      </c>
      <c r="AL158" t="s">
        <v>182</v>
      </c>
      <c r="AN158" t="s">
        <v>284</v>
      </c>
      <c r="AQ158">
        <f>8</f>
        <v>8</v>
      </c>
      <c r="AU158">
        <f t="shared" si="7"/>
        <v>0.5</v>
      </c>
      <c r="BF158" t="s">
        <v>84</v>
      </c>
      <c r="BG158">
        <f t="shared" si="5"/>
        <v>1</v>
      </c>
      <c r="BI158" t="s">
        <v>71</v>
      </c>
    </row>
    <row r="159" spans="1:61">
      <c r="A159" t="s">
        <v>61</v>
      </c>
      <c r="B159" t="s">
        <v>62</v>
      </c>
      <c r="C159">
        <v>304440</v>
      </c>
      <c r="D159" t="s">
        <v>348</v>
      </c>
      <c r="E159" t="s">
        <v>98</v>
      </c>
      <c r="F159" t="s">
        <v>226</v>
      </c>
      <c r="G159" t="s">
        <v>100</v>
      </c>
      <c r="H159" t="s">
        <v>62</v>
      </c>
      <c r="I159" t="s">
        <v>100</v>
      </c>
      <c r="J159" t="s">
        <v>100</v>
      </c>
      <c r="K159" t="s">
        <v>140</v>
      </c>
      <c r="L159">
        <v>202507040014</v>
      </c>
      <c r="M159" s="4">
        <v>45842</v>
      </c>
      <c r="N159" t="s">
        <v>101</v>
      </c>
      <c r="O159">
        <v>21</v>
      </c>
      <c r="P159" t="s">
        <v>197</v>
      </c>
      <c r="Q159" t="s">
        <v>70</v>
      </c>
      <c r="V159" t="s">
        <v>71</v>
      </c>
      <c r="Y159">
        <f>1</f>
        <v>1</v>
      </c>
      <c r="AE159" t="s">
        <v>165</v>
      </c>
      <c r="AF159" t="s">
        <v>71</v>
      </c>
      <c r="AJ159">
        <f>0.5</f>
        <v>0.5</v>
      </c>
      <c r="AK159" t="s">
        <v>181</v>
      </c>
      <c r="AL159" t="s">
        <v>182</v>
      </c>
      <c r="AQ159">
        <f>4</f>
        <v>4</v>
      </c>
      <c r="AU159">
        <f t="shared" si="7"/>
        <v>0.5</v>
      </c>
      <c r="BG159">
        <f t="shared" si="5"/>
        <v>1</v>
      </c>
      <c r="BI159" t="s">
        <v>71</v>
      </c>
    </row>
    <row r="160" spans="1:61">
      <c r="A160" t="s">
        <v>61</v>
      </c>
      <c r="B160" t="s">
        <v>62</v>
      </c>
      <c r="C160">
        <v>319588</v>
      </c>
      <c r="D160" t="s">
        <v>349</v>
      </c>
      <c r="E160" t="s">
        <v>64</v>
      </c>
      <c r="F160" t="s">
        <v>230</v>
      </c>
      <c r="G160" t="s">
        <v>185</v>
      </c>
      <c r="H160" t="s">
        <v>62</v>
      </c>
      <c r="I160" t="s">
        <v>185</v>
      </c>
      <c r="J160" t="s">
        <v>185</v>
      </c>
      <c r="K160" t="s">
        <v>140</v>
      </c>
      <c r="L160">
        <v>202510270026</v>
      </c>
      <c r="M160" s="4">
        <v>45958</v>
      </c>
      <c r="N160" t="s">
        <v>186</v>
      </c>
      <c r="O160">
        <v>11</v>
      </c>
      <c r="P160" t="s">
        <v>197</v>
      </c>
      <c r="Q160" t="s">
        <v>70</v>
      </c>
      <c r="V160" t="s">
        <v>71</v>
      </c>
      <c r="W160" t="s">
        <v>72</v>
      </c>
      <c r="Y160">
        <f>0.5</f>
        <v>0.5</v>
      </c>
      <c r="AB160" t="s">
        <v>75</v>
      </c>
      <c r="AF160">
        <f>4</f>
        <v>4</v>
      </c>
      <c r="AN160" t="s">
        <v>284</v>
      </c>
      <c r="AQ160" t="s">
        <v>165</v>
      </c>
      <c r="AU160">
        <f>0.25</f>
        <v>0.25</v>
      </c>
      <c r="BF160" t="s">
        <v>84</v>
      </c>
      <c r="BG160">
        <f t="shared" si="5"/>
        <v>1</v>
      </c>
      <c r="BI160" t="s">
        <v>71</v>
      </c>
    </row>
    <row r="161" spans="1:61">
      <c r="A161" t="s">
        <v>61</v>
      </c>
      <c r="B161" t="s">
        <v>62</v>
      </c>
      <c r="C161">
        <v>307445</v>
      </c>
      <c r="D161" t="s">
        <v>350</v>
      </c>
      <c r="E161" t="s">
        <v>64</v>
      </c>
      <c r="F161" t="s">
        <v>335</v>
      </c>
      <c r="G161" t="s">
        <v>87</v>
      </c>
      <c r="H161" t="s">
        <v>62</v>
      </c>
      <c r="I161" t="s">
        <v>87</v>
      </c>
      <c r="J161" t="s">
        <v>87</v>
      </c>
      <c r="K161" t="s">
        <v>67</v>
      </c>
      <c r="L161">
        <v>202507210009</v>
      </c>
      <c r="M161" s="4">
        <v>45859</v>
      </c>
      <c r="N161" t="s">
        <v>186</v>
      </c>
      <c r="O161">
        <v>11</v>
      </c>
      <c r="P161" t="s">
        <v>197</v>
      </c>
      <c r="Q161" t="s">
        <v>70</v>
      </c>
      <c r="V161" t="s">
        <v>71</v>
      </c>
      <c r="W161" t="s">
        <v>72</v>
      </c>
      <c r="Y161">
        <f>0.12</f>
        <v>0.12</v>
      </c>
      <c r="AB161" t="s">
        <v>75</v>
      </c>
      <c r="AF161" t="s">
        <v>71</v>
      </c>
      <c r="AN161" t="s">
        <v>284</v>
      </c>
      <c r="AQ161" t="s">
        <v>165</v>
      </c>
      <c r="AU161" t="s">
        <v>74</v>
      </c>
      <c r="BF161" t="s">
        <v>84</v>
      </c>
      <c r="BG161">
        <f t="shared" si="5"/>
        <v>1</v>
      </c>
      <c r="BI161" t="s">
        <v>71</v>
      </c>
    </row>
    <row r="162" spans="1:61">
      <c r="A162" t="s">
        <v>61</v>
      </c>
      <c r="B162" t="s">
        <v>62</v>
      </c>
      <c r="C162">
        <v>308570</v>
      </c>
      <c r="D162" t="s">
        <v>308</v>
      </c>
      <c r="E162" t="s">
        <v>64</v>
      </c>
      <c r="F162" t="s">
        <v>119</v>
      </c>
      <c r="G162" t="s">
        <v>87</v>
      </c>
      <c r="H162" t="s">
        <v>62</v>
      </c>
      <c r="I162" t="s">
        <v>87</v>
      </c>
      <c r="J162" t="s">
        <v>87</v>
      </c>
      <c r="K162" t="s">
        <v>67</v>
      </c>
      <c r="L162">
        <v>202507290031</v>
      </c>
      <c r="M162" s="4">
        <v>45867</v>
      </c>
      <c r="N162" t="s">
        <v>186</v>
      </c>
      <c r="O162">
        <v>11</v>
      </c>
      <c r="P162" t="s">
        <v>213</v>
      </c>
      <c r="Q162" t="s">
        <v>70</v>
      </c>
      <c r="U162" t="s">
        <v>75</v>
      </c>
      <c r="W162" t="s">
        <v>71</v>
      </c>
      <c r="Y162">
        <f>0.12</f>
        <v>0.12</v>
      </c>
      <c r="AD162" t="s">
        <v>83</v>
      </c>
      <c r="AU162" t="s">
        <v>74</v>
      </c>
      <c r="BD162" t="s">
        <v>75</v>
      </c>
      <c r="BF162" t="s">
        <v>79</v>
      </c>
      <c r="BG162">
        <f t="shared" si="5"/>
        <v>1</v>
      </c>
      <c r="BI162" t="s">
        <v>71</v>
      </c>
    </row>
    <row r="163" spans="1:61">
      <c r="A163" t="s">
        <v>61</v>
      </c>
      <c r="B163" t="s">
        <v>62</v>
      </c>
      <c r="C163">
        <v>278759</v>
      </c>
      <c r="D163" t="s">
        <v>351</v>
      </c>
      <c r="E163" t="s">
        <v>98</v>
      </c>
      <c r="F163" t="s">
        <v>299</v>
      </c>
      <c r="G163" t="s">
        <v>185</v>
      </c>
      <c r="H163" t="s">
        <v>62</v>
      </c>
      <c r="I163" t="s">
        <v>185</v>
      </c>
      <c r="J163" t="s">
        <v>185</v>
      </c>
      <c r="K163" t="s">
        <v>140</v>
      </c>
      <c r="L163">
        <v>202501040048</v>
      </c>
      <c r="M163" s="4">
        <v>45663</v>
      </c>
      <c r="N163" t="s">
        <v>104</v>
      </c>
      <c r="O163">
        <v>23</v>
      </c>
      <c r="P163" t="s">
        <v>352</v>
      </c>
      <c r="Q163" t="s">
        <v>70</v>
      </c>
      <c r="U163" t="s">
        <v>75</v>
      </c>
      <c r="W163" t="s">
        <v>107</v>
      </c>
      <c r="Y163">
        <f>0.12</f>
        <v>0.12</v>
      </c>
      <c r="AD163" t="s">
        <v>83</v>
      </c>
      <c r="AE163" t="s">
        <v>165</v>
      </c>
      <c r="AG163" t="s">
        <v>216</v>
      </c>
      <c r="AJ163" t="s">
        <v>78</v>
      </c>
      <c r="AU163" t="s">
        <v>74</v>
      </c>
      <c r="AV163" t="s">
        <v>141</v>
      </c>
      <c r="BD163" t="s">
        <v>74</v>
      </c>
      <c r="BF163" t="s">
        <v>84</v>
      </c>
      <c r="BG163">
        <f t="shared" si="5"/>
        <v>1</v>
      </c>
      <c r="BI163" t="s">
        <v>71</v>
      </c>
    </row>
    <row r="164" spans="1:61">
      <c r="A164" t="s">
        <v>61</v>
      </c>
      <c r="B164" t="s">
        <v>62</v>
      </c>
      <c r="C164">
        <v>298887</v>
      </c>
      <c r="D164" t="s">
        <v>353</v>
      </c>
      <c r="E164" t="s">
        <v>98</v>
      </c>
      <c r="F164" t="s">
        <v>354</v>
      </c>
      <c r="G164" t="s">
        <v>82</v>
      </c>
      <c r="H164" t="s">
        <v>62</v>
      </c>
      <c r="I164" t="s">
        <v>82</v>
      </c>
      <c r="J164" t="s">
        <v>82</v>
      </c>
      <c r="K164" t="s">
        <v>140</v>
      </c>
      <c r="L164">
        <v>202505190002</v>
      </c>
      <c r="M164" s="4">
        <v>45796</v>
      </c>
      <c r="N164" t="s">
        <v>186</v>
      </c>
      <c r="O164">
        <v>11</v>
      </c>
      <c r="P164" t="s">
        <v>197</v>
      </c>
      <c r="Q164" t="s">
        <v>70</v>
      </c>
      <c r="V164" t="s">
        <v>71</v>
      </c>
      <c r="W164">
        <f>8</f>
        <v>8</v>
      </c>
      <c r="Y164">
        <f>0.12</f>
        <v>0.12</v>
      </c>
      <c r="AF164">
        <f>2</f>
        <v>2</v>
      </c>
      <c r="AK164" t="s">
        <v>181</v>
      </c>
      <c r="AL164" t="s">
        <v>182</v>
      </c>
      <c r="AN164">
        <f>32</f>
        <v>32</v>
      </c>
      <c r="AQ164" t="s">
        <v>83</v>
      </c>
      <c r="AU164" t="s">
        <v>74</v>
      </c>
      <c r="BF164" t="s">
        <v>84</v>
      </c>
      <c r="BG164">
        <f t="shared" si="5"/>
        <v>1</v>
      </c>
      <c r="BI164" t="s">
        <v>71</v>
      </c>
    </row>
    <row r="165" spans="1:61">
      <c r="A165" t="s">
        <v>61</v>
      </c>
      <c r="B165" t="s">
        <v>62</v>
      </c>
      <c r="C165">
        <v>315372</v>
      </c>
      <c r="D165" t="s">
        <v>301</v>
      </c>
      <c r="E165" t="s">
        <v>98</v>
      </c>
      <c r="F165" t="s">
        <v>173</v>
      </c>
      <c r="G165" t="s">
        <v>66</v>
      </c>
      <c r="H165" t="s">
        <v>62</v>
      </c>
      <c r="I165" t="s">
        <v>66</v>
      </c>
      <c r="J165" t="s">
        <v>66</v>
      </c>
      <c r="K165" t="s">
        <v>140</v>
      </c>
      <c r="L165">
        <v>202509230049</v>
      </c>
      <c r="M165" s="4">
        <v>45923</v>
      </c>
      <c r="N165" t="s">
        <v>355</v>
      </c>
      <c r="O165">
        <v>19</v>
      </c>
      <c r="P165" t="s">
        <v>356</v>
      </c>
      <c r="Q165" t="s">
        <v>70</v>
      </c>
      <c r="V165" t="s">
        <v>71</v>
      </c>
      <c r="Y165">
        <f>0.5</f>
        <v>0.5</v>
      </c>
      <c r="AE165" t="s">
        <v>165</v>
      </c>
      <c r="AF165" t="s">
        <v>71</v>
      </c>
      <c r="AJ165">
        <f>1</f>
        <v>1</v>
      </c>
      <c r="AQ165" t="s">
        <v>83</v>
      </c>
      <c r="AU165">
        <f>0.5</f>
        <v>0.5</v>
      </c>
      <c r="BI165" t="s">
        <v>71</v>
      </c>
    </row>
    <row r="166" spans="1:61">
      <c r="A166" t="s">
        <v>61</v>
      </c>
      <c r="B166" t="s">
        <v>62</v>
      </c>
      <c r="C166">
        <v>311828</v>
      </c>
      <c r="D166" t="s">
        <v>357</v>
      </c>
      <c r="E166" t="s">
        <v>64</v>
      </c>
      <c r="F166" t="s">
        <v>125</v>
      </c>
      <c r="G166" t="s">
        <v>185</v>
      </c>
      <c r="H166" t="s">
        <v>62</v>
      </c>
      <c r="I166" t="s">
        <v>185</v>
      </c>
      <c r="J166" t="s">
        <v>185</v>
      </c>
      <c r="K166" t="s">
        <v>67</v>
      </c>
      <c r="L166">
        <v>202508290018</v>
      </c>
      <c r="M166" s="4">
        <v>45899</v>
      </c>
      <c r="N166" t="s">
        <v>130</v>
      </c>
      <c r="O166">
        <v>63</v>
      </c>
      <c r="P166" t="s">
        <v>218</v>
      </c>
      <c r="Q166" t="s">
        <v>70</v>
      </c>
      <c r="U166" t="s">
        <v>75</v>
      </c>
      <c r="W166" t="s">
        <v>72</v>
      </c>
      <c r="Y166" t="s">
        <v>198</v>
      </c>
      <c r="AD166" t="s">
        <v>83</v>
      </c>
      <c r="AG166" t="s">
        <v>141</v>
      </c>
      <c r="AJ166">
        <f>2</f>
        <v>2</v>
      </c>
      <c r="AU166">
        <f>0.25</f>
        <v>0.25</v>
      </c>
      <c r="AV166" t="s">
        <v>141</v>
      </c>
      <c r="BD166" t="s">
        <v>75</v>
      </c>
      <c r="BF166" t="s">
        <v>84</v>
      </c>
      <c r="BG166" t="s">
        <v>75</v>
      </c>
      <c r="BI166">
        <f t="shared" ref="BI166:BI171" si="8">2</f>
        <v>2</v>
      </c>
    </row>
    <row r="167" spans="1:61">
      <c r="A167" t="s">
        <v>61</v>
      </c>
      <c r="B167" t="s">
        <v>62</v>
      </c>
      <c r="C167">
        <v>312078</v>
      </c>
      <c r="D167" t="s">
        <v>358</v>
      </c>
      <c r="E167" t="s">
        <v>64</v>
      </c>
      <c r="F167" t="s">
        <v>243</v>
      </c>
      <c r="G167" t="s">
        <v>66</v>
      </c>
      <c r="H167" t="s">
        <v>62</v>
      </c>
      <c r="I167" t="s">
        <v>66</v>
      </c>
      <c r="J167" t="s">
        <v>66</v>
      </c>
      <c r="K167" t="s">
        <v>140</v>
      </c>
      <c r="L167">
        <v>202508280022</v>
      </c>
      <c r="M167" s="4">
        <v>45897</v>
      </c>
      <c r="N167" t="s">
        <v>68</v>
      </c>
      <c r="O167">
        <v>24</v>
      </c>
      <c r="P167" t="s">
        <v>218</v>
      </c>
      <c r="Q167" t="s">
        <v>70</v>
      </c>
      <c r="U167" t="s">
        <v>75</v>
      </c>
      <c r="W167" t="s">
        <v>71</v>
      </c>
      <c r="Y167" t="s">
        <v>198</v>
      </c>
      <c r="AD167" t="s">
        <v>83</v>
      </c>
      <c r="AE167" t="s">
        <v>165</v>
      </c>
      <c r="AG167">
        <f>0.25</f>
        <v>0.25</v>
      </c>
      <c r="AJ167">
        <f>0.25</f>
        <v>0.25</v>
      </c>
      <c r="AU167" t="s">
        <v>74</v>
      </c>
      <c r="AV167" t="s">
        <v>83</v>
      </c>
      <c r="BD167" t="s">
        <v>75</v>
      </c>
      <c r="BF167" t="s">
        <v>84</v>
      </c>
      <c r="BG167" t="s">
        <v>75</v>
      </c>
      <c r="BI167">
        <f t="shared" si="8"/>
        <v>2</v>
      </c>
    </row>
    <row r="168" spans="1:61">
      <c r="A168" t="s">
        <v>61</v>
      </c>
      <c r="B168" t="s">
        <v>62</v>
      </c>
      <c r="C168">
        <v>311785</v>
      </c>
      <c r="D168" t="s">
        <v>359</v>
      </c>
      <c r="E168" t="s">
        <v>98</v>
      </c>
      <c r="F168" t="s">
        <v>215</v>
      </c>
      <c r="G168" t="s">
        <v>185</v>
      </c>
      <c r="H168" t="s">
        <v>62</v>
      </c>
      <c r="I168" t="s">
        <v>185</v>
      </c>
      <c r="J168" t="s">
        <v>185</v>
      </c>
      <c r="K168" t="s">
        <v>67</v>
      </c>
      <c r="L168">
        <v>202508280016</v>
      </c>
      <c r="M168" s="4">
        <v>45897</v>
      </c>
      <c r="N168" t="s">
        <v>186</v>
      </c>
      <c r="O168">
        <v>11</v>
      </c>
      <c r="P168" t="s">
        <v>187</v>
      </c>
      <c r="Q168" t="s">
        <v>70</v>
      </c>
      <c r="V168">
        <f>2</f>
        <v>2</v>
      </c>
      <c r="W168" t="s">
        <v>72</v>
      </c>
      <c r="Y168" t="s">
        <v>72</v>
      </c>
      <c r="AF168">
        <f>4</f>
        <v>4</v>
      </c>
      <c r="AN168">
        <f>64</f>
        <v>64</v>
      </c>
      <c r="AU168" t="s">
        <v>72</v>
      </c>
      <c r="BF168" t="s">
        <v>79</v>
      </c>
      <c r="BG168">
        <f>1</f>
        <v>1</v>
      </c>
      <c r="BI168">
        <f t="shared" si="8"/>
        <v>2</v>
      </c>
    </row>
    <row r="169" spans="1:61">
      <c r="A169" t="s">
        <v>61</v>
      </c>
      <c r="B169" t="s">
        <v>62</v>
      </c>
      <c r="C169">
        <v>311841</v>
      </c>
      <c r="D169" t="s">
        <v>346</v>
      </c>
      <c r="E169" t="s">
        <v>64</v>
      </c>
      <c r="F169" t="s">
        <v>281</v>
      </c>
      <c r="G169" t="s">
        <v>87</v>
      </c>
      <c r="H169" t="s">
        <v>62</v>
      </c>
      <c r="I169" t="s">
        <v>87</v>
      </c>
      <c r="J169" t="s">
        <v>87</v>
      </c>
      <c r="K169" t="s">
        <v>67</v>
      </c>
      <c r="L169">
        <v>202508260005</v>
      </c>
      <c r="M169" s="4">
        <v>45895</v>
      </c>
      <c r="N169" t="s">
        <v>186</v>
      </c>
      <c r="O169">
        <v>11</v>
      </c>
      <c r="P169" t="s">
        <v>197</v>
      </c>
      <c r="Q169" t="s">
        <v>70</v>
      </c>
      <c r="V169">
        <f>2</f>
        <v>2</v>
      </c>
      <c r="W169" t="s">
        <v>72</v>
      </c>
      <c r="Y169">
        <f>2</f>
        <v>2</v>
      </c>
      <c r="AF169" t="s">
        <v>79</v>
      </c>
      <c r="AN169">
        <f>32</f>
        <v>32</v>
      </c>
      <c r="AU169">
        <f>0.5</f>
        <v>0.5</v>
      </c>
      <c r="BF169" t="s">
        <v>79</v>
      </c>
      <c r="BG169">
        <f>1</f>
        <v>1</v>
      </c>
      <c r="BI169">
        <f t="shared" si="8"/>
        <v>2</v>
      </c>
    </row>
    <row r="170" spans="1:61">
      <c r="A170" t="s">
        <v>61</v>
      </c>
      <c r="B170" t="s">
        <v>62</v>
      </c>
      <c r="C170">
        <v>301110</v>
      </c>
      <c r="D170" t="s">
        <v>298</v>
      </c>
      <c r="E170" t="s">
        <v>98</v>
      </c>
      <c r="F170" t="s">
        <v>299</v>
      </c>
      <c r="G170" t="s">
        <v>100</v>
      </c>
      <c r="H170" t="s">
        <v>62</v>
      </c>
      <c r="I170" t="s">
        <v>100</v>
      </c>
      <c r="J170" t="s">
        <v>100</v>
      </c>
      <c r="K170" t="s">
        <v>140</v>
      </c>
      <c r="L170">
        <v>202506260034</v>
      </c>
      <c r="M170" s="4">
        <v>45834</v>
      </c>
      <c r="N170" t="s">
        <v>101</v>
      </c>
      <c r="O170">
        <v>21</v>
      </c>
      <c r="P170" t="s">
        <v>197</v>
      </c>
      <c r="Q170" t="s">
        <v>70</v>
      </c>
      <c r="V170" t="s">
        <v>71</v>
      </c>
      <c r="Y170">
        <f>1</f>
        <v>1</v>
      </c>
      <c r="AE170" t="s">
        <v>90</v>
      </c>
      <c r="AF170" t="s">
        <v>78</v>
      </c>
      <c r="AJ170" t="s">
        <v>79</v>
      </c>
      <c r="AK170" t="s">
        <v>181</v>
      </c>
      <c r="AL170" t="s">
        <v>182</v>
      </c>
      <c r="AQ170">
        <f>4</f>
        <v>4</v>
      </c>
      <c r="AU170">
        <f>0.5</f>
        <v>0.5</v>
      </c>
      <c r="BG170">
        <f>1</f>
        <v>1</v>
      </c>
      <c r="BI170">
        <f t="shared" si="8"/>
        <v>2</v>
      </c>
    </row>
    <row r="171" spans="1:61">
      <c r="A171" t="s">
        <v>61</v>
      </c>
      <c r="B171" t="s">
        <v>62</v>
      </c>
      <c r="C171">
        <v>306624</v>
      </c>
      <c r="D171" t="s">
        <v>328</v>
      </c>
      <c r="E171" t="s">
        <v>98</v>
      </c>
      <c r="F171" t="s">
        <v>228</v>
      </c>
      <c r="G171" t="s">
        <v>82</v>
      </c>
      <c r="H171" t="s">
        <v>62</v>
      </c>
      <c r="I171" t="s">
        <v>82</v>
      </c>
      <c r="J171" t="s">
        <v>82</v>
      </c>
      <c r="K171" t="s">
        <v>140</v>
      </c>
      <c r="L171">
        <v>202507180026</v>
      </c>
      <c r="M171" s="4">
        <v>45859</v>
      </c>
      <c r="N171" t="s">
        <v>68</v>
      </c>
      <c r="O171">
        <v>24</v>
      </c>
      <c r="P171" t="s">
        <v>197</v>
      </c>
      <c r="Q171" t="s">
        <v>70</v>
      </c>
      <c r="V171" t="s">
        <v>71</v>
      </c>
      <c r="Y171">
        <f>1</f>
        <v>1</v>
      </c>
      <c r="AB171" t="s">
        <v>75</v>
      </c>
      <c r="AE171" t="s">
        <v>90</v>
      </c>
      <c r="AF171" t="s">
        <v>79</v>
      </c>
      <c r="AJ171" t="s">
        <v>79</v>
      </c>
      <c r="AQ171" t="s">
        <v>165</v>
      </c>
      <c r="AU171">
        <f>0.5</f>
        <v>0.5</v>
      </c>
      <c r="BG171">
        <f>1</f>
        <v>1</v>
      </c>
      <c r="BI171">
        <f t="shared" si="8"/>
        <v>2</v>
      </c>
    </row>
    <row r="172" spans="1:61">
      <c r="A172" t="s">
        <v>61</v>
      </c>
      <c r="B172" t="s">
        <v>62</v>
      </c>
      <c r="C172">
        <v>329658</v>
      </c>
      <c r="D172" t="s">
        <v>360</v>
      </c>
      <c r="E172" t="s">
        <v>64</v>
      </c>
      <c r="F172">
        <v>100</v>
      </c>
      <c r="G172" t="s">
        <v>178</v>
      </c>
      <c r="H172" t="s">
        <v>62</v>
      </c>
      <c r="I172" t="s">
        <v>178</v>
      </c>
      <c r="J172" t="s">
        <v>178</v>
      </c>
      <c r="K172" t="s">
        <v>140</v>
      </c>
      <c r="L172">
        <v>202512300001</v>
      </c>
      <c r="M172" s="4">
        <v>46021</v>
      </c>
      <c r="N172" t="s">
        <v>186</v>
      </c>
      <c r="O172">
        <v>11</v>
      </c>
      <c r="P172" t="s">
        <v>361</v>
      </c>
      <c r="Q172" t="s">
        <v>362</v>
      </c>
      <c r="U172" t="s">
        <v>84</v>
      </c>
      <c r="X172" t="s">
        <v>71</v>
      </c>
      <c r="Z172" t="s">
        <v>84</v>
      </c>
      <c r="AC172">
        <f>8</f>
        <v>8</v>
      </c>
      <c r="AD172" t="s">
        <v>71</v>
      </c>
      <c r="AI172" t="s">
        <v>77</v>
      </c>
      <c r="AM172" t="s">
        <v>75</v>
      </c>
      <c r="AS172" t="s">
        <v>83</v>
      </c>
      <c r="AT172">
        <f>16</f>
        <v>16</v>
      </c>
      <c r="AX172" t="s">
        <v>165</v>
      </c>
      <c r="AZ172" t="s">
        <v>165</v>
      </c>
      <c r="BA172" t="s">
        <v>363</v>
      </c>
      <c r="BB172">
        <f>16</f>
        <v>16</v>
      </c>
      <c r="BF172" t="s">
        <v>198</v>
      </c>
      <c r="BH172" t="s">
        <v>71</v>
      </c>
    </row>
    <row r="173" spans="1:61">
      <c r="A173" t="s">
        <v>61</v>
      </c>
      <c r="B173" t="s">
        <v>62</v>
      </c>
      <c r="C173">
        <v>307374</v>
      </c>
      <c r="D173" t="s">
        <v>364</v>
      </c>
      <c r="E173" t="s">
        <v>64</v>
      </c>
      <c r="F173" t="s">
        <v>365</v>
      </c>
      <c r="G173" t="s">
        <v>66</v>
      </c>
      <c r="H173" t="s">
        <v>62</v>
      </c>
      <c r="I173" t="s">
        <v>66</v>
      </c>
      <c r="J173" t="s">
        <v>66</v>
      </c>
      <c r="K173" t="s">
        <v>233</v>
      </c>
      <c r="L173">
        <v>202507210024</v>
      </c>
      <c r="M173" s="4">
        <v>45859</v>
      </c>
      <c r="N173" t="s">
        <v>68</v>
      </c>
      <c r="O173">
        <v>24</v>
      </c>
      <c r="P173" t="s">
        <v>366</v>
      </c>
      <c r="Q173" t="s">
        <v>362</v>
      </c>
      <c r="T173" t="s">
        <v>76</v>
      </c>
      <c r="U173" t="s">
        <v>84</v>
      </c>
      <c r="X173" t="s">
        <v>71</v>
      </c>
      <c r="Z173" t="s">
        <v>84</v>
      </c>
      <c r="AC173" t="s">
        <v>165</v>
      </c>
      <c r="AD173" t="s">
        <v>198</v>
      </c>
      <c r="AE173" t="s">
        <v>90</v>
      </c>
      <c r="AI173">
        <f>0.5</f>
        <v>0.5</v>
      </c>
      <c r="AM173" t="s">
        <v>79</v>
      </c>
      <c r="AP173" t="s">
        <v>71</v>
      </c>
      <c r="AS173" t="s">
        <v>83</v>
      </c>
      <c r="AT173">
        <f>16</f>
        <v>16</v>
      </c>
      <c r="AU173" t="s">
        <v>363</v>
      </c>
      <c r="AW173">
        <f>16</f>
        <v>16</v>
      </c>
      <c r="AX173" t="s">
        <v>165</v>
      </c>
      <c r="AY173" t="s">
        <v>284</v>
      </c>
      <c r="AZ173" t="s">
        <v>75</v>
      </c>
      <c r="BA173" t="s">
        <v>74</v>
      </c>
      <c r="BB173" t="s">
        <v>76</v>
      </c>
      <c r="BC173" t="s">
        <v>84</v>
      </c>
      <c r="BE173" t="s">
        <v>83</v>
      </c>
      <c r="BF173">
        <f>1</f>
        <v>1</v>
      </c>
      <c r="BH173" t="s">
        <v>71</v>
      </c>
    </row>
    <row r="174" spans="1:61">
      <c r="A174" t="s">
        <v>61</v>
      </c>
      <c r="B174" t="s">
        <v>62</v>
      </c>
      <c r="C174">
        <v>285601</v>
      </c>
      <c r="D174" t="s">
        <v>315</v>
      </c>
      <c r="E174" t="s">
        <v>64</v>
      </c>
      <c r="F174" t="s">
        <v>316</v>
      </c>
      <c r="G174" t="s">
        <v>66</v>
      </c>
      <c r="H174" t="s">
        <v>62</v>
      </c>
      <c r="I174" t="s">
        <v>66</v>
      </c>
      <c r="J174" t="s">
        <v>66</v>
      </c>
      <c r="K174" t="s">
        <v>67</v>
      </c>
      <c r="L174">
        <v>202502140053</v>
      </c>
      <c r="M174" s="4">
        <v>45702</v>
      </c>
      <c r="N174" t="s">
        <v>101</v>
      </c>
      <c r="O174">
        <v>21</v>
      </c>
      <c r="P174" t="s">
        <v>367</v>
      </c>
      <c r="Q174" t="s">
        <v>362</v>
      </c>
      <c r="T174" t="s">
        <v>76</v>
      </c>
      <c r="U174" t="s">
        <v>84</v>
      </c>
      <c r="X174" t="s">
        <v>71</v>
      </c>
      <c r="Z174" t="s">
        <v>84</v>
      </c>
      <c r="AB174" t="s">
        <v>75</v>
      </c>
      <c r="AC174" t="s">
        <v>71</v>
      </c>
      <c r="AD174" t="s">
        <v>198</v>
      </c>
      <c r="AE174" t="s">
        <v>76</v>
      </c>
      <c r="AI174" t="s">
        <v>77</v>
      </c>
      <c r="AM174" t="s">
        <v>84</v>
      </c>
      <c r="AP174" t="s">
        <v>71</v>
      </c>
      <c r="AS174" t="s">
        <v>83</v>
      </c>
      <c r="AT174" t="s">
        <v>76</v>
      </c>
      <c r="AW174" t="s">
        <v>76</v>
      </c>
      <c r="AX174" t="s">
        <v>165</v>
      </c>
      <c r="AY174" t="s">
        <v>284</v>
      </c>
      <c r="AZ174" t="s">
        <v>75</v>
      </c>
      <c r="BA174" t="s">
        <v>74</v>
      </c>
      <c r="BB174" t="s">
        <v>76</v>
      </c>
      <c r="BC174" t="s">
        <v>84</v>
      </c>
      <c r="BE174" t="s">
        <v>83</v>
      </c>
      <c r="BF174">
        <f>0.12</f>
        <v>0.12</v>
      </c>
      <c r="BH174" t="s">
        <v>71</v>
      </c>
    </row>
    <row r="175" spans="1:61">
      <c r="A175" t="s">
        <v>61</v>
      </c>
      <c r="B175" t="s">
        <v>62</v>
      </c>
      <c r="C175">
        <v>326328</v>
      </c>
      <c r="D175" t="s">
        <v>368</v>
      </c>
      <c r="E175" t="s">
        <v>64</v>
      </c>
      <c r="F175" t="s">
        <v>316</v>
      </c>
      <c r="G175" t="s">
        <v>120</v>
      </c>
      <c r="H175" t="s">
        <v>62</v>
      </c>
      <c r="I175" t="s">
        <v>120</v>
      </c>
      <c r="J175" t="s">
        <v>120</v>
      </c>
      <c r="K175" t="s">
        <v>67</v>
      </c>
      <c r="L175">
        <v>202512160041</v>
      </c>
      <c r="M175" s="4">
        <v>46007</v>
      </c>
      <c r="N175" t="s">
        <v>121</v>
      </c>
      <c r="O175">
        <v>3</v>
      </c>
      <c r="P175" t="s">
        <v>366</v>
      </c>
      <c r="Q175" t="s">
        <v>362</v>
      </c>
      <c r="T175" t="s">
        <v>90</v>
      </c>
      <c r="U175" t="s">
        <v>72</v>
      </c>
      <c r="X175" t="s">
        <v>71</v>
      </c>
      <c r="Z175" t="s">
        <v>84</v>
      </c>
      <c r="AC175" t="s">
        <v>71</v>
      </c>
      <c r="AD175" t="s">
        <v>198</v>
      </c>
      <c r="AE175" t="s">
        <v>76</v>
      </c>
      <c r="AI175" t="s">
        <v>83</v>
      </c>
      <c r="AM175" t="s">
        <v>75</v>
      </c>
      <c r="AP175" t="s">
        <v>71</v>
      </c>
      <c r="AS175" t="s">
        <v>72</v>
      </c>
      <c r="AT175">
        <f>16</f>
        <v>16</v>
      </c>
      <c r="AU175" t="s">
        <v>90</v>
      </c>
      <c r="AW175" t="s">
        <v>76</v>
      </c>
      <c r="AX175" t="s">
        <v>165</v>
      </c>
      <c r="AZ175">
        <f>16</f>
        <v>16</v>
      </c>
      <c r="BA175" t="s">
        <v>363</v>
      </c>
      <c r="BB175" t="s">
        <v>76</v>
      </c>
      <c r="BC175" t="s">
        <v>90</v>
      </c>
      <c r="BE175" t="s">
        <v>83</v>
      </c>
      <c r="BF175" t="s">
        <v>198</v>
      </c>
      <c r="BH175" t="s">
        <v>71</v>
      </c>
    </row>
    <row r="176" spans="1:61">
      <c r="A176" t="s">
        <v>61</v>
      </c>
      <c r="B176" t="s">
        <v>62</v>
      </c>
      <c r="C176">
        <v>289996</v>
      </c>
      <c r="D176" t="s">
        <v>369</v>
      </c>
      <c r="E176" t="s">
        <v>64</v>
      </c>
      <c r="F176" t="s">
        <v>255</v>
      </c>
      <c r="G176" t="s">
        <v>66</v>
      </c>
      <c r="H176" t="s">
        <v>62</v>
      </c>
      <c r="I176" t="s">
        <v>66</v>
      </c>
      <c r="J176" t="s">
        <v>66</v>
      </c>
      <c r="K176" t="s">
        <v>67</v>
      </c>
      <c r="L176">
        <v>202503150010</v>
      </c>
      <c r="M176" s="4">
        <v>45731</v>
      </c>
      <c r="N176" t="s">
        <v>68</v>
      </c>
      <c r="O176">
        <v>24</v>
      </c>
      <c r="P176" t="s">
        <v>366</v>
      </c>
      <c r="Q176" t="s">
        <v>362</v>
      </c>
      <c r="T176" t="s">
        <v>76</v>
      </c>
      <c r="U176" t="s">
        <v>84</v>
      </c>
      <c r="X176">
        <f>4</f>
        <v>4</v>
      </c>
      <c r="Z176" t="s">
        <v>84</v>
      </c>
      <c r="AB176" t="s">
        <v>75</v>
      </c>
      <c r="AC176" t="s">
        <v>71</v>
      </c>
      <c r="AD176" t="s">
        <v>198</v>
      </c>
      <c r="AE176" t="s">
        <v>76</v>
      </c>
      <c r="AI176">
        <f>0.5</f>
        <v>0.5</v>
      </c>
      <c r="AM176" t="s">
        <v>84</v>
      </c>
      <c r="AP176" t="s">
        <v>71</v>
      </c>
      <c r="AS176" t="s">
        <v>83</v>
      </c>
      <c r="AT176">
        <f>16</f>
        <v>16</v>
      </c>
      <c r="AU176" t="s">
        <v>370</v>
      </c>
      <c r="AW176" t="s">
        <v>90</v>
      </c>
      <c r="AX176" t="s">
        <v>165</v>
      </c>
      <c r="AY176" t="s">
        <v>284</v>
      </c>
      <c r="AZ176" t="s">
        <v>75</v>
      </c>
      <c r="BA176" t="s">
        <v>74</v>
      </c>
      <c r="BB176" t="s">
        <v>76</v>
      </c>
      <c r="BC176">
        <f>4</f>
        <v>4</v>
      </c>
      <c r="BE176" t="s">
        <v>83</v>
      </c>
      <c r="BF176" t="s">
        <v>198</v>
      </c>
      <c r="BH176">
        <f>4</f>
        <v>4</v>
      </c>
    </row>
    <row r="177" spans="1:60">
      <c r="A177" t="s">
        <v>61</v>
      </c>
      <c r="B177" t="s">
        <v>62</v>
      </c>
      <c r="C177">
        <v>329732</v>
      </c>
      <c r="D177" t="s">
        <v>371</v>
      </c>
      <c r="E177" t="s">
        <v>64</v>
      </c>
      <c r="F177" t="s">
        <v>372</v>
      </c>
      <c r="G177" t="s">
        <v>66</v>
      </c>
      <c r="H177" t="s">
        <v>62</v>
      </c>
      <c r="I177" t="s">
        <v>66</v>
      </c>
      <c r="J177" t="s">
        <v>66</v>
      </c>
      <c r="K177" t="s">
        <v>67</v>
      </c>
      <c r="L177">
        <v>202512280029</v>
      </c>
      <c r="M177" s="4">
        <v>46019</v>
      </c>
      <c r="N177" t="s">
        <v>68</v>
      </c>
      <c r="O177">
        <v>24</v>
      </c>
      <c r="P177" t="s">
        <v>373</v>
      </c>
      <c r="Q177" t="s">
        <v>362</v>
      </c>
      <c r="U177" t="s">
        <v>84</v>
      </c>
      <c r="X177" t="s">
        <v>71</v>
      </c>
      <c r="Z177" t="s">
        <v>84</v>
      </c>
      <c r="AC177" t="s">
        <v>71</v>
      </c>
      <c r="AD177" t="s">
        <v>198</v>
      </c>
      <c r="AE177" t="s">
        <v>76</v>
      </c>
      <c r="AI177" t="s">
        <v>198</v>
      </c>
      <c r="AM177" t="s">
        <v>95</v>
      </c>
      <c r="AP177" t="s">
        <v>71</v>
      </c>
      <c r="AS177" t="s">
        <v>83</v>
      </c>
      <c r="AX177" t="s">
        <v>165</v>
      </c>
      <c r="AZ177" t="s">
        <v>75</v>
      </c>
      <c r="BA177" t="s">
        <v>74</v>
      </c>
      <c r="BE177" t="s">
        <v>83</v>
      </c>
      <c r="BF177">
        <f>0.12</f>
        <v>0.12</v>
      </c>
      <c r="BH177" t="s">
        <v>71</v>
      </c>
    </row>
    <row r="178" spans="1:60">
      <c r="A178" t="s">
        <v>61</v>
      </c>
      <c r="B178" t="s">
        <v>62</v>
      </c>
      <c r="D178" t="s">
        <v>374</v>
      </c>
      <c r="E178" t="s">
        <v>64</v>
      </c>
      <c r="F178" t="s">
        <v>372</v>
      </c>
      <c r="G178" t="s">
        <v>87</v>
      </c>
      <c r="H178" t="s">
        <v>62</v>
      </c>
      <c r="I178" t="s">
        <v>87</v>
      </c>
      <c r="J178" t="s">
        <v>87</v>
      </c>
      <c r="K178" t="s">
        <v>67</v>
      </c>
      <c r="L178">
        <v>202506070032</v>
      </c>
      <c r="M178" s="4">
        <v>45815</v>
      </c>
      <c r="N178" t="s">
        <v>186</v>
      </c>
      <c r="O178">
        <v>11</v>
      </c>
      <c r="P178" t="s">
        <v>367</v>
      </c>
      <c r="Q178" t="s">
        <v>362</v>
      </c>
      <c r="T178" t="s">
        <v>76</v>
      </c>
      <c r="U178" t="s">
        <v>84</v>
      </c>
      <c r="X178" t="s">
        <v>71</v>
      </c>
      <c r="Z178">
        <f>4</f>
        <v>4</v>
      </c>
      <c r="AC178">
        <f>8</f>
        <v>8</v>
      </c>
      <c r="AD178" t="s">
        <v>198</v>
      </c>
      <c r="AI178" t="s">
        <v>198</v>
      </c>
      <c r="AM178" t="s">
        <v>84</v>
      </c>
      <c r="AN178">
        <f>64</f>
        <v>64</v>
      </c>
      <c r="AP178" t="s">
        <v>71</v>
      </c>
      <c r="AS178" t="s">
        <v>83</v>
      </c>
      <c r="AT178">
        <f>16</f>
        <v>16</v>
      </c>
      <c r="AW178" t="s">
        <v>76</v>
      </c>
      <c r="AX178" t="s">
        <v>165</v>
      </c>
      <c r="AY178" t="s">
        <v>284</v>
      </c>
      <c r="AZ178" t="s">
        <v>75</v>
      </c>
      <c r="BA178" t="s">
        <v>74</v>
      </c>
      <c r="BB178" t="s">
        <v>76</v>
      </c>
      <c r="BC178">
        <f>4</f>
        <v>4</v>
      </c>
      <c r="BE178" t="s">
        <v>83</v>
      </c>
      <c r="BF178">
        <f>0.12</f>
        <v>0.12</v>
      </c>
      <c r="BH178" t="s">
        <v>71</v>
      </c>
    </row>
    <row r="179" spans="1:60">
      <c r="A179" t="s">
        <v>61</v>
      </c>
      <c r="B179" t="s">
        <v>62</v>
      </c>
      <c r="D179" t="s">
        <v>375</v>
      </c>
      <c r="E179" t="s">
        <v>98</v>
      </c>
      <c r="F179" t="s">
        <v>372</v>
      </c>
      <c r="G179" t="s">
        <v>93</v>
      </c>
      <c r="H179" t="s">
        <v>62</v>
      </c>
      <c r="I179" t="s">
        <v>93</v>
      </c>
      <c r="J179" t="s">
        <v>93</v>
      </c>
      <c r="K179" t="s">
        <v>67</v>
      </c>
      <c r="L179">
        <v>202505100016</v>
      </c>
      <c r="M179" s="4">
        <v>45787</v>
      </c>
      <c r="N179" t="s">
        <v>186</v>
      </c>
      <c r="O179">
        <v>11</v>
      </c>
      <c r="P179" t="s">
        <v>367</v>
      </c>
      <c r="Q179" t="s">
        <v>362</v>
      </c>
      <c r="R179" t="s">
        <v>70</v>
      </c>
      <c r="T179" t="s">
        <v>90</v>
      </c>
      <c r="U179" t="s">
        <v>72</v>
      </c>
      <c r="X179" t="s">
        <v>71</v>
      </c>
      <c r="Z179" t="s">
        <v>188</v>
      </c>
      <c r="AB179" t="s">
        <v>141</v>
      </c>
      <c r="AC179">
        <f>4</f>
        <v>4</v>
      </c>
      <c r="AD179" t="s">
        <v>198</v>
      </c>
      <c r="AI179" t="s">
        <v>95</v>
      </c>
      <c r="AM179" t="s">
        <v>84</v>
      </c>
      <c r="AN179" t="s">
        <v>188</v>
      </c>
      <c r="AP179" t="s">
        <v>71</v>
      </c>
      <c r="AS179" t="s">
        <v>72</v>
      </c>
      <c r="AT179" t="s">
        <v>370</v>
      </c>
      <c r="AW179" t="s">
        <v>90</v>
      </c>
      <c r="AX179" t="s">
        <v>165</v>
      </c>
      <c r="AY179" t="s">
        <v>363</v>
      </c>
      <c r="AZ179">
        <f>16</f>
        <v>16</v>
      </c>
      <c r="BA179" t="s">
        <v>370</v>
      </c>
      <c r="BB179" t="s">
        <v>90</v>
      </c>
      <c r="BC179" t="s">
        <v>90</v>
      </c>
      <c r="BE179" t="s">
        <v>83</v>
      </c>
      <c r="BF179" t="s">
        <v>79</v>
      </c>
      <c r="BH179" t="s">
        <v>71</v>
      </c>
    </row>
    <row r="180" spans="1:60">
      <c r="A180" t="s">
        <v>61</v>
      </c>
      <c r="B180" t="s">
        <v>62</v>
      </c>
      <c r="C180">
        <v>309505</v>
      </c>
      <c r="D180" t="s">
        <v>376</v>
      </c>
      <c r="E180" t="s">
        <v>64</v>
      </c>
      <c r="F180" t="s">
        <v>235</v>
      </c>
      <c r="G180" t="s">
        <v>66</v>
      </c>
      <c r="H180" t="s">
        <v>62</v>
      </c>
      <c r="I180" t="s">
        <v>66</v>
      </c>
      <c r="J180" t="s">
        <v>66</v>
      </c>
      <c r="K180" t="s">
        <v>67</v>
      </c>
      <c r="L180">
        <v>202508070023</v>
      </c>
      <c r="M180" s="4">
        <v>45876</v>
      </c>
      <c r="N180" t="s">
        <v>68</v>
      </c>
      <c r="O180">
        <v>24</v>
      </c>
      <c r="P180" t="s">
        <v>367</v>
      </c>
      <c r="Q180" t="s">
        <v>362</v>
      </c>
      <c r="T180" t="s">
        <v>76</v>
      </c>
      <c r="U180" t="s">
        <v>84</v>
      </c>
      <c r="X180" t="s">
        <v>71</v>
      </c>
      <c r="Z180" t="s">
        <v>84</v>
      </c>
      <c r="AC180" t="s">
        <v>165</v>
      </c>
      <c r="AD180" t="s">
        <v>198</v>
      </c>
      <c r="AE180" t="s">
        <v>76</v>
      </c>
      <c r="AI180" t="s">
        <v>77</v>
      </c>
      <c r="AM180" t="s">
        <v>75</v>
      </c>
      <c r="AP180" t="s">
        <v>71</v>
      </c>
      <c r="AS180" t="s">
        <v>83</v>
      </c>
      <c r="AT180" t="s">
        <v>76</v>
      </c>
      <c r="AW180" t="s">
        <v>76</v>
      </c>
      <c r="AX180" t="s">
        <v>165</v>
      </c>
      <c r="AY180" t="s">
        <v>284</v>
      </c>
      <c r="AZ180" t="s">
        <v>75</v>
      </c>
      <c r="BA180" t="s">
        <v>74</v>
      </c>
      <c r="BB180" t="s">
        <v>76</v>
      </c>
      <c r="BC180" t="s">
        <v>84</v>
      </c>
      <c r="BE180" t="s">
        <v>83</v>
      </c>
      <c r="BF180" t="s">
        <v>198</v>
      </c>
      <c r="BH180" t="s">
        <v>71</v>
      </c>
    </row>
    <row r="181" spans="1:60">
      <c r="A181" t="s">
        <v>61</v>
      </c>
      <c r="B181" t="s">
        <v>62</v>
      </c>
      <c r="C181">
        <v>286207</v>
      </c>
      <c r="D181" t="s">
        <v>377</v>
      </c>
      <c r="E181" t="s">
        <v>98</v>
      </c>
      <c r="F181" t="s">
        <v>378</v>
      </c>
      <c r="G181" t="s">
        <v>87</v>
      </c>
      <c r="H181" t="s">
        <v>62</v>
      </c>
      <c r="I181" t="s">
        <v>87</v>
      </c>
      <c r="J181" t="s">
        <v>87</v>
      </c>
      <c r="K181" t="s">
        <v>67</v>
      </c>
      <c r="L181">
        <v>202502180012</v>
      </c>
      <c r="M181" s="4">
        <v>45706</v>
      </c>
      <c r="N181" t="s">
        <v>186</v>
      </c>
      <c r="O181">
        <v>11</v>
      </c>
      <c r="P181" t="s">
        <v>366</v>
      </c>
      <c r="Q181" t="s">
        <v>362</v>
      </c>
      <c r="T181" t="s">
        <v>90</v>
      </c>
      <c r="U181" t="s">
        <v>72</v>
      </c>
      <c r="X181" t="s">
        <v>72</v>
      </c>
      <c r="Z181" t="s">
        <v>84</v>
      </c>
      <c r="AB181" t="s">
        <v>75</v>
      </c>
      <c r="AC181" t="s">
        <v>71</v>
      </c>
      <c r="AD181" t="s">
        <v>198</v>
      </c>
      <c r="AI181">
        <f>0.5</f>
        <v>0.5</v>
      </c>
      <c r="AM181" t="s">
        <v>78</v>
      </c>
      <c r="AN181" t="s">
        <v>284</v>
      </c>
      <c r="AP181" t="s">
        <v>71</v>
      </c>
      <c r="AS181">
        <f>8</f>
        <v>8</v>
      </c>
      <c r="AT181">
        <f>32</f>
        <v>32</v>
      </c>
      <c r="AU181" t="s">
        <v>370</v>
      </c>
      <c r="AW181" t="s">
        <v>90</v>
      </c>
      <c r="AX181" t="s">
        <v>165</v>
      </c>
      <c r="AY181" t="s">
        <v>284</v>
      </c>
      <c r="AZ181">
        <f>8</f>
        <v>8</v>
      </c>
      <c r="BA181" t="s">
        <v>370</v>
      </c>
      <c r="BB181" t="s">
        <v>90</v>
      </c>
      <c r="BC181" t="s">
        <v>90</v>
      </c>
      <c r="BE181" t="s">
        <v>83</v>
      </c>
      <c r="BF181">
        <f>1</f>
        <v>1</v>
      </c>
      <c r="BH181" t="s">
        <v>72</v>
      </c>
    </row>
    <row r="182" spans="1:60">
      <c r="A182" t="s">
        <v>61</v>
      </c>
      <c r="B182" t="s">
        <v>62</v>
      </c>
      <c r="C182">
        <v>287250</v>
      </c>
      <c r="D182" t="s">
        <v>379</v>
      </c>
      <c r="E182" t="s">
        <v>64</v>
      </c>
      <c r="F182" t="s">
        <v>196</v>
      </c>
      <c r="G182" t="s">
        <v>87</v>
      </c>
      <c r="H182" t="s">
        <v>62</v>
      </c>
      <c r="I182" t="s">
        <v>87</v>
      </c>
      <c r="J182" t="s">
        <v>87</v>
      </c>
      <c r="K182" t="s">
        <v>67</v>
      </c>
      <c r="L182">
        <v>202502250001</v>
      </c>
      <c r="M182" s="4">
        <v>45713</v>
      </c>
      <c r="N182" t="s">
        <v>186</v>
      </c>
      <c r="O182">
        <v>11</v>
      </c>
      <c r="P182" t="s">
        <v>366</v>
      </c>
      <c r="Q182" t="s">
        <v>362</v>
      </c>
      <c r="T182" t="s">
        <v>76</v>
      </c>
      <c r="U182" t="s">
        <v>84</v>
      </c>
      <c r="X182" t="s">
        <v>71</v>
      </c>
      <c r="Z182" t="s">
        <v>84</v>
      </c>
      <c r="AB182" t="s">
        <v>75</v>
      </c>
      <c r="AC182" t="s">
        <v>71</v>
      </c>
      <c r="AD182" t="s">
        <v>198</v>
      </c>
      <c r="AI182">
        <f>0.5</f>
        <v>0.5</v>
      </c>
      <c r="AM182" t="s">
        <v>84</v>
      </c>
      <c r="AN182" t="s">
        <v>284</v>
      </c>
      <c r="AP182" t="s">
        <v>71</v>
      </c>
      <c r="AS182" t="s">
        <v>83</v>
      </c>
      <c r="AT182">
        <f>32</f>
        <v>32</v>
      </c>
      <c r="AU182" t="s">
        <v>370</v>
      </c>
      <c r="AW182" t="s">
        <v>90</v>
      </c>
      <c r="AX182" t="s">
        <v>165</v>
      </c>
      <c r="AY182" t="s">
        <v>284</v>
      </c>
      <c r="AZ182" t="s">
        <v>75</v>
      </c>
      <c r="BA182" t="s">
        <v>74</v>
      </c>
      <c r="BB182" t="s">
        <v>76</v>
      </c>
      <c r="BC182" t="s">
        <v>84</v>
      </c>
      <c r="BE182" t="s">
        <v>83</v>
      </c>
      <c r="BF182">
        <f>1</f>
        <v>1</v>
      </c>
      <c r="BH182" t="s">
        <v>71</v>
      </c>
    </row>
    <row r="183" spans="1:60">
      <c r="A183" t="s">
        <v>61</v>
      </c>
      <c r="B183" t="s">
        <v>62</v>
      </c>
      <c r="C183">
        <v>298636</v>
      </c>
      <c r="D183" t="s">
        <v>317</v>
      </c>
      <c r="E183" t="s">
        <v>64</v>
      </c>
      <c r="F183" t="s">
        <v>196</v>
      </c>
      <c r="G183" t="s">
        <v>66</v>
      </c>
      <c r="H183" t="s">
        <v>62</v>
      </c>
      <c r="I183" t="s">
        <v>66</v>
      </c>
      <c r="J183" t="s">
        <v>66</v>
      </c>
      <c r="K183" t="s">
        <v>67</v>
      </c>
      <c r="L183">
        <v>202505170014</v>
      </c>
      <c r="M183" s="4">
        <v>45794</v>
      </c>
      <c r="N183" t="s">
        <v>68</v>
      </c>
      <c r="O183">
        <v>24</v>
      </c>
      <c r="P183" t="s">
        <v>366</v>
      </c>
      <c r="Q183" t="s">
        <v>362</v>
      </c>
      <c r="T183" t="s">
        <v>76</v>
      </c>
      <c r="U183" t="s">
        <v>84</v>
      </c>
      <c r="X183" t="s">
        <v>71</v>
      </c>
      <c r="Z183" t="s">
        <v>84</v>
      </c>
      <c r="AB183" t="s">
        <v>75</v>
      </c>
      <c r="AC183" t="s">
        <v>71</v>
      </c>
      <c r="AD183" t="s">
        <v>198</v>
      </c>
      <c r="AE183" t="s">
        <v>76</v>
      </c>
      <c r="AI183">
        <f>0.5</f>
        <v>0.5</v>
      </c>
      <c r="AM183" t="s">
        <v>84</v>
      </c>
      <c r="AP183" t="s">
        <v>71</v>
      </c>
      <c r="AS183" t="s">
        <v>83</v>
      </c>
      <c r="AT183" t="s">
        <v>76</v>
      </c>
      <c r="AU183" t="s">
        <v>76</v>
      </c>
      <c r="AW183" t="s">
        <v>76</v>
      </c>
      <c r="AX183" t="s">
        <v>165</v>
      </c>
      <c r="AY183" t="s">
        <v>284</v>
      </c>
      <c r="AZ183" t="s">
        <v>75</v>
      </c>
      <c r="BA183" t="s">
        <v>74</v>
      </c>
      <c r="BB183" t="s">
        <v>76</v>
      </c>
      <c r="BC183" t="s">
        <v>84</v>
      </c>
      <c r="BE183" t="s">
        <v>83</v>
      </c>
      <c r="BF183">
        <f>1</f>
        <v>1</v>
      </c>
      <c r="BH183" t="s">
        <v>71</v>
      </c>
    </row>
    <row r="184" spans="1:60">
      <c r="A184" t="s">
        <v>61</v>
      </c>
      <c r="B184" t="s">
        <v>62</v>
      </c>
      <c r="C184">
        <v>279413</v>
      </c>
      <c r="D184" t="s">
        <v>380</v>
      </c>
      <c r="E184" t="s">
        <v>64</v>
      </c>
      <c r="F184" t="s">
        <v>65</v>
      </c>
      <c r="G184" t="s">
        <v>185</v>
      </c>
      <c r="H184" t="s">
        <v>62</v>
      </c>
      <c r="I184" t="s">
        <v>185</v>
      </c>
      <c r="J184" t="s">
        <v>185</v>
      </c>
      <c r="K184" t="s">
        <v>67</v>
      </c>
      <c r="L184">
        <v>202501030032</v>
      </c>
      <c r="M184" s="4">
        <v>45660</v>
      </c>
      <c r="N184" t="s">
        <v>130</v>
      </c>
      <c r="O184">
        <v>63</v>
      </c>
      <c r="P184" t="s">
        <v>381</v>
      </c>
      <c r="Q184" t="s">
        <v>362</v>
      </c>
      <c r="U184" t="s">
        <v>84</v>
      </c>
      <c r="X184" t="s">
        <v>84</v>
      </c>
      <c r="Z184" t="s">
        <v>165</v>
      </c>
      <c r="AA184" t="s">
        <v>76</v>
      </c>
      <c r="AD184" t="s">
        <v>71</v>
      </c>
      <c r="AI184" t="s">
        <v>71</v>
      </c>
      <c r="AO184" t="s">
        <v>84</v>
      </c>
      <c r="AP184" t="s">
        <v>84</v>
      </c>
      <c r="AS184" t="s">
        <v>165</v>
      </c>
      <c r="AX184" t="s">
        <v>165</v>
      </c>
      <c r="AZ184" t="s">
        <v>71</v>
      </c>
      <c r="BE184" t="s">
        <v>71</v>
      </c>
      <c r="BF184" t="s">
        <v>84</v>
      </c>
      <c r="BH184" t="s">
        <v>71</v>
      </c>
    </row>
    <row r="185" spans="1:60">
      <c r="A185" t="s">
        <v>61</v>
      </c>
      <c r="B185" t="s">
        <v>62</v>
      </c>
      <c r="C185">
        <v>291021</v>
      </c>
      <c r="D185" t="s">
        <v>382</v>
      </c>
      <c r="E185" t="s">
        <v>64</v>
      </c>
      <c r="F185" t="s">
        <v>65</v>
      </c>
      <c r="G185" t="s">
        <v>66</v>
      </c>
      <c r="H185" t="s">
        <v>62</v>
      </c>
      <c r="I185" t="s">
        <v>66</v>
      </c>
      <c r="J185" t="s">
        <v>66</v>
      </c>
      <c r="K185" t="s">
        <v>67</v>
      </c>
      <c r="L185">
        <v>202503280022</v>
      </c>
      <c r="M185" s="4">
        <v>45744</v>
      </c>
      <c r="N185" t="s">
        <v>68</v>
      </c>
      <c r="O185">
        <v>24</v>
      </c>
      <c r="P185" t="s">
        <v>367</v>
      </c>
      <c r="Q185" t="s">
        <v>362</v>
      </c>
      <c r="T185" t="s">
        <v>76</v>
      </c>
      <c r="U185" t="s">
        <v>84</v>
      </c>
      <c r="X185" t="s">
        <v>71</v>
      </c>
      <c r="Z185" t="s">
        <v>84</v>
      </c>
      <c r="AB185" t="s">
        <v>75</v>
      </c>
      <c r="AC185" t="s">
        <v>71</v>
      </c>
      <c r="AD185" t="s">
        <v>198</v>
      </c>
      <c r="AE185" t="s">
        <v>76</v>
      </c>
      <c r="AI185">
        <f>0.06</f>
        <v>0.06</v>
      </c>
      <c r="AM185" t="s">
        <v>84</v>
      </c>
      <c r="AP185" t="s">
        <v>71</v>
      </c>
      <c r="AS185" t="s">
        <v>83</v>
      </c>
      <c r="AT185" t="s">
        <v>76</v>
      </c>
      <c r="AW185" t="s">
        <v>76</v>
      </c>
      <c r="AX185" t="s">
        <v>165</v>
      </c>
      <c r="AY185" t="s">
        <v>284</v>
      </c>
      <c r="AZ185" t="s">
        <v>75</v>
      </c>
      <c r="BA185" t="s">
        <v>74</v>
      </c>
      <c r="BB185" t="s">
        <v>76</v>
      </c>
      <c r="BC185" t="s">
        <v>84</v>
      </c>
      <c r="BE185" t="s">
        <v>83</v>
      </c>
      <c r="BF185">
        <f>0.12</f>
        <v>0.12</v>
      </c>
      <c r="BH185" t="s">
        <v>71</v>
      </c>
    </row>
    <row r="186" spans="1:60">
      <c r="A186" t="s">
        <v>61</v>
      </c>
      <c r="B186" t="s">
        <v>62</v>
      </c>
      <c r="C186">
        <v>299052</v>
      </c>
      <c r="D186" t="s">
        <v>380</v>
      </c>
      <c r="E186" t="s">
        <v>64</v>
      </c>
      <c r="F186" t="s">
        <v>65</v>
      </c>
      <c r="G186" t="s">
        <v>185</v>
      </c>
      <c r="H186" t="s">
        <v>62</v>
      </c>
      <c r="I186" t="s">
        <v>185</v>
      </c>
      <c r="J186" t="s">
        <v>185</v>
      </c>
      <c r="K186" t="s">
        <v>67</v>
      </c>
      <c r="L186">
        <v>202505200006</v>
      </c>
      <c r="M186" s="4">
        <v>45797</v>
      </c>
      <c r="N186" t="s">
        <v>121</v>
      </c>
      <c r="O186">
        <v>3</v>
      </c>
      <c r="P186" t="s">
        <v>381</v>
      </c>
      <c r="Q186" t="s">
        <v>362</v>
      </c>
      <c r="U186">
        <f>8</f>
        <v>8</v>
      </c>
      <c r="X186" t="s">
        <v>84</v>
      </c>
      <c r="Z186">
        <f>16</f>
        <v>16</v>
      </c>
      <c r="AA186">
        <f>16</f>
        <v>16</v>
      </c>
      <c r="AD186" t="s">
        <v>71</v>
      </c>
      <c r="AI186" t="s">
        <v>71</v>
      </c>
      <c r="AO186" t="s">
        <v>84</v>
      </c>
      <c r="AP186" t="s">
        <v>84</v>
      </c>
      <c r="AS186">
        <f>16</f>
        <v>16</v>
      </c>
      <c r="AX186" t="s">
        <v>165</v>
      </c>
      <c r="AZ186">
        <f>8</f>
        <v>8</v>
      </c>
      <c r="BE186" t="s">
        <v>71</v>
      </c>
      <c r="BF186" t="s">
        <v>84</v>
      </c>
      <c r="BH186" t="s">
        <v>71</v>
      </c>
    </row>
    <row r="187" spans="1:60">
      <c r="A187" t="s">
        <v>61</v>
      </c>
      <c r="B187" t="s">
        <v>62</v>
      </c>
      <c r="C187">
        <v>317936</v>
      </c>
      <c r="D187" t="s">
        <v>380</v>
      </c>
      <c r="E187" t="s">
        <v>64</v>
      </c>
      <c r="F187" t="s">
        <v>65</v>
      </c>
      <c r="G187" t="s">
        <v>185</v>
      </c>
      <c r="H187" t="s">
        <v>62</v>
      </c>
      <c r="I187" t="s">
        <v>185</v>
      </c>
      <c r="J187" t="s">
        <v>185</v>
      </c>
      <c r="K187" t="s">
        <v>67</v>
      </c>
      <c r="L187">
        <v>202510140032</v>
      </c>
      <c r="M187" s="4">
        <v>45944</v>
      </c>
      <c r="N187" t="s">
        <v>130</v>
      </c>
      <c r="O187">
        <v>63</v>
      </c>
      <c r="P187" t="s">
        <v>383</v>
      </c>
      <c r="Q187" t="s">
        <v>362</v>
      </c>
      <c r="U187">
        <f>4</f>
        <v>4</v>
      </c>
      <c r="X187" t="s">
        <v>84</v>
      </c>
      <c r="Z187" t="s">
        <v>165</v>
      </c>
      <c r="AA187" t="s">
        <v>76</v>
      </c>
      <c r="AC187" t="s">
        <v>165</v>
      </c>
      <c r="AD187" t="s">
        <v>71</v>
      </c>
      <c r="AE187" t="s">
        <v>76</v>
      </c>
      <c r="AI187" t="s">
        <v>71</v>
      </c>
      <c r="AM187" t="s">
        <v>84</v>
      </c>
      <c r="AQ187" t="s">
        <v>165</v>
      </c>
      <c r="AS187">
        <f>8</f>
        <v>8</v>
      </c>
      <c r="AX187" t="s">
        <v>165</v>
      </c>
      <c r="AZ187" t="s">
        <v>71</v>
      </c>
      <c r="BA187" t="s">
        <v>71</v>
      </c>
      <c r="BD187" t="s">
        <v>71</v>
      </c>
      <c r="BE187" t="s">
        <v>71</v>
      </c>
      <c r="BF187" t="s">
        <v>84</v>
      </c>
      <c r="BH187" t="s">
        <v>71</v>
      </c>
    </row>
    <row r="188" spans="1:60">
      <c r="A188" t="s">
        <v>61</v>
      </c>
      <c r="B188" t="s">
        <v>62</v>
      </c>
      <c r="C188">
        <v>291609</v>
      </c>
      <c r="D188" t="s">
        <v>384</v>
      </c>
      <c r="E188" t="s">
        <v>64</v>
      </c>
      <c r="F188" t="s">
        <v>385</v>
      </c>
      <c r="G188" t="s">
        <v>66</v>
      </c>
      <c r="H188" t="s">
        <v>62</v>
      </c>
      <c r="I188" t="s">
        <v>66</v>
      </c>
      <c r="J188" t="s">
        <v>66</v>
      </c>
      <c r="K188" t="s">
        <v>67</v>
      </c>
      <c r="L188">
        <v>202503250041</v>
      </c>
      <c r="M188" s="4">
        <v>45741</v>
      </c>
      <c r="N188" t="s">
        <v>386</v>
      </c>
      <c r="O188">
        <v>135</v>
      </c>
      <c r="P188" t="s">
        <v>366</v>
      </c>
      <c r="Q188" t="s">
        <v>362</v>
      </c>
      <c r="T188" t="s">
        <v>76</v>
      </c>
      <c r="U188" t="s">
        <v>84</v>
      </c>
      <c r="X188" t="s">
        <v>72</v>
      </c>
      <c r="Z188" t="s">
        <v>84</v>
      </c>
      <c r="AB188" t="s">
        <v>141</v>
      </c>
      <c r="AC188" t="s">
        <v>71</v>
      </c>
      <c r="AD188" t="s">
        <v>198</v>
      </c>
      <c r="AE188" t="s">
        <v>76</v>
      </c>
      <c r="AI188" t="s">
        <v>95</v>
      </c>
      <c r="AM188" t="s">
        <v>84</v>
      </c>
      <c r="AP188" t="s">
        <v>71</v>
      </c>
      <c r="AS188" t="s">
        <v>83</v>
      </c>
      <c r="AT188">
        <f>16</f>
        <v>16</v>
      </c>
      <c r="AU188" t="s">
        <v>370</v>
      </c>
      <c r="AW188">
        <f>16</f>
        <v>16</v>
      </c>
      <c r="AX188" t="s">
        <v>165</v>
      </c>
      <c r="AY188" t="s">
        <v>284</v>
      </c>
      <c r="AZ188" t="s">
        <v>75</v>
      </c>
      <c r="BA188" t="s">
        <v>74</v>
      </c>
      <c r="BB188" t="s">
        <v>76</v>
      </c>
      <c r="BC188" t="s">
        <v>84</v>
      </c>
      <c r="BE188" t="s">
        <v>83</v>
      </c>
      <c r="BF188" t="s">
        <v>79</v>
      </c>
      <c r="BH188">
        <f>4</f>
        <v>4</v>
      </c>
    </row>
    <row r="189" spans="1:60">
      <c r="A189" t="s">
        <v>61</v>
      </c>
      <c r="B189" t="s">
        <v>62</v>
      </c>
      <c r="C189">
        <v>324417</v>
      </c>
      <c r="D189" t="s">
        <v>387</v>
      </c>
      <c r="E189" t="s">
        <v>64</v>
      </c>
      <c r="F189" t="s">
        <v>388</v>
      </c>
      <c r="G189" t="s">
        <v>100</v>
      </c>
      <c r="H189" t="s">
        <v>62</v>
      </c>
      <c r="I189" t="s">
        <v>100</v>
      </c>
      <c r="J189" t="s">
        <v>100</v>
      </c>
      <c r="K189" t="s">
        <v>67</v>
      </c>
      <c r="L189">
        <v>202512080016</v>
      </c>
      <c r="M189" s="4">
        <v>45999</v>
      </c>
      <c r="N189" t="s">
        <v>101</v>
      </c>
      <c r="O189">
        <v>21</v>
      </c>
      <c r="P189" t="s">
        <v>389</v>
      </c>
      <c r="Q189" t="s">
        <v>362</v>
      </c>
      <c r="AC189" t="s">
        <v>165</v>
      </c>
      <c r="AE189" t="s">
        <v>76</v>
      </c>
      <c r="AM189" t="s">
        <v>84</v>
      </c>
      <c r="BF189" t="s">
        <v>84</v>
      </c>
    </row>
    <row r="190" spans="1:60">
      <c r="A190" t="s">
        <v>61</v>
      </c>
      <c r="B190" t="s">
        <v>62</v>
      </c>
      <c r="C190">
        <v>324417</v>
      </c>
      <c r="D190" t="s">
        <v>387</v>
      </c>
      <c r="E190" t="s">
        <v>64</v>
      </c>
      <c r="F190" t="s">
        <v>388</v>
      </c>
      <c r="G190" t="s">
        <v>100</v>
      </c>
      <c r="H190" t="s">
        <v>62</v>
      </c>
      <c r="I190" t="s">
        <v>100</v>
      </c>
      <c r="J190" t="s">
        <v>100</v>
      </c>
      <c r="K190" t="s">
        <v>67</v>
      </c>
      <c r="L190">
        <v>202512080016</v>
      </c>
      <c r="M190" s="4">
        <v>45999</v>
      </c>
      <c r="N190" t="s">
        <v>101</v>
      </c>
      <c r="O190">
        <v>21</v>
      </c>
      <c r="P190" t="s">
        <v>390</v>
      </c>
      <c r="Q190" t="s">
        <v>362</v>
      </c>
      <c r="U190" t="s">
        <v>84</v>
      </c>
      <c r="X190" t="s">
        <v>71</v>
      </c>
      <c r="Z190" t="s">
        <v>84</v>
      </c>
      <c r="AC190" t="s">
        <v>71</v>
      </c>
      <c r="AD190" t="s">
        <v>198</v>
      </c>
      <c r="AE190" t="s">
        <v>76</v>
      </c>
      <c r="AI190" t="s">
        <v>77</v>
      </c>
      <c r="AM190" t="s">
        <v>75</v>
      </c>
      <c r="AS190" t="s">
        <v>83</v>
      </c>
      <c r="AX190" t="s">
        <v>165</v>
      </c>
      <c r="AZ190" t="s">
        <v>75</v>
      </c>
      <c r="BA190" t="s">
        <v>71</v>
      </c>
      <c r="BE190" t="s">
        <v>83</v>
      </c>
      <c r="BF190" t="s">
        <v>198</v>
      </c>
      <c r="BH190" t="s">
        <v>71</v>
      </c>
    </row>
    <row r="191" spans="1:60">
      <c r="A191" t="s">
        <v>61</v>
      </c>
      <c r="B191" t="s">
        <v>62</v>
      </c>
      <c r="C191">
        <v>292682</v>
      </c>
      <c r="D191" t="s">
        <v>391</v>
      </c>
      <c r="E191" t="s">
        <v>98</v>
      </c>
      <c r="F191" t="s">
        <v>286</v>
      </c>
      <c r="G191" t="s">
        <v>66</v>
      </c>
      <c r="H191" t="s">
        <v>62</v>
      </c>
      <c r="I191" t="s">
        <v>66</v>
      </c>
      <c r="J191" t="s">
        <v>66</v>
      </c>
      <c r="K191" t="s">
        <v>67</v>
      </c>
      <c r="L191">
        <v>202504030025</v>
      </c>
      <c r="M191" s="4">
        <v>45750</v>
      </c>
      <c r="N191" t="s">
        <v>68</v>
      </c>
      <c r="O191">
        <v>24</v>
      </c>
      <c r="P191" t="s">
        <v>366</v>
      </c>
      <c r="Q191" t="s">
        <v>362</v>
      </c>
      <c r="T191" t="s">
        <v>76</v>
      </c>
      <c r="U191" t="s">
        <v>84</v>
      </c>
      <c r="X191">
        <f>4</f>
        <v>4</v>
      </c>
      <c r="Z191" t="s">
        <v>84</v>
      </c>
      <c r="AB191" t="s">
        <v>75</v>
      </c>
      <c r="AC191" t="s">
        <v>71</v>
      </c>
      <c r="AD191" t="s">
        <v>198</v>
      </c>
      <c r="AE191" t="s">
        <v>76</v>
      </c>
      <c r="AI191">
        <f>0.5</f>
        <v>0.5</v>
      </c>
      <c r="AM191" t="s">
        <v>84</v>
      </c>
      <c r="AP191" t="s">
        <v>71</v>
      </c>
      <c r="AS191" t="s">
        <v>83</v>
      </c>
      <c r="AT191" t="s">
        <v>76</v>
      </c>
      <c r="AU191" t="s">
        <v>76</v>
      </c>
      <c r="AW191" t="s">
        <v>76</v>
      </c>
      <c r="AX191" t="s">
        <v>165</v>
      </c>
      <c r="AY191" t="s">
        <v>284</v>
      </c>
      <c r="AZ191" t="s">
        <v>75</v>
      </c>
      <c r="BA191" t="s">
        <v>74</v>
      </c>
      <c r="BB191" t="s">
        <v>76</v>
      </c>
      <c r="BC191" t="s">
        <v>84</v>
      </c>
      <c r="BE191" t="s">
        <v>83</v>
      </c>
      <c r="BF191">
        <f>1</f>
        <v>1</v>
      </c>
      <c r="BH191">
        <f>4</f>
        <v>4</v>
      </c>
    </row>
    <row r="192" spans="1:60">
      <c r="A192" t="s">
        <v>61</v>
      </c>
      <c r="B192" t="s">
        <v>62</v>
      </c>
      <c r="D192" t="s">
        <v>392</v>
      </c>
      <c r="E192" t="s">
        <v>98</v>
      </c>
      <c r="F192" t="s">
        <v>286</v>
      </c>
      <c r="G192" t="s">
        <v>93</v>
      </c>
      <c r="H192" t="s">
        <v>62</v>
      </c>
      <c r="I192" t="s">
        <v>93</v>
      </c>
      <c r="J192" t="s">
        <v>93</v>
      </c>
      <c r="K192" t="s">
        <v>67</v>
      </c>
      <c r="L192">
        <v>202506150003</v>
      </c>
      <c r="M192" s="4">
        <v>45823</v>
      </c>
      <c r="N192" t="s">
        <v>186</v>
      </c>
      <c r="O192">
        <v>11</v>
      </c>
      <c r="P192" t="s">
        <v>393</v>
      </c>
      <c r="Q192" t="s">
        <v>362</v>
      </c>
      <c r="R192" t="s">
        <v>70</v>
      </c>
      <c r="T192" t="s">
        <v>90</v>
      </c>
      <c r="U192" t="s">
        <v>72</v>
      </c>
      <c r="X192" t="s">
        <v>72</v>
      </c>
      <c r="Z192">
        <f>16</f>
        <v>16</v>
      </c>
      <c r="AB192" t="s">
        <v>141</v>
      </c>
      <c r="AD192" t="s">
        <v>198</v>
      </c>
      <c r="AI192" t="s">
        <v>95</v>
      </c>
      <c r="AM192" t="s">
        <v>78</v>
      </c>
      <c r="AS192" t="s">
        <v>72</v>
      </c>
      <c r="AT192" t="s">
        <v>370</v>
      </c>
      <c r="AU192" t="s">
        <v>370</v>
      </c>
      <c r="AW192" t="s">
        <v>76</v>
      </c>
      <c r="AX192" t="s">
        <v>363</v>
      </c>
      <c r="AY192" t="s">
        <v>284</v>
      </c>
      <c r="AZ192" t="s">
        <v>75</v>
      </c>
      <c r="BA192" t="s">
        <v>370</v>
      </c>
      <c r="BB192" t="s">
        <v>76</v>
      </c>
      <c r="BC192" t="s">
        <v>90</v>
      </c>
      <c r="BE192" t="s">
        <v>83</v>
      </c>
      <c r="BF192" t="s">
        <v>79</v>
      </c>
      <c r="BH192" t="s">
        <v>72</v>
      </c>
    </row>
    <row r="193" spans="1:60">
      <c r="A193" t="s">
        <v>61</v>
      </c>
      <c r="B193" t="s">
        <v>62</v>
      </c>
      <c r="C193">
        <v>283677</v>
      </c>
      <c r="D193" t="s">
        <v>394</v>
      </c>
      <c r="E193" t="s">
        <v>64</v>
      </c>
      <c r="F193" t="s">
        <v>395</v>
      </c>
      <c r="G193" t="s">
        <v>66</v>
      </c>
      <c r="H193" t="s">
        <v>62</v>
      </c>
      <c r="I193" t="s">
        <v>66</v>
      </c>
      <c r="J193" t="s">
        <v>66</v>
      </c>
      <c r="K193" t="s">
        <v>67</v>
      </c>
      <c r="L193">
        <v>202502030001</v>
      </c>
      <c r="M193" s="4">
        <v>45690</v>
      </c>
      <c r="N193" t="s">
        <v>68</v>
      </c>
      <c r="O193">
        <v>24</v>
      </c>
      <c r="P193" t="s">
        <v>366</v>
      </c>
      <c r="Q193" t="s">
        <v>362</v>
      </c>
      <c r="T193" t="s">
        <v>76</v>
      </c>
      <c r="U193" t="s">
        <v>84</v>
      </c>
      <c r="X193">
        <f>4</f>
        <v>4</v>
      </c>
      <c r="Z193" t="s">
        <v>84</v>
      </c>
      <c r="AB193" t="s">
        <v>75</v>
      </c>
      <c r="AC193" t="s">
        <v>71</v>
      </c>
      <c r="AD193" t="s">
        <v>198</v>
      </c>
      <c r="AE193" t="s">
        <v>90</v>
      </c>
      <c r="AI193">
        <f>1</f>
        <v>1</v>
      </c>
      <c r="AM193" t="s">
        <v>78</v>
      </c>
      <c r="AP193" t="s">
        <v>71</v>
      </c>
      <c r="AS193" t="s">
        <v>83</v>
      </c>
      <c r="AT193">
        <f>16</f>
        <v>16</v>
      </c>
      <c r="AU193" t="s">
        <v>370</v>
      </c>
      <c r="AW193">
        <f>16</f>
        <v>16</v>
      </c>
      <c r="AX193" t="s">
        <v>165</v>
      </c>
      <c r="AY193" t="s">
        <v>284</v>
      </c>
      <c r="AZ193" t="s">
        <v>75</v>
      </c>
      <c r="BA193" t="s">
        <v>74</v>
      </c>
      <c r="BB193" t="s">
        <v>76</v>
      </c>
      <c r="BC193" t="s">
        <v>84</v>
      </c>
      <c r="BE193" t="s">
        <v>83</v>
      </c>
      <c r="BF193">
        <f>2</f>
        <v>2</v>
      </c>
      <c r="BH193">
        <f>4</f>
        <v>4</v>
      </c>
    </row>
    <row r="194" spans="1:60">
      <c r="A194" t="s">
        <v>61</v>
      </c>
      <c r="B194" t="s">
        <v>62</v>
      </c>
      <c r="C194">
        <v>290021</v>
      </c>
      <c r="D194" t="s">
        <v>396</v>
      </c>
      <c r="E194" t="s">
        <v>64</v>
      </c>
      <c r="F194" t="s">
        <v>395</v>
      </c>
      <c r="G194" t="s">
        <v>66</v>
      </c>
      <c r="H194" t="s">
        <v>62</v>
      </c>
      <c r="I194" t="s">
        <v>66</v>
      </c>
      <c r="J194" t="s">
        <v>66</v>
      </c>
      <c r="K194" t="s">
        <v>67</v>
      </c>
      <c r="L194">
        <v>202503170023</v>
      </c>
      <c r="M194" s="4">
        <v>45733</v>
      </c>
      <c r="N194" t="s">
        <v>68</v>
      </c>
      <c r="O194">
        <v>24</v>
      </c>
      <c r="P194" t="s">
        <v>366</v>
      </c>
      <c r="Q194" t="s">
        <v>362</v>
      </c>
      <c r="T194" t="s">
        <v>76</v>
      </c>
      <c r="U194" t="s">
        <v>84</v>
      </c>
      <c r="X194" t="s">
        <v>71</v>
      </c>
      <c r="Z194" t="s">
        <v>84</v>
      </c>
      <c r="AB194" t="s">
        <v>75</v>
      </c>
      <c r="AC194" t="s">
        <v>71</v>
      </c>
      <c r="AD194" t="s">
        <v>198</v>
      </c>
      <c r="AE194" t="s">
        <v>76</v>
      </c>
      <c r="AI194">
        <f>0.5</f>
        <v>0.5</v>
      </c>
      <c r="AM194" t="s">
        <v>84</v>
      </c>
      <c r="AP194" t="s">
        <v>71</v>
      </c>
      <c r="AS194" t="s">
        <v>83</v>
      </c>
      <c r="AT194" t="s">
        <v>76</v>
      </c>
      <c r="AU194" t="s">
        <v>76</v>
      </c>
      <c r="AW194" t="s">
        <v>76</v>
      </c>
      <c r="AX194" t="s">
        <v>165</v>
      </c>
      <c r="AY194" t="s">
        <v>284</v>
      </c>
      <c r="AZ194" t="s">
        <v>75</v>
      </c>
      <c r="BA194" t="s">
        <v>74</v>
      </c>
      <c r="BB194" t="s">
        <v>76</v>
      </c>
      <c r="BC194" t="s">
        <v>84</v>
      </c>
      <c r="BE194" t="s">
        <v>83</v>
      </c>
      <c r="BF194">
        <f>1</f>
        <v>1</v>
      </c>
      <c r="BH194" t="s">
        <v>71</v>
      </c>
    </row>
    <row r="195" spans="1:60">
      <c r="A195" t="s">
        <v>61</v>
      </c>
      <c r="B195" t="s">
        <v>62</v>
      </c>
      <c r="C195">
        <v>293213</v>
      </c>
      <c r="D195" t="s">
        <v>397</v>
      </c>
      <c r="E195" t="s">
        <v>64</v>
      </c>
      <c r="F195" t="s">
        <v>395</v>
      </c>
      <c r="G195" t="s">
        <v>66</v>
      </c>
      <c r="H195" t="s">
        <v>62</v>
      </c>
      <c r="I195" t="s">
        <v>66</v>
      </c>
      <c r="J195" t="s">
        <v>66</v>
      </c>
      <c r="K195" t="s">
        <v>67</v>
      </c>
      <c r="L195">
        <v>202504070019</v>
      </c>
      <c r="M195" s="4">
        <v>45754</v>
      </c>
      <c r="N195" t="s">
        <v>68</v>
      </c>
      <c r="O195">
        <v>24</v>
      </c>
      <c r="P195" t="s">
        <v>366</v>
      </c>
      <c r="Q195" t="s">
        <v>362</v>
      </c>
      <c r="T195" t="s">
        <v>76</v>
      </c>
      <c r="U195" t="s">
        <v>84</v>
      </c>
      <c r="X195" t="s">
        <v>71</v>
      </c>
      <c r="Z195" t="s">
        <v>84</v>
      </c>
      <c r="AB195" t="s">
        <v>75</v>
      </c>
      <c r="AC195" t="s">
        <v>71</v>
      </c>
      <c r="AD195" t="s">
        <v>198</v>
      </c>
      <c r="AE195" t="s">
        <v>76</v>
      </c>
      <c r="AI195">
        <f>0.5</f>
        <v>0.5</v>
      </c>
      <c r="AM195" t="s">
        <v>84</v>
      </c>
      <c r="AP195" t="s">
        <v>71</v>
      </c>
      <c r="AS195" t="s">
        <v>83</v>
      </c>
      <c r="AT195" t="s">
        <v>76</v>
      </c>
      <c r="AU195" t="s">
        <v>76</v>
      </c>
      <c r="AW195" t="s">
        <v>76</v>
      </c>
      <c r="AX195" t="s">
        <v>165</v>
      </c>
      <c r="AY195" t="s">
        <v>284</v>
      </c>
      <c r="AZ195" t="s">
        <v>75</v>
      </c>
      <c r="BA195" t="s">
        <v>74</v>
      </c>
      <c r="BB195" t="s">
        <v>76</v>
      </c>
      <c r="BC195" t="s">
        <v>84</v>
      </c>
      <c r="BE195" t="s">
        <v>83</v>
      </c>
      <c r="BF195">
        <f>1</f>
        <v>1</v>
      </c>
      <c r="BH195" t="s">
        <v>71</v>
      </c>
    </row>
    <row r="196" spans="1:60">
      <c r="A196" t="s">
        <v>61</v>
      </c>
      <c r="B196" t="s">
        <v>62</v>
      </c>
      <c r="C196">
        <v>295146</v>
      </c>
      <c r="D196" t="s">
        <v>398</v>
      </c>
      <c r="E196" t="s">
        <v>64</v>
      </c>
      <c r="F196" t="s">
        <v>395</v>
      </c>
      <c r="G196" t="s">
        <v>120</v>
      </c>
      <c r="H196" t="s">
        <v>62</v>
      </c>
      <c r="I196" t="s">
        <v>120</v>
      </c>
      <c r="J196" t="s">
        <v>120</v>
      </c>
      <c r="K196" t="s">
        <v>67</v>
      </c>
      <c r="L196">
        <v>202504210037</v>
      </c>
      <c r="M196" s="4">
        <v>45768</v>
      </c>
      <c r="N196" t="s">
        <v>130</v>
      </c>
      <c r="O196">
        <v>63</v>
      </c>
      <c r="P196" t="s">
        <v>367</v>
      </c>
      <c r="Q196" t="s">
        <v>362</v>
      </c>
      <c r="T196" t="s">
        <v>76</v>
      </c>
      <c r="U196" t="s">
        <v>84</v>
      </c>
      <c r="X196" t="s">
        <v>71</v>
      </c>
      <c r="Z196" t="s">
        <v>84</v>
      </c>
      <c r="AB196" t="s">
        <v>75</v>
      </c>
      <c r="AC196" t="s">
        <v>71</v>
      </c>
      <c r="AD196" t="s">
        <v>198</v>
      </c>
      <c r="AE196" t="s">
        <v>76</v>
      </c>
      <c r="AI196">
        <f>0.06</f>
        <v>0.06</v>
      </c>
      <c r="AM196" t="s">
        <v>84</v>
      </c>
      <c r="AP196" t="s">
        <v>71</v>
      </c>
      <c r="AS196" t="s">
        <v>83</v>
      </c>
      <c r="AT196" t="s">
        <v>76</v>
      </c>
      <c r="AW196" t="s">
        <v>76</v>
      </c>
      <c r="AX196" t="s">
        <v>165</v>
      </c>
      <c r="AY196" t="s">
        <v>284</v>
      </c>
      <c r="AZ196" t="s">
        <v>75</v>
      </c>
      <c r="BA196" t="s">
        <v>74</v>
      </c>
      <c r="BB196" t="s">
        <v>76</v>
      </c>
      <c r="BC196" t="s">
        <v>84</v>
      </c>
      <c r="BE196" t="s">
        <v>83</v>
      </c>
      <c r="BF196">
        <f>0.12</f>
        <v>0.12</v>
      </c>
      <c r="BH196" t="s">
        <v>71</v>
      </c>
    </row>
    <row r="197" spans="1:60">
      <c r="A197" t="s">
        <v>61</v>
      </c>
      <c r="B197" t="s">
        <v>62</v>
      </c>
      <c r="C197">
        <v>308400</v>
      </c>
      <c r="D197" t="s">
        <v>399</v>
      </c>
      <c r="E197" t="s">
        <v>64</v>
      </c>
      <c r="F197" t="s">
        <v>395</v>
      </c>
      <c r="G197" t="s">
        <v>66</v>
      </c>
      <c r="H197" t="s">
        <v>62</v>
      </c>
      <c r="I197" t="s">
        <v>66</v>
      </c>
      <c r="J197" t="s">
        <v>66</v>
      </c>
      <c r="K197" t="s">
        <v>67</v>
      </c>
      <c r="L197">
        <v>202507290035</v>
      </c>
      <c r="M197" s="4">
        <v>45867</v>
      </c>
      <c r="N197" t="s">
        <v>68</v>
      </c>
      <c r="O197">
        <v>24</v>
      </c>
      <c r="P197" t="s">
        <v>367</v>
      </c>
      <c r="Q197" t="s">
        <v>362</v>
      </c>
      <c r="T197" t="s">
        <v>76</v>
      </c>
      <c r="U197" t="s">
        <v>84</v>
      </c>
      <c r="X197" t="s">
        <v>71</v>
      </c>
      <c r="Z197" t="s">
        <v>84</v>
      </c>
      <c r="AC197" t="s">
        <v>71</v>
      </c>
      <c r="AD197" t="s">
        <v>198</v>
      </c>
      <c r="AE197">
        <f>16</f>
        <v>16</v>
      </c>
      <c r="AI197" t="s">
        <v>77</v>
      </c>
      <c r="AM197" t="s">
        <v>84</v>
      </c>
      <c r="AP197" t="s">
        <v>71</v>
      </c>
      <c r="AS197" t="s">
        <v>83</v>
      </c>
      <c r="AT197" t="s">
        <v>76</v>
      </c>
      <c r="AW197" t="s">
        <v>76</v>
      </c>
      <c r="AX197" t="s">
        <v>165</v>
      </c>
      <c r="AY197" t="s">
        <v>284</v>
      </c>
      <c r="AZ197" t="s">
        <v>75</v>
      </c>
      <c r="BA197" t="s">
        <v>74</v>
      </c>
      <c r="BB197" t="s">
        <v>76</v>
      </c>
      <c r="BC197" t="s">
        <v>84</v>
      </c>
      <c r="BE197" t="s">
        <v>83</v>
      </c>
      <c r="BF197">
        <f>0.12</f>
        <v>0.12</v>
      </c>
      <c r="BH197" t="s">
        <v>71</v>
      </c>
    </row>
    <row r="198" spans="1:60">
      <c r="A198" t="s">
        <v>61</v>
      </c>
      <c r="B198" t="s">
        <v>62</v>
      </c>
      <c r="C198">
        <v>302063</v>
      </c>
      <c r="D198" t="s">
        <v>400</v>
      </c>
      <c r="E198" t="s">
        <v>64</v>
      </c>
      <c r="F198" t="s">
        <v>401</v>
      </c>
      <c r="G198" t="s">
        <v>66</v>
      </c>
      <c r="H198" t="s">
        <v>62</v>
      </c>
      <c r="I198" t="s">
        <v>66</v>
      </c>
      <c r="J198" t="s">
        <v>66</v>
      </c>
      <c r="K198" t="s">
        <v>67</v>
      </c>
      <c r="L198">
        <v>202506100026</v>
      </c>
      <c r="M198" s="4">
        <v>45819</v>
      </c>
      <c r="N198" t="s">
        <v>68</v>
      </c>
      <c r="O198">
        <v>24</v>
      </c>
      <c r="P198" t="s">
        <v>366</v>
      </c>
      <c r="Q198" t="s">
        <v>362</v>
      </c>
      <c r="R198" t="s">
        <v>70</v>
      </c>
      <c r="T198" t="s">
        <v>90</v>
      </c>
      <c r="U198" t="s">
        <v>72</v>
      </c>
      <c r="X198">
        <f>4</f>
        <v>4</v>
      </c>
      <c r="Z198">
        <f>16</f>
        <v>16</v>
      </c>
      <c r="AB198" t="s">
        <v>141</v>
      </c>
      <c r="AC198" t="s">
        <v>72</v>
      </c>
      <c r="AD198" t="s">
        <v>198</v>
      </c>
      <c r="AE198" t="s">
        <v>76</v>
      </c>
      <c r="AI198" t="s">
        <v>95</v>
      </c>
      <c r="AM198" t="s">
        <v>78</v>
      </c>
      <c r="AP198" t="s">
        <v>71</v>
      </c>
      <c r="AS198" t="s">
        <v>72</v>
      </c>
      <c r="AT198">
        <f>32</f>
        <v>32</v>
      </c>
      <c r="AU198" t="s">
        <v>370</v>
      </c>
      <c r="AW198" t="s">
        <v>76</v>
      </c>
      <c r="AX198" t="s">
        <v>165</v>
      </c>
      <c r="AY198">
        <f>32</f>
        <v>32</v>
      </c>
      <c r="AZ198" t="s">
        <v>402</v>
      </c>
      <c r="BA198" t="s">
        <v>370</v>
      </c>
      <c r="BB198" t="s">
        <v>90</v>
      </c>
      <c r="BC198" t="s">
        <v>79</v>
      </c>
      <c r="BE198" t="s">
        <v>83</v>
      </c>
      <c r="BF198" t="s">
        <v>79</v>
      </c>
      <c r="BH198">
        <f>4</f>
        <v>4</v>
      </c>
    </row>
    <row r="199" spans="1:60">
      <c r="A199" t="s">
        <v>61</v>
      </c>
      <c r="B199" t="s">
        <v>62</v>
      </c>
      <c r="C199">
        <v>304407</v>
      </c>
      <c r="D199" t="s">
        <v>403</v>
      </c>
      <c r="E199" t="s">
        <v>64</v>
      </c>
      <c r="F199" t="s">
        <v>401</v>
      </c>
      <c r="G199" t="s">
        <v>66</v>
      </c>
      <c r="H199" t="s">
        <v>62</v>
      </c>
      <c r="I199" t="s">
        <v>66</v>
      </c>
      <c r="J199" t="s">
        <v>66</v>
      </c>
      <c r="K199" t="s">
        <v>67</v>
      </c>
      <c r="L199">
        <v>202506300022</v>
      </c>
      <c r="M199" s="4">
        <v>45838</v>
      </c>
      <c r="N199" t="s">
        <v>68</v>
      </c>
      <c r="O199">
        <v>24</v>
      </c>
      <c r="P199" t="s">
        <v>366</v>
      </c>
      <c r="Q199" t="s">
        <v>362</v>
      </c>
      <c r="R199" t="s">
        <v>70</v>
      </c>
      <c r="T199" t="s">
        <v>90</v>
      </c>
      <c r="U199" t="s">
        <v>84</v>
      </c>
      <c r="X199" t="s">
        <v>71</v>
      </c>
      <c r="Z199" t="s">
        <v>84</v>
      </c>
      <c r="AB199" t="s">
        <v>141</v>
      </c>
      <c r="AC199" t="s">
        <v>71</v>
      </c>
      <c r="AD199" t="s">
        <v>198</v>
      </c>
      <c r="AE199" t="s">
        <v>76</v>
      </c>
      <c r="AI199" t="s">
        <v>95</v>
      </c>
      <c r="AM199" t="s">
        <v>84</v>
      </c>
      <c r="AP199" t="s">
        <v>71</v>
      </c>
      <c r="AS199">
        <f>4</f>
        <v>4</v>
      </c>
      <c r="AT199" t="s">
        <v>76</v>
      </c>
      <c r="AU199" t="s">
        <v>370</v>
      </c>
      <c r="AW199" t="s">
        <v>76</v>
      </c>
      <c r="AX199" t="s">
        <v>165</v>
      </c>
      <c r="AY199" t="s">
        <v>284</v>
      </c>
      <c r="AZ199" t="s">
        <v>75</v>
      </c>
      <c r="BA199">
        <f>8</f>
        <v>8</v>
      </c>
      <c r="BB199" t="s">
        <v>76</v>
      </c>
      <c r="BC199" t="s">
        <v>79</v>
      </c>
      <c r="BE199" t="s">
        <v>83</v>
      </c>
      <c r="BF199" t="s">
        <v>79</v>
      </c>
      <c r="BH199" t="s">
        <v>71</v>
      </c>
    </row>
    <row r="200" spans="1:60">
      <c r="A200" t="s">
        <v>61</v>
      </c>
      <c r="B200" t="s">
        <v>62</v>
      </c>
      <c r="C200">
        <v>316961</v>
      </c>
      <c r="D200" t="s">
        <v>404</v>
      </c>
      <c r="E200" t="s">
        <v>98</v>
      </c>
      <c r="F200" t="s">
        <v>401</v>
      </c>
      <c r="G200" t="s">
        <v>87</v>
      </c>
      <c r="H200" t="s">
        <v>62</v>
      </c>
      <c r="I200" t="s">
        <v>87</v>
      </c>
      <c r="J200" t="s">
        <v>87</v>
      </c>
      <c r="K200" t="s">
        <v>67</v>
      </c>
      <c r="L200">
        <v>202510070012</v>
      </c>
      <c r="M200" s="4">
        <v>45937</v>
      </c>
      <c r="N200" t="s">
        <v>186</v>
      </c>
      <c r="O200">
        <v>11</v>
      </c>
      <c r="P200" t="s">
        <v>366</v>
      </c>
      <c r="Q200" t="s">
        <v>362</v>
      </c>
      <c r="T200" t="s">
        <v>90</v>
      </c>
      <c r="U200">
        <f>8</f>
        <v>8</v>
      </c>
      <c r="X200" t="s">
        <v>71</v>
      </c>
      <c r="Z200">
        <f>4</f>
        <v>4</v>
      </c>
      <c r="AC200" t="s">
        <v>71</v>
      </c>
      <c r="AD200" t="s">
        <v>198</v>
      </c>
      <c r="AI200" t="s">
        <v>95</v>
      </c>
      <c r="AM200" t="s">
        <v>95</v>
      </c>
      <c r="AN200" t="s">
        <v>284</v>
      </c>
      <c r="AP200" t="s">
        <v>71</v>
      </c>
      <c r="AS200">
        <f>8</f>
        <v>8</v>
      </c>
      <c r="AT200">
        <f>16</f>
        <v>16</v>
      </c>
      <c r="AU200" t="s">
        <v>90</v>
      </c>
      <c r="AW200" t="s">
        <v>76</v>
      </c>
      <c r="AX200" t="s">
        <v>165</v>
      </c>
      <c r="AY200" t="s">
        <v>284</v>
      </c>
      <c r="AZ200">
        <f>8</f>
        <v>8</v>
      </c>
      <c r="BA200" t="s">
        <v>363</v>
      </c>
      <c r="BB200" t="s">
        <v>90</v>
      </c>
      <c r="BC200" t="s">
        <v>90</v>
      </c>
      <c r="BE200" t="s">
        <v>83</v>
      </c>
      <c r="BF200">
        <f>4</f>
        <v>4</v>
      </c>
      <c r="BH200" t="s">
        <v>71</v>
      </c>
    </row>
    <row r="201" spans="1:60">
      <c r="A201" t="s">
        <v>61</v>
      </c>
      <c r="B201" t="s">
        <v>62</v>
      </c>
      <c r="C201">
        <v>327414</v>
      </c>
      <c r="D201" t="s">
        <v>405</v>
      </c>
      <c r="E201" t="s">
        <v>64</v>
      </c>
      <c r="F201" t="s">
        <v>401</v>
      </c>
      <c r="G201" t="s">
        <v>66</v>
      </c>
      <c r="H201" t="s">
        <v>62</v>
      </c>
      <c r="I201" t="s">
        <v>66</v>
      </c>
      <c r="J201" t="s">
        <v>66</v>
      </c>
      <c r="K201" t="s">
        <v>67</v>
      </c>
      <c r="L201">
        <v>202512130021</v>
      </c>
      <c r="M201" s="4">
        <v>46004</v>
      </c>
      <c r="N201" t="s">
        <v>68</v>
      </c>
      <c r="O201">
        <v>24</v>
      </c>
      <c r="P201" t="s">
        <v>367</v>
      </c>
      <c r="Q201" t="s">
        <v>362</v>
      </c>
      <c r="T201" t="s">
        <v>76</v>
      </c>
      <c r="U201" t="s">
        <v>84</v>
      </c>
      <c r="X201" t="s">
        <v>71</v>
      </c>
      <c r="Z201" t="s">
        <v>84</v>
      </c>
      <c r="AC201" t="s">
        <v>165</v>
      </c>
      <c r="AD201" t="s">
        <v>198</v>
      </c>
      <c r="AE201" t="s">
        <v>76</v>
      </c>
      <c r="AI201" t="s">
        <v>77</v>
      </c>
      <c r="AM201" t="s">
        <v>75</v>
      </c>
      <c r="AP201" t="s">
        <v>71</v>
      </c>
      <c r="AS201" t="s">
        <v>83</v>
      </c>
      <c r="AT201" t="s">
        <v>76</v>
      </c>
      <c r="AW201" t="s">
        <v>76</v>
      </c>
      <c r="AX201" t="s">
        <v>165</v>
      </c>
      <c r="AZ201" t="s">
        <v>75</v>
      </c>
      <c r="BA201" t="s">
        <v>74</v>
      </c>
      <c r="BB201" t="s">
        <v>76</v>
      </c>
      <c r="BC201" t="s">
        <v>84</v>
      </c>
      <c r="BE201" t="s">
        <v>83</v>
      </c>
      <c r="BF201" t="s">
        <v>198</v>
      </c>
      <c r="BH201" t="s">
        <v>71</v>
      </c>
    </row>
    <row r="202" spans="1:60">
      <c r="A202" t="s">
        <v>61</v>
      </c>
      <c r="B202" t="s">
        <v>62</v>
      </c>
      <c r="C202">
        <v>283919</v>
      </c>
      <c r="D202" t="s">
        <v>406</v>
      </c>
      <c r="E202" t="s">
        <v>98</v>
      </c>
      <c r="F202" t="s">
        <v>407</v>
      </c>
      <c r="G202" t="s">
        <v>82</v>
      </c>
      <c r="H202" t="s">
        <v>62</v>
      </c>
      <c r="I202" t="s">
        <v>82</v>
      </c>
      <c r="J202" t="s">
        <v>82</v>
      </c>
      <c r="K202" t="s">
        <v>67</v>
      </c>
      <c r="L202">
        <v>202502060001</v>
      </c>
      <c r="M202" s="4">
        <v>45694</v>
      </c>
      <c r="N202" t="s">
        <v>101</v>
      </c>
      <c r="O202">
        <v>21</v>
      </c>
      <c r="P202" t="s">
        <v>366</v>
      </c>
      <c r="Q202" t="s">
        <v>362</v>
      </c>
      <c r="T202" t="s">
        <v>76</v>
      </c>
      <c r="U202" t="s">
        <v>84</v>
      </c>
      <c r="X202" t="s">
        <v>72</v>
      </c>
      <c r="Z202" t="s">
        <v>84</v>
      </c>
      <c r="AB202" t="s">
        <v>141</v>
      </c>
      <c r="AC202" t="s">
        <v>71</v>
      </c>
      <c r="AD202" t="s">
        <v>198</v>
      </c>
      <c r="AE202" t="s">
        <v>76</v>
      </c>
      <c r="AI202" t="s">
        <v>95</v>
      </c>
      <c r="AM202" t="s">
        <v>78</v>
      </c>
      <c r="AP202" t="s">
        <v>71</v>
      </c>
      <c r="AS202" t="s">
        <v>83</v>
      </c>
      <c r="AT202">
        <f>16</f>
        <v>16</v>
      </c>
      <c r="AU202" t="s">
        <v>370</v>
      </c>
      <c r="AW202" t="s">
        <v>76</v>
      </c>
      <c r="AX202" t="s">
        <v>165</v>
      </c>
      <c r="AY202" t="s">
        <v>284</v>
      </c>
      <c r="AZ202" t="s">
        <v>75</v>
      </c>
      <c r="BA202" t="s">
        <v>74</v>
      </c>
      <c r="BB202" t="s">
        <v>76</v>
      </c>
      <c r="BC202" t="s">
        <v>84</v>
      </c>
      <c r="BE202" t="s">
        <v>83</v>
      </c>
      <c r="BF202" t="s">
        <v>79</v>
      </c>
      <c r="BH202">
        <f>8</f>
        <v>8</v>
      </c>
    </row>
    <row r="203" spans="1:60">
      <c r="A203" t="s">
        <v>61</v>
      </c>
      <c r="B203" t="s">
        <v>62</v>
      </c>
      <c r="C203">
        <v>289760</v>
      </c>
      <c r="D203" t="s">
        <v>408</v>
      </c>
      <c r="E203" t="s">
        <v>64</v>
      </c>
      <c r="F203" t="s">
        <v>81</v>
      </c>
      <c r="G203" t="s">
        <v>66</v>
      </c>
      <c r="H203" t="s">
        <v>62</v>
      </c>
      <c r="I203" t="s">
        <v>66</v>
      </c>
      <c r="J203" t="s">
        <v>66</v>
      </c>
      <c r="K203" t="s">
        <v>67</v>
      </c>
      <c r="L203">
        <v>202503120052</v>
      </c>
      <c r="M203" s="4">
        <v>45728</v>
      </c>
      <c r="N203" t="s">
        <v>68</v>
      </c>
      <c r="O203">
        <v>24</v>
      </c>
      <c r="P203" t="s">
        <v>367</v>
      </c>
      <c r="Q203" t="s">
        <v>362</v>
      </c>
      <c r="T203" t="s">
        <v>76</v>
      </c>
      <c r="U203" t="s">
        <v>84</v>
      </c>
      <c r="X203" t="s">
        <v>71</v>
      </c>
      <c r="Z203" t="s">
        <v>84</v>
      </c>
      <c r="AB203" t="s">
        <v>75</v>
      </c>
      <c r="AC203" t="s">
        <v>71</v>
      </c>
      <c r="AD203" t="s">
        <v>198</v>
      </c>
      <c r="AE203" t="s">
        <v>76</v>
      </c>
      <c r="AI203">
        <f>0.06</f>
        <v>0.06</v>
      </c>
      <c r="AM203" t="s">
        <v>84</v>
      </c>
      <c r="AP203" t="s">
        <v>71</v>
      </c>
      <c r="AS203" t="s">
        <v>83</v>
      </c>
      <c r="AT203" t="s">
        <v>76</v>
      </c>
      <c r="AW203" t="s">
        <v>76</v>
      </c>
      <c r="AX203" t="s">
        <v>165</v>
      </c>
      <c r="AY203" t="s">
        <v>284</v>
      </c>
      <c r="AZ203" t="s">
        <v>75</v>
      </c>
      <c r="BA203" t="s">
        <v>74</v>
      </c>
      <c r="BB203" t="s">
        <v>76</v>
      </c>
      <c r="BC203" t="s">
        <v>84</v>
      </c>
      <c r="BE203" t="s">
        <v>83</v>
      </c>
      <c r="BF203">
        <f>1</f>
        <v>1</v>
      </c>
      <c r="BH203" t="s">
        <v>71</v>
      </c>
    </row>
    <row r="204" spans="1:60">
      <c r="A204" t="s">
        <v>61</v>
      </c>
      <c r="B204" t="s">
        <v>62</v>
      </c>
      <c r="C204">
        <v>299603</v>
      </c>
      <c r="D204" t="s">
        <v>409</v>
      </c>
      <c r="E204" t="s">
        <v>64</v>
      </c>
      <c r="F204" t="s">
        <v>81</v>
      </c>
      <c r="G204" t="s">
        <v>66</v>
      </c>
      <c r="H204" t="s">
        <v>62</v>
      </c>
      <c r="I204" t="s">
        <v>66</v>
      </c>
      <c r="J204" t="s">
        <v>66</v>
      </c>
      <c r="K204" t="s">
        <v>67</v>
      </c>
      <c r="L204">
        <v>202505240033</v>
      </c>
      <c r="M204" s="4">
        <v>45801</v>
      </c>
      <c r="N204" t="s">
        <v>68</v>
      </c>
      <c r="O204">
        <v>24</v>
      </c>
      <c r="P204" t="s">
        <v>366</v>
      </c>
      <c r="Q204" t="s">
        <v>362</v>
      </c>
      <c r="T204" t="s">
        <v>76</v>
      </c>
      <c r="U204" t="s">
        <v>84</v>
      </c>
      <c r="X204" t="s">
        <v>71</v>
      </c>
      <c r="Z204" t="s">
        <v>84</v>
      </c>
      <c r="AB204" t="s">
        <v>75</v>
      </c>
      <c r="AC204" t="s">
        <v>71</v>
      </c>
      <c r="AD204" t="s">
        <v>198</v>
      </c>
      <c r="AE204" t="s">
        <v>76</v>
      </c>
      <c r="AI204">
        <f>0.5</f>
        <v>0.5</v>
      </c>
      <c r="AM204" t="s">
        <v>84</v>
      </c>
      <c r="AP204" t="s">
        <v>71</v>
      </c>
      <c r="AS204" t="s">
        <v>83</v>
      </c>
      <c r="AT204">
        <f>32</f>
        <v>32</v>
      </c>
      <c r="AU204" t="s">
        <v>370</v>
      </c>
      <c r="AW204">
        <f>16</f>
        <v>16</v>
      </c>
      <c r="AX204" t="s">
        <v>165</v>
      </c>
      <c r="AY204" t="s">
        <v>284</v>
      </c>
      <c r="AZ204" t="s">
        <v>75</v>
      </c>
      <c r="BA204" t="s">
        <v>74</v>
      </c>
      <c r="BB204" t="s">
        <v>76</v>
      </c>
      <c r="BC204" t="s">
        <v>79</v>
      </c>
      <c r="BE204" t="s">
        <v>83</v>
      </c>
      <c r="BF204">
        <f>1</f>
        <v>1</v>
      </c>
      <c r="BH204" t="s">
        <v>71</v>
      </c>
    </row>
    <row r="205" spans="1:60">
      <c r="A205" t="s">
        <v>61</v>
      </c>
      <c r="B205" t="s">
        <v>62</v>
      </c>
      <c r="C205">
        <v>300584</v>
      </c>
      <c r="D205" t="s">
        <v>410</v>
      </c>
      <c r="E205" t="s">
        <v>64</v>
      </c>
      <c r="F205" t="s">
        <v>81</v>
      </c>
      <c r="G205" t="s">
        <v>66</v>
      </c>
      <c r="H205" t="s">
        <v>62</v>
      </c>
      <c r="I205" t="s">
        <v>66</v>
      </c>
      <c r="J205" t="s">
        <v>66</v>
      </c>
      <c r="K205" t="s">
        <v>67</v>
      </c>
      <c r="L205">
        <v>202505300036</v>
      </c>
      <c r="M205" s="4">
        <v>45807</v>
      </c>
      <c r="N205" t="s">
        <v>68</v>
      </c>
      <c r="O205">
        <v>24</v>
      </c>
      <c r="P205" t="s">
        <v>367</v>
      </c>
      <c r="Q205" t="s">
        <v>362</v>
      </c>
      <c r="T205" t="s">
        <v>76</v>
      </c>
      <c r="U205" t="s">
        <v>84</v>
      </c>
      <c r="X205" t="s">
        <v>71</v>
      </c>
      <c r="Z205" t="s">
        <v>84</v>
      </c>
      <c r="AB205" t="s">
        <v>75</v>
      </c>
      <c r="AC205" t="s">
        <v>71</v>
      </c>
      <c r="AD205" t="s">
        <v>198</v>
      </c>
      <c r="AE205" t="s">
        <v>76</v>
      </c>
      <c r="AI205" t="s">
        <v>77</v>
      </c>
      <c r="AM205" t="s">
        <v>84</v>
      </c>
      <c r="AP205" t="s">
        <v>71</v>
      </c>
      <c r="AS205" t="s">
        <v>83</v>
      </c>
      <c r="AT205" t="s">
        <v>76</v>
      </c>
      <c r="AW205" t="s">
        <v>76</v>
      </c>
      <c r="AX205" t="s">
        <v>165</v>
      </c>
      <c r="AY205" t="s">
        <v>284</v>
      </c>
      <c r="AZ205" t="s">
        <v>75</v>
      </c>
      <c r="BA205" t="s">
        <v>74</v>
      </c>
      <c r="BB205" t="s">
        <v>76</v>
      </c>
      <c r="BC205" t="s">
        <v>84</v>
      </c>
      <c r="BE205" t="s">
        <v>83</v>
      </c>
      <c r="BF205" t="s">
        <v>198</v>
      </c>
      <c r="BH205" t="s">
        <v>71</v>
      </c>
    </row>
    <row r="206" spans="1:60">
      <c r="A206" t="s">
        <v>61</v>
      </c>
      <c r="B206" t="s">
        <v>62</v>
      </c>
      <c r="C206">
        <v>202308272471</v>
      </c>
      <c r="D206" t="s">
        <v>411</v>
      </c>
      <c r="E206" t="s">
        <v>98</v>
      </c>
      <c r="F206" t="s">
        <v>81</v>
      </c>
      <c r="G206" t="s">
        <v>87</v>
      </c>
      <c r="H206" t="s">
        <v>62</v>
      </c>
      <c r="I206" t="s">
        <v>87</v>
      </c>
      <c r="J206" t="s">
        <v>87</v>
      </c>
      <c r="K206" t="s">
        <v>67</v>
      </c>
      <c r="L206">
        <v>202503140002</v>
      </c>
      <c r="M206" s="4">
        <v>45730</v>
      </c>
      <c r="N206" t="s">
        <v>186</v>
      </c>
      <c r="O206">
        <v>11</v>
      </c>
      <c r="P206" t="s">
        <v>366</v>
      </c>
      <c r="Q206" t="s">
        <v>362</v>
      </c>
      <c r="T206" t="s">
        <v>90</v>
      </c>
      <c r="U206" t="s">
        <v>72</v>
      </c>
      <c r="X206" t="s">
        <v>71</v>
      </c>
      <c r="Z206" t="s">
        <v>188</v>
      </c>
      <c r="AB206" t="s">
        <v>75</v>
      </c>
      <c r="AC206" t="s">
        <v>71</v>
      </c>
      <c r="AD206" t="s">
        <v>198</v>
      </c>
      <c r="AI206">
        <f>0.5</f>
        <v>0.5</v>
      </c>
      <c r="AM206" t="s">
        <v>78</v>
      </c>
      <c r="AN206" t="s">
        <v>284</v>
      </c>
      <c r="AP206" t="s">
        <v>71</v>
      </c>
      <c r="AS206" t="s">
        <v>72</v>
      </c>
      <c r="AT206" t="s">
        <v>370</v>
      </c>
      <c r="AU206" t="s">
        <v>370</v>
      </c>
      <c r="AW206" t="s">
        <v>90</v>
      </c>
      <c r="AX206" t="s">
        <v>165</v>
      </c>
      <c r="AY206" t="s">
        <v>363</v>
      </c>
      <c r="AZ206" t="s">
        <v>402</v>
      </c>
      <c r="BA206" t="s">
        <v>370</v>
      </c>
      <c r="BB206" t="s">
        <v>90</v>
      </c>
      <c r="BC206" t="s">
        <v>90</v>
      </c>
      <c r="BE206" t="s">
        <v>83</v>
      </c>
      <c r="BF206">
        <f>1</f>
        <v>1</v>
      </c>
      <c r="BH206">
        <f>4</f>
        <v>4</v>
      </c>
    </row>
    <row r="207" spans="1:60">
      <c r="A207" t="s">
        <v>61</v>
      </c>
      <c r="B207" t="s">
        <v>62</v>
      </c>
      <c r="C207">
        <v>327544</v>
      </c>
      <c r="D207" t="s">
        <v>412</v>
      </c>
      <c r="E207" t="s">
        <v>98</v>
      </c>
      <c r="F207" t="s">
        <v>413</v>
      </c>
      <c r="G207" t="s">
        <v>82</v>
      </c>
      <c r="H207" t="s">
        <v>62</v>
      </c>
      <c r="I207" t="s">
        <v>82</v>
      </c>
      <c r="J207" t="s">
        <v>82</v>
      </c>
      <c r="K207" t="s">
        <v>67</v>
      </c>
      <c r="L207">
        <v>202512140003</v>
      </c>
      <c r="M207" s="4">
        <v>46005</v>
      </c>
      <c r="N207" t="s">
        <v>186</v>
      </c>
      <c r="O207">
        <v>11</v>
      </c>
      <c r="P207" t="s">
        <v>366</v>
      </c>
      <c r="Q207" t="s">
        <v>362</v>
      </c>
      <c r="T207" t="s">
        <v>76</v>
      </c>
      <c r="U207" t="s">
        <v>84</v>
      </c>
      <c r="X207" t="s">
        <v>71</v>
      </c>
      <c r="Z207">
        <f>64</f>
        <v>64</v>
      </c>
      <c r="AC207" t="s">
        <v>71</v>
      </c>
      <c r="AD207" t="s">
        <v>198</v>
      </c>
      <c r="AI207" t="s">
        <v>95</v>
      </c>
      <c r="AM207" t="s">
        <v>95</v>
      </c>
      <c r="AN207" t="s">
        <v>284</v>
      </c>
      <c r="AP207" t="s">
        <v>71</v>
      </c>
      <c r="AS207" t="s">
        <v>83</v>
      </c>
      <c r="AT207" t="s">
        <v>363</v>
      </c>
      <c r="AU207" t="s">
        <v>90</v>
      </c>
      <c r="AW207" t="s">
        <v>90</v>
      </c>
      <c r="AX207" t="s">
        <v>165</v>
      </c>
      <c r="AZ207" t="s">
        <v>75</v>
      </c>
      <c r="BA207" t="s">
        <v>74</v>
      </c>
      <c r="BB207" t="s">
        <v>76</v>
      </c>
      <c r="BC207" t="s">
        <v>90</v>
      </c>
      <c r="BE207" t="s">
        <v>83</v>
      </c>
      <c r="BF207">
        <f>4</f>
        <v>4</v>
      </c>
      <c r="BH207" t="s">
        <v>71</v>
      </c>
    </row>
    <row r="208" spans="1:60">
      <c r="A208" t="s">
        <v>61</v>
      </c>
      <c r="B208" t="s">
        <v>62</v>
      </c>
      <c r="C208">
        <v>298742</v>
      </c>
      <c r="D208" t="s">
        <v>414</v>
      </c>
      <c r="E208" t="s">
        <v>64</v>
      </c>
      <c r="F208" t="s">
        <v>151</v>
      </c>
      <c r="G208" t="s">
        <v>66</v>
      </c>
      <c r="H208" t="s">
        <v>62</v>
      </c>
      <c r="I208" t="s">
        <v>66</v>
      </c>
      <c r="J208" t="s">
        <v>66</v>
      </c>
      <c r="K208" t="s">
        <v>67</v>
      </c>
      <c r="L208">
        <v>202505180012</v>
      </c>
      <c r="M208" s="4">
        <v>45795</v>
      </c>
      <c r="N208" t="s">
        <v>68</v>
      </c>
      <c r="O208">
        <v>24</v>
      </c>
      <c r="P208" t="s">
        <v>367</v>
      </c>
      <c r="Q208" t="s">
        <v>362</v>
      </c>
      <c r="T208" t="s">
        <v>76</v>
      </c>
      <c r="U208" t="s">
        <v>84</v>
      </c>
      <c r="X208" t="s">
        <v>71</v>
      </c>
      <c r="Z208" t="s">
        <v>84</v>
      </c>
      <c r="AB208" t="s">
        <v>75</v>
      </c>
      <c r="AC208">
        <f>4</f>
        <v>4</v>
      </c>
      <c r="AD208" t="s">
        <v>198</v>
      </c>
      <c r="AE208" t="s">
        <v>76</v>
      </c>
      <c r="AI208">
        <f>0.06</f>
        <v>0.06</v>
      </c>
      <c r="AM208" t="s">
        <v>84</v>
      </c>
      <c r="AP208" t="s">
        <v>71</v>
      </c>
      <c r="AS208" t="s">
        <v>83</v>
      </c>
      <c r="AT208" t="s">
        <v>76</v>
      </c>
      <c r="AW208" t="s">
        <v>76</v>
      </c>
      <c r="AX208" t="s">
        <v>165</v>
      </c>
      <c r="AY208" t="s">
        <v>284</v>
      </c>
      <c r="AZ208" t="s">
        <v>75</v>
      </c>
      <c r="BA208" t="s">
        <v>74</v>
      </c>
      <c r="BB208" t="s">
        <v>76</v>
      </c>
      <c r="BC208" t="s">
        <v>84</v>
      </c>
      <c r="BE208" t="s">
        <v>83</v>
      </c>
      <c r="BF208">
        <f>0.12</f>
        <v>0.12</v>
      </c>
      <c r="BH208" t="s">
        <v>71</v>
      </c>
    </row>
    <row r="209" spans="1:60">
      <c r="A209" t="s">
        <v>61</v>
      </c>
      <c r="B209" t="s">
        <v>62</v>
      </c>
      <c r="C209">
        <v>309931</v>
      </c>
      <c r="D209" t="s">
        <v>150</v>
      </c>
      <c r="E209" t="s">
        <v>64</v>
      </c>
      <c r="F209" t="s">
        <v>151</v>
      </c>
      <c r="G209" t="s">
        <v>110</v>
      </c>
      <c r="H209" t="s">
        <v>62</v>
      </c>
      <c r="I209" t="s">
        <v>110</v>
      </c>
      <c r="J209" t="s">
        <v>110</v>
      </c>
      <c r="K209" t="s">
        <v>67</v>
      </c>
      <c r="L209">
        <v>202509180028</v>
      </c>
      <c r="M209" s="4">
        <v>45918</v>
      </c>
      <c r="N209" t="s">
        <v>121</v>
      </c>
      <c r="O209">
        <v>3</v>
      </c>
      <c r="P209" t="s">
        <v>381</v>
      </c>
      <c r="Q209" t="s">
        <v>362</v>
      </c>
      <c r="U209">
        <f>4</f>
        <v>4</v>
      </c>
      <c r="Z209">
        <f>16</f>
        <v>16</v>
      </c>
      <c r="AA209">
        <f>16</f>
        <v>16</v>
      </c>
      <c r="AD209" t="s">
        <v>71</v>
      </c>
      <c r="AI209" t="s">
        <v>71</v>
      </c>
      <c r="AO209" t="s">
        <v>84</v>
      </c>
      <c r="AP209" t="s">
        <v>84</v>
      </c>
      <c r="AS209">
        <f>16</f>
        <v>16</v>
      </c>
      <c r="AY209">
        <f>16</f>
        <v>16</v>
      </c>
      <c r="AZ209">
        <f>4</f>
        <v>4</v>
      </c>
      <c r="BE209">
        <f>2</f>
        <v>2</v>
      </c>
      <c r="BF209" t="s">
        <v>84</v>
      </c>
      <c r="BH209" t="s">
        <v>71</v>
      </c>
    </row>
    <row r="210" spans="1:60">
      <c r="A210" t="s">
        <v>61</v>
      </c>
      <c r="B210" t="s">
        <v>62</v>
      </c>
      <c r="C210">
        <v>316486</v>
      </c>
      <c r="D210" t="s">
        <v>415</v>
      </c>
      <c r="E210" t="s">
        <v>64</v>
      </c>
      <c r="F210" t="s">
        <v>151</v>
      </c>
      <c r="G210" t="s">
        <v>120</v>
      </c>
      <c r="H210" t="s">
        <v>62</v>
      </c>
      <c r="I210" t="s">
        <v>120</v>
      </c>
      <c r="J210" t="s">
        <v>120</v>
      </c>
      <c r="K210" t="s">
        <v>67</v>
      </c>
      <c r="L210">
        <v>202510130020</v>
      </c>
      <c r="M210" s="4">
        <v>45943</v>
      </c>
      <c r="N210" t="s">
        <v>121</v>
      </c>
      <c r="O210">
        <v>3</v>
      </c>
      <c r="P210" t="s">
        <v>416</v>
      </c>
      <c r="Q210" t="s">
        <v>362</v>
      </c>
      <c r="U210" t="s">
        <v>363</v>
      </c>
      <c r="X210" t="s">
        <v>90</v>
      </c>
      <c r="Z210" t="s">
        <v>188</v>
      </c>
      <c r="AA210" t="s">
        <v>188</v>
      </c>
      <c r="AC210" t="s">
        <v>165</v>
      </c>
      <c r="AD210" t="s">
        <v>90</v>
      </c>
      <c r="AI210" t="s">
        <v>79</v>
      </c>
      <c r="AM210" t="s">
        <v>84</v>
      </c>
      <c r="AP210" t="s">
        <v>84</v>
      </c>
      <c r="AQ210" t="s">
        <v>72</v>
      </c>
      <c r="AT210">
        <f>32</f>
        <v>32</v>
      </c>
      <c r="AX210" t="s">
        <v>188</v>
      </c>
      <c r="AZ210" t="s">
        <v>363</v>
      </c>
      <c r="BA210" t="s">
        <v>363</v>
      </c>
      <c r="BD210" t="s">
        <v>363</v>
      </c>
      <c r="BE210" t="s">
        <v>90</v>
      </c>
      <c r="BF210">
        <f>8</f>
        <v>8</v>
      </c>
      <c r="BH210" t="s">
        <v>90</v>
      </c>
    </row>
    <row r="211" spans="1:60">
      <c r="A211" t="s">
        <v>61</v>
      </c>
      <c r="B211" t="s">
        <v>62</v>
      </c>
      <c r="C211">
        <v>316635</v>
      </c>
      <c r="D211" t="s">
        <v>417</v>
      </c>
      <c r="E211" t="s">
        <v>64</v>
      </c>
      <c r="F211" t="s">
        <v>151</v>
      </c>
      <c r="G211" t="s">
        <v>66</v>
      </c>
      <c r="H211" t="s">
        <v>62</v>
      </c>
      <c r="I211" t="s">
        <v>66</v>
      </c>
      <c r="J211" t="s">
        <v>66</v>
      </c>
      <c r="K211" t="s">
        <v>67</v>
      </c>
      <c r="L211">
        <v>202510030013</v>
      </c>
      <c r="M211" s="4">
        <v>45933</v>
      </c>
      <c r="N211" t="s">
        <v>68</v>
      </c>
      <c r="O211">
        <v>24</v>
      </c>
      <c r="P211" t="s">
        <v>366</v>
      </c>
      <c r="Q211" t="s">
        <v>362</v>
      </c>
      <c r="T211" t="s">
        <v>90</v>
      </c>
      <c r="U211" t="s">
        <v>72</v>
      </c>
      <c r="X211" t="s">
        <v>71</v>
      </c>
      <c r="Z211" t="s">
        <v>84</v>
      </c>
      <c r="AC211" t="s">
        <v>71</v>
      </c>
      <c r="AD211" t="s">
        <v>198</v>
      </c>
      <c r="AE211" t="s">
        <v>76</v>
      </c>
      <c r="AI211" t="s">
        <v>83</v>
      </c>
      <c r="AM211" t="s">
        <v>75</v>
      </c>
      <c r="AP211" t="s">
        <v>71</v>
      </c>
      <c r="AS211" t="s">
        <v>165</v>
      </c>
      <c r="AT211">
        <f>32</f>
        <v>32</v>
      </c>
      <c r="AU211" t="s">
        <v>90</v>
      </c>
      <c r="AW211">
        <f>16</f>
        <v>16</v>
      </c>
      <c r="AX211" t="s">
        <v>165</v>
      </c>
      <c r="AY211" t="s">
        <v>284</v>
      </c>
      <c r="AZ211" t="s">
        <v>165</v>
      </c>
      <c r="BA211" t="s">
        <v>363</v>
      </c>
      <c r="BB211" t="s">
        <v>76</v>
      </c>
      <c r="BC211" t="s">
        <v>90</v>
      </c>
      <c r="BE211" t="s">
        <v>83</v>
      </c>
      <c r="BF211" t="s">
        <v>75</v>
      </c>
      <c r="BH211" t="s">
        <v>71</v>
      </c>
    </row>
    <row r="212" spans="1:60">
      <c r="A212" t="s">
        <v>61</v>
      </c>
      <c r="B212" t="s">
        <v>62</v>
      </c>
      <c r="C212">
        <v>286861</v>
      </c>
      <c r="D212" t="s">
        <v>418</v>
      </c>
      <c r="E212" t="s">
        <v>64</v>
      </c>
      <c r="F212" t="s">
        <v>419</v>
      </c>
      <c r="G212" t="s">
        <v>66</v>
      </c>
      <c r="H212" t="s">
        <v>62</v>
      </c>
      <c r="I212" t="s">
        <v>66</v>
      </c>
      <c r="J212" t="s">
        <v>66</v>
      </c>
      <c r="K212" t="s">
        <v>67</v>
      </c>
      <c r="L212">
        <v>202502240017</v>
      </c>
      <c r="M212" s="4">
        <v>45712</v>
      </c>
      <c r="N212" t="s">
        <v>68</v>
      </c>
      <c r="O212">
        <v>24</v>
      </c>
      <c r="P212" t="s">
        <v>367</v>
      </c>
      <c r="Q212" t="s">
        <v>362</v>
      </c>
      <c r="T212" t="s">
        <v>76</v>
      </c>
      <c r="U212" t="s">
        <v>84</v>
      </c>
      <c r="X212" t="s">
        <v>71</v>
      </c>
      <c r="Z212" t="s">
        <v>84</v>
      </c>
      <c r="AB212" t="s">
        <v>75</v>
      </c>
      <c r="AC212">
        <f>4</f>
        <v>4</v>
      </c>
      <c r="AD212" t="s">
        <v>198</v>
      </c>
      <c r="AE212" t="s">
        <v>90</v>
      </c>
      <c r="AI212">
        <f>0.5</f>
        <v>0.5</v>
      </c>
      <c r="AM212" t="s">
        <v>84</v>
      </c>
      <c r="AP212" t="s">
        <v>71</v>
      </c>
      <c r="AS212" t="s">
        <v>83</v>
      </c>
      <c r="AT212" t="s">
        <v>76</v>
      </c>
      <c r="AW212" t="s">
        <v>76</v>
      </c>
      <c r="AX212" t="s">
        <v>165</v>
      </c>
      <c r="AY212" t="s">
        <v>284</v>
      </c>
      <c r="AZ212" t="s">
        <v>75</v>
      </c>
      <c r="BA212" t="s">
        <v>74</v>
      </c>
      <c r="BB212" t="s">
        <v>76</v>
      </c>
      <c r="BC212" t="s">
        <v>84</v>
      </c>
      <c r="BE212" t="s">
        <v>83</v>
      </c>
      <c r="BF212">
        <f>1</f>
        <v>1</v>
      </c>
      <c r="BH212" t="s">
        <v>71</v>
      </c>
    </row>
    <row r="213" spans="1:60">
      <c r="A213" t="s">
        <v>61</v>
      </c>
      <c r="B213" t="s">
        <v>62</v>
      </c>
      <c r="C213">
        <v>289061</v>
      </c>
      <c r="D213" t="s">
        <v>420</v>
      </c>
      <c r="E213" t="s">
        <v>98</v>
      </c>
      <c r="F213" t="s">
        <v>419</v>
      </c>
      <c r="G213" t="s">
        <v>66</v>
      </c>
      <c r="H213" t="s">
        <v>62</v>
      </c>
      <c r="I213" t="s">
        <v>66</v>
      </c>
      <c r="J213" t="s">
        <v>66</v>
      </c>
      <c r="K213" t="s">
        <v>67</v>
      </c>
      <c r="L213">
        <v>202503100023</v>
      </c>
      <c r="M213" s="4">
        <v>45726</v>
      </c>
      <c r="N213" t="s">
        <v>68</v>
      </c>
      <c r="O213">
        <v>24</v>
      </c>
      <c r="P213" t="s">
        <v>366</v>
      </c>
      <c r="Q213" t="s">
        <v>362</v>
      </c>
      <c r="T213" t="s">
        <v>90</v>
      </c>
      <c r="U213" t="s">
        <v>72</v>
      </c>
      <c r="X213" t="s">
        <v>72</v>
      </c>
      <c r="Z213">
        <f>16</f>
        <v>16</v>
      </c>
      <c r="AB213" t="s">
        <v>141</v>
      </c>
      <c r="AC213" t="s">
        <v>71</v>
      </c>
      <c r="AD213" t="s">
        <v>198</v>
      </c>
      <c r="AE213" t="s">
        <v>90</v>
      </c>
      <c r="AI213" t="s">
        <v>95</v>
      </c>
      <c r="AM213" t="s">
        <v>84</v>
      </c>
      <c r="AP213" t="s">
        <v>71</v>
      </c>
      <c r="AS213">
        <f>4</f>
        <v>4</v>
      </c>
      <c r="AT213" t="s">
        <v>370</v>
      </c>
      <c r="AU213" t="s">
        <v>370</v>
      </c>
      <c r="AW213" t="s">
        <v>90</v>
      </c>
      <c r="AX213" t="s">
        <v>165</v>
      </c>
      <c r="AY213" t="s">
        <v>284</v>
      </c>
      <c r="AZ213">
        <f>8</f>
        <v>8</v>
      </c>
      <c r="BA213" t="s">
        <v>370</v>
      </c>
      <c r="BB213" t="s">
        <v>90</v>
      </c>
      <c r="BC213" t="s">
        <v>79</v>
      </c>
      <c r="BE213" t="s">
        <v>83</v>
      </c>
      <c r="BF213" t="s">
        <v>79</v>
      </c>
      <c r="BH213">
        <f>4</f>
        <v>4</v>
      </c>
    </row>
    <row r="214" spans="1:60">
      <c r="A214" t="s">
        <v>61</v>
      </c>
      <c r="B214" t="s">
        <v>62</v>
      </c>
      <c r="C214">
        <v>289434</v>
      </c>
      <c r="D214" t="s">
        <v>421</v>
      </c>
      <c r="E214" t="s">
        <v>64</v>
      </c>
      <c r="F214" t="s">
        <v>419</v>
      </c>
      <c r="G214" t="s">
        <v>66</v>
      </c>
      <c r="H214" t="s">
        <v>62</v>
      </c>
      <c r="I214" t="s">
        <v>66</v>
      </c>
      <c r="J214" t="s">
        <v>66</v>
      </c>
      <c r="K214" t="s">
        <v>67</v>
      </c>
      <c r="L214">
        <v>202503120048</v>
      </c>
      <c r="M214" s="4">
        <v>45728</v>
      </c>
      <c r="N214" t="s">
        <v>68</v>
      </c>
      <c r="O214">
        <v>24</v>
      </c>
      <c r="P214" t="s">
        <v>367</v>
      </c>
      <c r="Q214" t="s">
        <v>362</v>
      </c>
      <c r="T214" t="s">
        <v>76</v>
      </c>
      <c r="U214" t="s">
        <v>84</v>
      </c>
      <c r="X214" t="s">
        <v>71</v>
      </c>
      <c r="Z214" t="s">
        <v>84</v>
      </c>
      <c r="AB214" t="s">
        <v>75</v>
      </c>
      <c r="AC214" t="s">
        <v>71</v>
      </c>
      <c r="AD214" t="s">
        <v>198</v>
      </c>
      <c r="AE214" t="s">
        <v>76</v>
      </c>
      <c r="AI214" t="s">
        <v>77</v>
      </c>
      <c r="AM214" t="s">
        <v>84</v>
      </c>
      <c r="AP214" t="s">
        <v>71</v>
      </c>
      <c r="AS214" t="s">
        <v>83</v>
      </c>
      <c r="AT214" t="s">
        <v>76</v>
      </c>
      <c r="AW214" t="s">
        <v>76</v>
      </c>
      <c r="AX214" t="s">
        <v>165</v>
      </c>
      <c r="AY214" t="s">
        <v>284</v>
      </c>
      <c r="AZ214" t="s">
        <v>75</v>
      </c>
      <c r="BA214" t="s">
        <v>74</v>
      </c>
      <c r="BB214" t="s">
        <v>76</v>
      </c>
      <c r="BC214" t="s">
        <v>84</v>
      </c>
      <c r="BE214" t="s">
        <v>83</v>
      </c>
      <c r="BF214">
        <f>0.12</f>
        <v>0.12</v>
      </c>
      <c r="BH214" t="s">
        <v>71</v>
      </c>
    </row>
    <row r="215" spans="1:60">
      <c r="A215" t="s">
        <v>61</v>
      </c>
      <c r="B215" t="s">
        <v>62</v>
      </c>
      <c r="C215">
        <v>299372</v>
      </c>
      <c r="D215" t="s">
        <v>422</v>
      </c>
      <c r="E215" t="s">
        <v>64</v>
      </c>
      <c r="F215" t="s">
        <v>419</v>
      </c>
      <c r="G215" t="s">
        <v>185</v>
      </c>
      <c r="H215" t="s">
        <v>62</v>
      </c>
      <c r="I215" t="s">
        <v>185</v>
      </c>
      <c r="J215" t="s">
        <v>185</v>
      </c>
      <c r="K215" t="s">
        <v>67</v>
      </c>
      <c r="L215">
        <v>202505210037</v>
      </c>
      <c r="M215" s="4">
        <v>45798</v>
      </c>
      <c r="N215" t="s">
        <v>121</v>
      </c>
      <c r="O215">
        <v>3</v>
      </c>
      <c r="P215" t="s">
        <v>367</v>
      </c>
      <c r="Q215" t="s">
        <v>362</v>
      </c>
      <c r="T215" t="s">
        <v>76</v>
      </c>
      <c r="U215" t="s">
        <v>84</v>
      </c>
      <c r="X215" t="s">
        <v>71</v>
      </c>
      <c r="Z215" t="s">
        <v>84</v>
      </c>
      <c r="AB215" t="s">
        <v>75</v>
      </c>
      <c r="AC215" t="s">
        <v>71</v>
      </c>
      <c r="AD215" t="s">
        <v>198</v>
      </c>
      <c r="AE215" t="s">
        <v>76</v>
      </c>
      <c r="AI215">
        <f>0.5</f>
        <v>0.5</v>
      </c>
      <c r="AM215" t="s">
        <v>84</v>
      </c>
      <c r="AP215" t="s">
        <v>71</v>
      </c>
      <c r="AS215" t="s">
        <v>83</v>
      </c>
      <c r="AT215" t="s">
        <v>76</v>
      </c>
      <c r="AW215" t="s">
        <v>76</v>
      </c>
      <c r="AX215" t="s">
        <v>165</v>
      </c>
      <c r="AY215" t="s">
        <v>284</v>
      </c>
      <c r="AZ215" t="s">
        <v>75</v>
      </c>
      <c r="BA215" t="s">
        <v>74</v>
      </c>
      <c r="BB215" t="s">
        <v>76</v>
      </c>
      <c r="BC215" t="s">
        <v>84</v>
      </c>
      <c r="BE215" t="s">
        <v>83</v>
      </c>
      <c r="BF215">
        <f>0.12</f>
        <v>0.12</v>
      </c>
      <c r="BH215" t="s">
        <v>71</v>
      </c>
    </row>
    <row r="216" spans="1:60">
      <c r="A216" t="s">
        <v>61</v>
      </c>
      <c r="B216" t="s">
        <v>62</v>
      </c>
      <c r="C216">
        <v>299755</v>
      </c>
      <c r="D216" t="s">
        <v>423</v>
      </c>
      <c r="E216" t="s">
        <v>64</v>
      </c>
      <c r="F216" t="s">
        <v>419</v>
      </c>
      <c r="G216" t="s">
        <v>120</v>
      </c>
      <c r="H216" t="s">
        <v>62</v>
      </c>
      <c r="I216" t="s">
        <v>120</v>
      </c>
      <c r="J216" t="s">
        <v>120</v>
      </c>
      <c r="K216" t="s">
        <v>67</v>
      </c>
      <c r="L216">
        <v>202505260018</v>
      </c>
      <c r="M216" s="4">
        <v>45803</v>
      </c>
      <c r="N216" t="s">
        <v>111</v>
      </c>
      <c r="O216">
        <v>65</v>
      </c>
      <c r="P216" t="s">
        <v>367</v>
      </c>
      <c r="Q216" t="s">
        <v>362</v>
      </c>
      <c r="T216" t="s">
        <v>76</v>
      </c>
      <c r="U216" t="s">
        <v>84</v>
      </c>
      <c r="X216" t="s">
        <v>71</v>
      </c>
      <c r="Z216" t="s">
        <v>84</v>
      </c>
      <c r="AB216" t="s">
        <v>75</v>
      </c>
      <c r="AC216" t="s">
        <v>71</v>
      </c>
      <c r="AD216" t="s">
        <v>198</v>
      </c>
      <c r="AE216" t="s">
        <v>76</v>
      </c>
      <c r="AI216" t="s">
        <v>77</v>
      </c>
      <c r="AM216" t="s">
        <v>84</v>
      </c>
      <c r="AP216" t="s">
        <v>71</v>
      </c>
      <c r="AS216" t="s">
        <v>83</v>
      </c>
      <c r="AT216" t="s">
        <v>76</v>
      </c>
      <c r="AW216" t="s">
        <v>76</v>
      </c>
      <c r="AX216" t="s">
        <v>165</v>
      </c>
      <c r="AY216" t="s">
        <v>284</v>
      </c>
      <c r="AZ216" t="s">
        <v>75</v>
      </c>
      <c r="BA216" t="s">
        <v>74</v>
      </c>
      <c r="BB216" t="s">
        <v>76</v>
      </c>
      <c r="BC216" t="s">
        <v>84</v>
      </c>
      <c r="BE216" t="s">
        <v>83</v>
      </c>
      <c r="BF216">
        <f>0.12</f>
        <v>0.12</v>
      </c>
      <c r="BH216" t="s">
        <v>71</v>
      </c>
    </row>
    <row r="217" spans="1:60">
      <c r="A217" t="s">
        <v>61</v>
      </c>
      <c r="B217" t="s">
        <v>62</v>
      </c>
      <c r="C217">
        <v>318487</v>
      </c>
      <c r="D217" t="s">
        <v>424</v>
      </c>
      <c r="E217" t="s">
        <v>98</v>
      </c>
      <c r="F217" t="s">
        <v>419</v>
      </c>
      <c r="G217" t="s">
        <v>87</v>
      </c>
      <c r="H217" t="s">
        <v>62</v>
      </c>
      <c r="I217" t="s">
        <v>87</v>
      </c>
      <c r="J217" t="s">
        <v>87</v>
      </c>
      <c r="K217" t="s">
        <v>67</v>
      </c>
      <c r="L217">
        <v>202510180040</v>
      </c>
      <c r="M217" s="4">
        <v>45948</v>
      </c>
      <c r="N217" t="s">
        <v>186</v>
      </c>
      <c r="O217">
        <v>11</v>
      </c>
      <c r="P217" t="s">
        <v>366</v>
      </c>
      <c r="Q217" t="s">
        <v>362</v>
      </c>
      <c r="T217" t="s">
        <v>76</v>
      </c>
      <c r="U217" t="s">
        <v>84</v>
      </c>
      <c r="X217" t="s">
        <v>71</v>
      </c>
      <c r="Z217" t="s">
        <v>84</v>
      </c>
      <c r="AC217" t="s">
        <v>71</v>
      </c>
      <c r="AD217" t="s">
        <v>198</v>
      </c>
      <c r="AI217" t="s">
        <v>95</v>
      </c>
      <c r="AM217" t="s">
        <v>75</v>
      </c>
      <c r="AN217" t="s">
        <v>284</v>
      </c>
      <c r="AP217" t="s">
        <v>71</v>
      </c>
      <c r="AS217" t="s">
        <v>83</v>
      </c>
      <c r="AT217" t="s">
        <v>76</v>
      </c>
      <c r="AU217" t="s">
        <v>76</v>
      </c>
      <c r="AW217" t="s">
        <v>76</v>
      </c>
      <c r="AX217" t="s">
        <v>165</v>
      </c>
      <c r="AY217" t="s">
        <v>284</v>
      </c>
      <c r="AZ217" t="s">
        <v>75</v>
      </c>
      <c r="BA217" t="s">
        <v>74</v>
      </c>
      <c r="BB217" t="s">
        <v>76</v>
      </c>
      <c r="BC217" t="s">
        <v>84</v>
      </c>
      <c r="BE217" t="s">
        <v>83</v>
      </c>
      <c r="BF217" t="s">
        <v>79</v>
      </c>
      <c r="BH217" t="s">
        <v>71</v>
      </c>
    </row>
    <row r="218" spans="1:60">
      <c r="A218" t="s">
        <v>61</v>
      </c>
      <c r="B218" t="s">
        <v>62</v>
      </c>
      <c r="C218">
        <v>325557</v>
      </c>
      <c r="D218" t="s">
        <v>425</v>
      </c>
      <c r="E218" t="s">
        <v>98</v>
      </c>
      <c r="F218" t="s">
        <v>419</v>
      </c>
      <c r="G218" t="s">
        <v>185</v>
      </c>
      <c r="H218" t="s">
        <v>62</v>
      </c>
      <c r="I218" t="s">
        <v>185</v>
      </c>
      <c r="J218" t="s">
        <v>185</v>
      </c>
      <c r="K218" t="s">
        <v>67</v>
      </c>
      <c r="L218">
        <v>202512060005</v>
      </c>
      <c r="M218" s="4">
        <v>45997</v>
      </c>
      <c r="N218" t="s">
        <v>186</v>
      </c>
      <c r="O218">
        <v>11</v>
      </c>
      <c r="P218" t="s">
        <v>366</v>
      </c>
      <c r="Q218" t="s">
        <v>362</v>
      </c>
      <c r="T218" t="s">
        <v>76</v>
      </c>
      <c r="U218" t="s">
        <v>84</v>
      </c>
      <c r="X218" t="s">
        <v>72</v>
      </c>
      <c r="Z218" t="s">
        <v>84</v>
      </c>
      <c r="AC218" t="s">
        <v>71</v>
      </c>
      <c r="AD218" t="s">
        <v>198</v>
      </c>
      <c r="AI218" t="s">
        <v>95</v>
      </c>
      <c r="AM218" t="s">
        <v>95</v>
      </c>
      <c r="AN218" t="s">
        <v>284</v>
      </c>
      <c r="AP218" t="s">
        <v>71</v>
      </c>
      <c r="AS218" t="s">
        <v>83</v>
      </c>
      <c r="AT218">
        <f>16</f>
        <v>16</v>
      </c>
      <c r="AU218" t="s">
        <v>90</v>
      </c>
      <c r="AW218" t="s">
        <v>76</v>
      </c>
      <c r="AX218" t="s">
        <v>165</v>
      </c>
      <c r="AZ218" t="s">
        <v>75</v>
      </c>
      <c r="BA218" t="s">
        <v>74</v>
      </c>
      <c r="BB218" t="s">
        <v>76</v>
      </c>
      <c r="BC218" t="s">
        <v>84</v>
      </c>
      <c r="BE218" t="s">
        <v>83</v>
      </c>
      <c r="BF218" t="s">
        <v>79</v>
      </c>
      <c r="BH218">
        <f>4</f>
        <v>4</v>
      </c>
    </row>
    <row r="219" spans="1:60">
      <c r="A219" t="s">
        <v>61</v>
      </c>
      <c r="B219" t="s">
        <v>62</v>
      </c>
      <c r="C219">
        <v>283715</v>
      </c>
      <c r="D219" t="s">
        <v>426</v>
      </c>
      <c r="E219" t="s">
        <v>64</v>
      </c>
      <c r="F219" t="s">
        <v>259</v>
      </c>
      <c r="G219" t="s">
        <v>66</v>
      </c>
      <c r="H219" t="s">
        <v>62</v>
      </c>
      <c r="I219" t="s">
        <v>66</v>
      </c>
      <c r="J219" t="s">
        <v>66</v>
      </c>
      <c r="K219" t="s">
        <v>67</v>
      </c>
      <c r="L219">
        <v>202502030019</v>
      </c>
      <c r="M219" s="4">
        <v>45691</v>
      </c>
      <c r="N219" t="s">
        <v>68</v>
      </c>
      <c r="O219">
        <v>24</v>
      </c>
      <c r="P219" t="s">
        <v>367</v>
      </c>
      <c r="Q219" t="s">
        <v>362</v>
      </c>
      <c r="T219" t="s">
        <v>76</v>
      </c>
      <c r="U219" t="s">
        <v>84</v>
      </c>
      <c r="X219" t="s">
        <v>71</v>
      </c>
      <c r="Z219" t="s">
        <v>84</v>
      </c>
      <c r="AB219" t="s">
        <v>75</v>
      </c>
      <c r="AC219" t="s">
        <v>71</v>
      </c>
      <c r="AD219" t="s">
        <v>198</v>
      </c>
      <c r="AE219" t="s">
        <v>76</v>
      </c>
      <c r="AI219">
        <f>0.06</f>
        <v>0.06</v>
      </c>
      <c r="AM219" t="s">
        <v>84</v>
      </c>
      <c r="AP219" t="s">
        <v>71</v>
      </c>
      <c r="AS219" t="s">
        <v>83</v>
      </c>
      <c r="AT219" t="s">
        <v>76</v>
      </c>
      <c r="AW219" t="s">
        <v>76</v>
      </c>
      <c r="AX219" t="s">
        <v>165</v>
      </c>
      <c r="AY219" t="s">
        <v>284</v>
      </c>
      <c r="AZ219" t="s">
        <v>75</v>
      </c>
      <c r="BA219" t="s">
        <v>74</v>
      </c>
      <c r="BB219" t="s">
        <v>76</v>
      </c>
      <c r="BC219" t="s">
        <v>84</v>
      </c>
      <c r="BE219" t="s">
        <v>83</v>
      </c>
      <c r="BF219">
        <f>0.12</f>
        <v>0.12</v>
      </c>
      <c r="BH219" t="s">
        <v>71</v>
      </c>
    </row>
    <row r="220" spans="1:60">
      <c r="A220" t="s">
        <v>61</v>
      </c>
      <c r="B220" t="s">
        <v>62</v>
      </c>
      <c r="C220">
        <v>286216</v>
      </c>
      <c r="D220" t="s">
        <v>427</v>
      </c>
      <c r="E220" t="s">
        <v>64</v>
      </c>
      <c r="F220" t="s">
        <v>259</v>
      </c>
      <c r="G220" t="s">
        <v>66</v>
      </c>
      <c r="H220" t="s">
        <v>62</v>
      </c>
      <c r="I220" t="s">
        <v>66</v>
      </c>
      <c r="J220" t="s">
        <v>66</v>
      </c>
      <c r="K220" t="s">
        <v>67</v>
      </c>
      <c r="L220">
        <v>202502190038</v>
      </c>
      <c r="M220" s="4">
        <v>45707</v>
      </c>
      <c r="N220" t="s">
        <v>68</v>
      </c>
      <c r="O220">
        <v>24</v>
      </c>
      <c r="P220" t="s">
        <v>428</v>
      </c>
      <c r="Q220" t="s">
        <v>362</v>
      </c>
      <c r="T220" t="s">
        <v>76</v>
      </c>
      <c r="U220" t="s">
        <v>84</v>
      </c>
      <c r="X220" t="s">
        <v>72</v>
      </c>
      <c r="Z220">
        <f>4</f>
        <v>4</v>
      </c>
      <c r="AB220" t="s">
        <v>75</v>
      </c>
      <c r="AC220">
        <f>4</f>
        <v>4</v>
      </c>
      <c r="AD220" t="s">
        <v>198</v>
      </c>
      <c r="AE220" t="s">
        <v>76</v>
      </c>
      <c r="AI220">
        <f>1</f>
        <v>1</v>
      </c>
      <c r="AM220" t="s">
        <v>78</v>
      </c>
      <c r="AP220" t="s">
        <v>71</v>
      </c>
      <c r="AS220" t="s">
        <v>83</v>
      </c>
      <c r="AT220">
        <f>32</f>
        <v>32</v>
      </c>
      <c r="AW220" t="s">
        <v>90</v>
      </c>
      <c r="AX220" t="s">
        <v>165</v>
      </c>
      <c r="AY220" t="s">
        <v>284</v>
      </c>
      <c r="AZ220" t="s">
        <v>75</v>
      </c>
      <c r="BA220" t="s">
        <v>74</v>
      </c>
      <c r="BB220" t="s">
        <v>76</v>
      </c>
      <c r="BC220">
        <f>4</f>
        <v>4</v>
      </c>
      <c r="BE220" t="s">
        <v>83</v>
      </c>
      <c r="BF220">
        <f>1</f>
        <v>1</v>
      </c>
      <c r="BH220" t="s">
        <v>72</v>
      </c>
    </row>
    <row r="221" spans="1:60">
      <c r="A221" t="s">
        <v>61</v>
      </c>
      <c r="B221" t="s">
        <v>62</v>
      </c>
      <c r="C221">
        <v>286337</v>
      </c>
      <c r="D221" t="s">
        <v>429</v>
      </c>
      <c r="E221" t="s">
        <v>64</v>
      </c>
      <c r="F221" t="s">
        <v>259</v>
      </c>
      <c r="G221" t="s">
        <v>120</v>
      </c>
      <c r="H221" t="s">
        <v>62</v>
      </c>
      <c r="I221" t="s">
        <v>120</v>
      </c>
      <c r="J221" t="s">
        <v>120</v>
      </c>
      <c r="K221" t="s">
        <v>67</v>
      </c>
      <c r="L221">
        <v>202502220016</v>
      </c>
      <c r="M221" s="4">
        <v>45710</v>
      </c>
      <c r="N221" t="s">
        <v>130</v>
      </c>
      <c r="O221">
        <v>63</v>
      </c>
      <c r="P221" t="s">
        <v>416</v>
      </c>
      <c r="Q221" t="s">
        <v>362</v>
      </c>
      <c r="U221">
        <f>16</f>
        <v>16</v>
      </c>
      <c r="X221" t="s">
        <v>72</v>
      </c>
      <c r="Z221" t="s">
        <v>188</v>
      </c>
      <c r="AC221">
        <f>4</f>
        <v>4</v>
      </c>
      <c r="AD221" t="s">
        <v>107</v>
      </c>
      <c r="AI221" t="s">
        <v>95</v>
      </c>
      <c r="AM221" t="s">
        <v>78</v>
      </c>
      <c r="AP221" t="s">
        <v>71</v>
      </c>
      <c r="AT221" t="s">
        <v>370</v>
      </c>
      <c r="AX221" t="s">
        <v>363</v>
      </c>
      <c r="AZ221" t="s">
        <v>90</v>
      </c>
      <c r="BA221" t="s">
        <v>363</v>
      </c>
      <c r="BE221" t="s">
        <v>107</v>
      </c>
      <c r="BF221" t="s">
        <v>79</v>
      </c>
      <c r="BH221" t="s">
        <v>72</v>
      </c>
    </row>
    <row r="222" spans="1:60">
      <c r="A222" t="s">
        <v>61</v>
      </c>
      <c r="B222" t="s">
        <v>62</v>
      </c>
      <c r="C222">
        <v>289006</v>
      </c>
      <c r="D222" t="s">
        <v>430</v>
      </c>
      <c r="E222" t="s">
        <v>98</v>
      </c>
      <c r="F222" t="s">
        <v>259</v>
      </c>
      <c r="G222" t="s">
        <v>185</v>
      </c>
      <c r="H222" t="s">
        <v>62</v>
      </c>
      <c r="I222" t="s">
        <v>185</v>
      </c>
      <c r="J222" t="s">
        <v>185</v>
      </c>
      <c r="K222" t="s">
        <v>67</v>
      </c>
      <c r="L222">
        <v>202503080018</v>
      </c>
      <c r="M222" s="4">
        <v>45724</v>
      </c>
      <c r="N222" t="s">
        <v>117</v>
      </c>
      <c r="O222">
        <v>12</v>
      </c>
      <c r="P222" t="s">
        <v>367</v>
      </c>
      <c r="Q222" t="s">
        <v>362</v>
      </c>
      <c r="T222" t="s">
        <v>76</v>
      </c>
      <c r="U222" t="s">
        <v>84</v>
      </c>
      <c r="X222" t="s">
        <v>71</v>
      </c>
      <c r="Z222" t="s">
        <v>84</v>
      </c>
      <c r="AB222" t="s">
        <v>75</v>
      </c>
      <c r="AC222" t="s">
        <v>71</v>
      </c>
      <c r="AD222" t="s">
        <v>198</v>
      </c>
      <c r="AE222" t="s">
        <v>76</v>
      </c>
      <c r="AI222" t="s">
        <v>77</v>
      </c>
      <c r="AM222" t="s">
        <v>84</v>
      </c>
      <c r="AP222" t="s">
        <v>71</v>
      </c>
      <c r="AS222" t="s">
        <v>83</v>
      </c>
      <c r="AT222" t="s">
        <v>76</v>
      </c>
      <c r="AW222" t="s">
        <v>76</v>
      </c>
      <c r="AX222" t="s">
        <v>165</v>
      </c>
      <c r="AY222" t="s">
        <v>284</v>
      </c>
      <c r="AZ222" t="s">
        <v>75</v>
      </c>
      <c r="BA222" t="s">
        <v>74</v>
      </c>
      <c r="BB222" t="s">
        <v>76</v>
      </c>
      <c r="BC222" t="s">
        <v>84</v>
      </c>
      <c r="BE222" t="s">
        <v>83</v>
      </c>
      <c r="BF222">
        <f>0.12</f>
        <v>0.12</v>
      </c>
      <c r="BH222" t="s">
        <v>71</v>
      </c>
    </row>
    <row r="223" spans="1:60">
      <c r="A223" t="s">
        <v>61</v>
      </c>
      <c r="B223" t="s">
        <v>62</v>
      </c>
      <c r="C223">
        <v>308263</v>
      </c>
      <c r="D223" t="s">
        <v>431</v>
      </c>
      <c r="E223" t="s">
        <v>64</v>
      </c>
      <c r="F223" t="s">
        <v>259</v>
      </c>
      <c r="G223" t="s">
        <v>120</v>
      </c>
      <c r="H223" t="s">
        <v>62</v>
      </c>
      <c r="I223" t="s">
        <v>120</v>
      </c>
      <c r="J223" t="s">
        <v>120</v>
      </c>
      <c r="K223" t="s">
        <v>67</v>
      </c>
      <c r="L223">
        <v>202508040010</v>
      </c>
      <c r="M223" s="4">
        <v>45873</v>
      </c>
      <c r="N223" t="s">
        <v>121</v>
      </c>
      <c r="O223">
        <v>3</v>
      </c>
      <c r="P223" t="s">
        <v>416</v>
      </c>
      <c r="Q223" t="s">
        <v>362</v>
      </c>
      <c r="U223">
        <f>16</f>
        <v>16</v>
      </c>
      <c r="X223" t="s">
        <v>90</v>
      </c>
      <c r="Z223" t="s">
        <v>188</v>
      </c>
      <c r="AA223" t="s">
        <v>188</v>
      </c>
      <c r="AC223" t="s">
        <v>165</v>
      </c>
      <c r="AD223">
        <f>16</f>
        <v>16</v>
      </c>
      <c r="AI223" t="s">
        <v>79</v>
      </c>
      <c r="AM223" t="s">
        <v>79</v>
      </c>
      <c r="AO223" t="s">
        <v>84</v>
      </c>
      <c r="AP223" t="s">
        <v>84</v>
      </c>
      <c r="AQ223" t="s">
        <v>72</v>
      </c>
      <c r="AT223">
        <f>32</f>
        <v>32</v>
      </c>
      <c r="AX223" t="s">
        <v>188</v>
      </c>
      <c r="AY223">
        <f>32</f>
        <v>32</v>
      </c>
      <c r="AZ223" t="s">
        <v>363</v>
      </c>
      <c r="BA223" t="s">
        <v>363</v>
      </c>
      <c r="BD223" t="s">
        <v>363</v>
      </c>
      <c r="BE223">
        <f>16</f>
        <v>16</v>
      </c>
      <c r="BF223">
        <f>8</f>
        <v>8</v>
      </c>
      <c r="BH223" t="s">
        <v>90</v>
      </c>
    </row>
    <row r="224" spans="1:60">
      <c r="A224" t="s">
        <v>61</v>
      </c>
      <c r="B224" t="s">
        <v>62</v>
      </c>
      <c r="C224">
        <v>319349</v>
      </c>
      <c r="D224" t="s">
        <v>432</v>
      </c>
      <c r="E224" t="s">
        <v>64</v>
      </c>
      <c r="F224" t="s">
        <v>259</v>
      </c>
      <c r="G224" t="s">
        <v>66</v>
      </c>
      <c r="H224" t="s">
        <v>62</v>
      </c>
      <c r="I224" t="s">
        <v>66</v>
      </c>
      <c r="J224" t="s">
        <v>66</v>
      </c>
      <c r="K224" t="s">
        <v>67</v>
      </c>
      <c r="L224">
        <v>202510260013</v>
      </c>
      <c r="M224" s="4">
        <v>45956</v>
      </c>
      <c r="N224" t="s">
        <v>68</v>
      </c>
      <c r="O224">
        <v>24</v>
      </c>
      <c r="P224" t="s">
        <v>367</v>
      </c>
      <c r="Q224" t="s">
        <v>362</v>
      </c>
      <c r="T224" t="s">
        <v>76</v>
      </c>
      <c r="U224" t="s">
        <v>84</v>
      </c>
      <c r="X224" t="s">
        <v>71</v>
      </c>
      <c r="Z224">
        <f>4</f>
        <v>4</v>
      </c>
      <c r="AC224" t="s">
        <v>71</v>
      </c>
      <c r="AD224" t="s">
        <v>198</v>
      </c>
      <c r="AE224" t="s">
        <v>76</v>
      </c>
      <c r="AI224" t="s">
        <v>198</v>
      </c>
      <c r="AM224" t="s">
        <v>75</v>
      </c>
      <c r="AP224" t="s">
        <v>71</v>
      </c>
      <c r="AS224" t="s">
        <v>83</v>
      </c>
      <c r="AT224">
        <f>16</f>
        <v>16</v>
      </c>
      <c r="AW224" t="s">
        <v>76</v>
      </c>
      <c r="AX224" t="s">
        <v>165</v>
      </c>
      <c r="AY224" t="s">
        <v>284</v>
      </c>
      <c r="AZ224" t="s">
        <v>75</v>
      </c>
      <c r="BA224" t="s">
        <v>74</v>
      </c>
      <c r="BB224" t="s">
        <v>76</v>
      </c>
      <c r="BC224" t="s">
        <v>84</v>
      </c>
      <c r="BE224" t="s">
        <v>83</v>
      </c>
      <c r="BF224" t="s">
        <v>198</v>
      </c>
      <c r="BH224" t="s">
        <v>71</v>
      </c>
    </row>
    <row r="225" spans="1:60">
      <c r="A225" t="s">
        <v>61</v>
      </c>
      <c r="B225" t="s">
        <v>62</v>
      </c>
      <c r="C225">
        <v>280431</v>
      </c>
      <c r="D225" t="s">
        <v>433</v>
      </c>
      <c r="E225" t="s">
        <v>64</v>
      </c>
      <c r="F225" t="s">
        <v>335</v>
      </c>
      <c r="G225" t="s">
        <v>100</v>
      </c>
      <c r="H225" t="s">
        <v>62</v>
      </c>
      <c r="I225" t="s">
        <v>100</v>
      </c>
      <c r="J225" t="s">
        <v>100</v>
      </c>
      <c r="K225" t="s">
        <v>67</v>
      </c>
      <c r="L225">
        <v>202501080082</v>
      </c>
      <c r="M225" s="4">
        <v>45665</v>
      </c>
      <c r="N225" t="s">
        <v>68</v>
      </c>
      <c r="O225">
        <v>24</v>
      </c>
      <c r="P225" t="s">
        <v>434</v>
      </c>
      <c r="Q225" t="s">
        <v>362</v>
      </c>
      <c r="T225" t="s">
        <v>76</v>
      </c>
      <c r="U225" t="s">
        <v>84</v>
      </c>
      <c r="X225" t="s">
        <v>71</v>
      </c>
      <c r="Z225" t="s">
        <v>84</v>
      </c>
      <c r="AB225" t="s">
        <v>75</v>
      </c>
      <c r="AC225" t="s">
        <v>71</v>
      </c>
      <c r="AD225" t="s">
        <v>198</v>
      </c>
      <c r="AE225" t="s">
        <v>76</v>
      </c>
      <c r="AI225" t="s">
        <v>77</v>
      </c>
      <c r="AM225" t="s">
        <v>84</v>
      </c>
      <c r="AP225" t="s">
        <v>71</v>
      </c>
      <c r="AS225">
        <f>4</f>
        <v>4</v>
      </c>
      <c r="AT225" t="s">
        <v>76</v>
      </c>
      <c r="AW225" t="s">
        <v>76</v>
      </c>
      <c r="AX225" t="s">
        <v>165</v>
      </c>
      <c r="AY225" t="s">
        <v>284</v>
      </c>
      <c r="AZ225" t="s">
        <v>75</v>
      </c>
      <c r="BA225" t="s">
        <v>74</v>
      </c>
      <c r="BB225" t="s">
        <v>76</v>
      </c>
      <c r="BC225" t="s">
        <v>84</v>
      </c>
      <c r="BE225" t="s">
        <v>83</v>
      </c>
      <c r="BF225" t="s">
        <v>198</v>
      </c>
      <c r="BH225" t="s">
        <v>71</v>
      </c>
    </row>
    <row r="226" spans="1:60">
      <c r="A226" t="s">
        <v>61</v>
      </c>
      <c r="B226" t="s">
        <v>62</v>
      </c>
      <c r="C226">
        <v>282130</v>
      </c>
      <c r="D226" t="s">
        <v>435</v>
      </c>
      <c r="E226" t="s">
        <v>64</v>
      </c>
      <c r="F226" t="s">
        <v>335</v>
      </c>
      <c r="G226" t="s">
        <v>66</v>
      </c>
      <c r="H226" t="s">
        <v>62</v>
      </c>
      <c r="I226" t="s">
        <v>66</v>
      </c>
      <c r="J226" t="s">
        <v>66</v>
      </c>
      <c r="K226" t="s">
        <v>67</v>
      </c>
      <c r="L226">
        <v>202501180051</v>
      </c>
      <c r="M226" s="4">
        <v>45675</v>
      </c>
      <c r="N226" t="s">
        <v>68</v>
      </c>
      <c r="O226">
        <v>24</v>
      </c>
      <c r="P226" t="s">
        <v>366</v>
      </c>
      <c r="Q226" t="s">
        <v>362</v>
      </c>
      <c r="T226" t="s">
        <v>76</v>
      </c>
      <c r="U226" t="s">
        <v>84</v>
      </c>
      <c r="X226">
        <f>4</f>
        <v>4</v>
      </c>
      <c r="Z226" t="s">
        <v>84</v>
      </c>
      <c r="AB226" t="s">
        <v>141</v>
      </c>
      <c r="AC226" t="s">
        <v>71</v>
      </c>
      <c r="AD226" t="s">
        <v>198</v>
      </c>
      <c r="AE226" t="s">
        <v>90</v>
      </c>
      <c r="AI226" t="s">
        <v>95</v>
      </c>
      <c r="AM226" t="s">
        <v>84</v>
      </c>
      <c r="AP226" t="s">
        <v>71</v>
      </c>
      <c r="AS226" t="s">
        <v>83</v>
      </c>
      <c r="AT226">
        <f>32</f>
        <v>32</v>
      </c>
      <c r="AU226" t="s">
        <v>370</v>
      </c>
      <c r="AW226">
        <f>16</f>
        <v>16</v>
      </c>
      <c r="AX226">
        <f>16</f>
        <v>16</v>
      </c>
      <c r="AY226" t="s">
        <v>284</v>
      </c>
      <c r="AZ226" t="s">
        <v>75</v>
      </c>
      <c r="BA226" t="s">
        <v>74</v>
      </c>
      <c r="BB226" t="s">
        <v>76</v>
      </c>
      <c r="BC226" t="s">
        <v>84</v>
      </c>
      <c r="BE226" t="s">
        <v>83</v>
      </c>
      <c r="BF226" t="s">
        <v>79</v>
      </c>
      <c r="BH226">
        <f>4</f>
        <v>4</v>
      </c>
    </row>
    <row r="227" spans="1:60">
      <c r="A227" t="s">
        <v>61</v>
      </c>
      <c r="B227" t="s">
        <v>62</v>
      </c>
      <c r="C227">
        <v>283130</v>
      </c>
      <c r="D227" t="s">
        <v>436</v>
      </c>
      <c r="E227" t="s">
        <v>98</v>
      </c>
      <c r="F227" t="s">
        <v>335</v>
      </c>
      <c r="G227" t="s">
        <v>87</v>
      </c>
      <c r="H227" t="s">
        <v>62</v>
      </c>
      <c r="I227" t="s">
        <v>87</v>
      </c>
      <c r="J227" t="s">
        <v>87</v>
      </c>
      <c r="K227" t="s">
        <v>67</v>
      </c>
      <c r="L227">
        <v>202501250046</v>
      </c>
      <c r="M227" s="4">
        <v>45682</v>
      </c>
      <c r="N227" t="s">
        <v>186</v>
      </c>
      <c r="O227">
        <v>11</v>
      </c>
      <c r="P227" t="s">
        <v>366</v>
      </c>
      <c r="Q227" t="s">
        <v>362</v>
      </c>
      <c r="T227" t="s">
        <v>76</v>
      </c>
      <c r="U227" t="s">
        <v>84</v>
      </c>
      <c r="X227" t="s">
        <v>72</v>
      </c>
      <c r="Z227" t="s">
        <v>84</v>
      </c>
      <c r="AB227" t="s">
        <v>75</v>
      </c>
      <c r="AC227">
        <f>4</f>
        <v>4</v>
      </c>
      <c r="AD227" t="s">
        <v>198</v>
      </c>
      <c r="AI227">
        <f>0.5</f>
        <v>0.5</v>
      </c>
      <c r="AM227" t="s">
        <v>84</v>
      </c>
      <c r="AN227" t="s">
        <v>284</v>
      </c>
      <c r="AP227" t="s">
        <v>71</v>
      </c>
      <c r="AS227" t="s">
        <v>83</v>
      </c>
      <c r="AT227">
        <f>16</f>
        <v>16</v>
      </c>
      <c r="AU227" t="s">
        <v>370</v>
      </c>
      <c r="AW227">
        <f>16</f>
        <v>16</v>
      </c>
      <c r="AX227" t="s">
        <v>165</v>
      </c>
      <c r="AY227" t="s">
        <v>284</v>
      </c>
      <c r="AZ227" t="s">
        <v>75</v>
      </c>
      <c r="BA227" t="s">
        <v>74</v>
      </c>
      <c r="BB227" t="s">
        <v>76</v>
      </c>
      <c r="BC227" t="s">
        <v>84</v>
      </c>
      <c r="BE227" t="s">
        <v>83</v>
      </c>
      <c r="BF227">
        <f>1</f>
        <v>1</v>
      </c>
      <c r="BH227" t="s">
        <v>72</v>
      </c>
    </row>
    <row r="228" spans="1:60">
      <c r="A228" t="s">
        <v>61</v>
      </c>
      <c r="B228" t="s">
        <v>62</v>
      </c>
      <c r="C228">
        <v>301949</v>
      </c>
      <c r="D228" t="s">
        <v>437</v>
      </c>
      <c r="E228" t="s">
        <v>64</v>
      </c>
      <c r="F228" t="s">
        <v>335</v>
      </c>
      <c r="G228" t="s">
        <v>66</v>
      </c>
      <c r="H228" t="s">
        <v>62</v>
      </c>
      <c r="I228" t="s">
        <v>66</v>
      </c>
      <c r="J228" t="s">
        <v>66</v>
      </c>
      <c r="K228" t="s">
        <v>67</v>
      </c>
      <c r="L228">
        <v>202506100025</v>
      </c>
      <c r="M228" s="4">
        <v>45819</v>
      </c>
      <c r="N228" t="s">
        <v>68</v>
      </c>
      <c r="O228">
        <v>24</v>
      </c>
      <c r="P228" t="s">
        <v>366</v>
      </c>
      <c r="Q228" t="s">
        <v>362</v>
      </c>
      <c r="R228" t="s">
        <v>70</v>
      </c>
      <c r="T228" t="s">
        <v>90</v>
      </c>
      <c r="U228" t="s">
        <v>72</v>
      </c>
      <c r="X228">
        <f>4</f>
        <v>4</v>
      </c>
      <c r="Z228" t="s">
        <v>84</v>
      </c>
      <c r="AB228" t="s">
        <v>141</v>
      </c>
      <c r="AC228">
        <f>4</f>
        <v>4</v>
      </c>
      <c r="AD228" t="s">
        <v>198</v>
      </c>
      <c r="AE228" t="s">
        <v>76</v>
      </c>
      <c r="AI228" t="s">
        <v>95</v>
      </c>
      <c r="AM228" t="s">
        <v>78</v>
      </c>
      <c r="AP228" t="s">
        <v>71</v>
      </c>
      <c r="AS228">
        <f>8</f>
        <v>8</v>
      </c>
      <c r="AT228" t="s">
        <v>76</v>
      </c>
      <c r="AU228" t="s">
        <v>370</v>
      </c>
      <c r="AW228" t="s">
        <v>76</v>
      </c>
      <c r="AX228">
        <f>16</f>
        <v>16</v>
      </c>
      <c r="AY228" t="s">
        <v>284</v>
      </c>
      <c r="AZ228">
        <f>16</f>
        <v>16</v>
      </c>
      <c r="BA228" t="s">
        <v>370</v>
      </c>
      <c r="BB228" t="s">
        <v>90</v>
      </c>
      <c r="BC228" t="s">
        <v>79</v>
      </c>
      <c r="BE228" t="s">
        <v>83</v>
      </c>
      <c r="BF228" t="s">
        <v>79</v>
      </c>
      <c r="BH228">
        <f>4</f>
        <v>4</v>
      </c>
    </row>
    <row r="229" spans="1:60">
      <c r="A229" t="s">
        <v>61</v>
      </c>
      <c r="B229" t="s">
        <v>62</v>
      </c>
      <c r="C229">
        <v>319113</v>
      </c>
      <c r="D229" t="s">
        <v>438</v>
      </c>
      <c r="E229" t="s">
        <v>98</v>
      </c>
      <c r="F229" t="s">
        <v>335</v>
      </c>
      <c r="G229" t="s">
        <v>439</v>
      </c>
      <c r="H229" t="s">
        <v>62</v>
      </c>
      <c r="I229" t="s">
        <v>439</v>
      </c>
      <c r="J229" t="s">
        <v>439</v>
      </c>
      <c r="K229" t="s">
        <v>67</v>
      </c>
      <c r="L229">
        <v>202510240006</v>
      </c>
      <c r="M229" s="4">
        <v>45954</v>
      </c>
      <c r="N229" t="s">
        <v>186</v>
      </c>
      <c r="O229">
        <v>11</v>
      </c>
      <c r="P229" t="s">
        <v>393</v>
      </c>
      <c r="Q229" t="s">
        <v>362</v>
      </c>
      <c r="T229" t="s">
        <v>90</v>
      </c>
      <c r="U229" t="s">
        <v>84</v>
      </c>
      <c r="X229" t="s">
        <v>72</v>
      </c>
      <c r="Z229" t="s">
        <v>84</v>
      </c>
      <c r="AD229" t="s">
        <v>198</v>
      </c>
      <c r="AI229" t="s">
        <v>95</v>
      </c>
      <c r="AM229" t="s">
        <v>95</v>
      </c>
      <c r="AS229" t="s">
        <v>83</v>
      </c>
      <c r="AT229">
        <f>32</f>
        <v>32</v>
      </c>
      <c r="AU229" t="s">
        <v>90</v>
      </c>
      <c r="AW229">
        <f>16</f>
        <v>16</v>
      </c>
      <c r="AX229">
        <f>16</f>
        <v>16</v>
      </c>
      <c r="AZ229" t="s">
        <v>75</v>
      </c>
      <c r="BA229">
        <f>32</f>
        <v>32</v>
      </c>
      <c r="BB229" t="s">
        <v>90</v>
      </c>
      <c r="BC229" t="s">
        <v>90</v>
      </c>
      <c r="BE229" t="s">
        <v>71</v>
      </c>
      <c r="BF229">
        <f>4</f>
        <v>4</v>
      </c>
      <c r="BH229" t="s">
        <v>72</v>
      </c>
    </row>
    <row r="230" spans="1:60">
      <c r="A230" t="s">
        <v>61</v>
      </c>
      <c r="B230" t="s">
        <v>62</v>
      </c>
      <c r="D230" t="s">
        <v>440</v>
      </c>
      <c r="E230" t="s">
        <v>98</v>
      </c>
      <c r="F230" t="s">
        <v>335</v>
      </c>
      <c r="G230" t="s">
        <v>82</v>
      </c>
      <c r="H230" t="s">
        <v>62</v>
      </c>
      <c r="I230" t="s">
        <v>82</v>
      </c>
      <c r="J230" t="s">
        <v>82</v>
      </c>
      <c r="K230" t="s">
        <v>67</v>
      </c>
      <c r="L230">
        <v>202510300024</v>
      </c>
      <c r="M230" s="4">
        <v>45960</v>
      </c>
      <c r="N230" t="s">
        <v>186</v>
      </c>
      <c r="O230">
        <v>11</v>
      </c>
      <c r="P230" t="s">
        <v>366</v>
      </c>
      <c r="Q230" t="s">
        <v>362</v>
      </c>
      <c r="T230" t="s">
        <v>76</v>
      </c>
      <c r="U230" t="s">
        <v>84</v>
      </c>
      <c r="X230" t="s">
        <v>72</v>
      </c>
      <c r="Z230" t="s">
        <v>84</v>
      </c>
      <c r="AC230" t="s">
        <v>165</v>
      </c>
      <c r="AD230" t="s">
        <v>198</v>
      </c>
      <c r="AI230" t="s">
        <v>95</v>
      </c>
      <c r="AM230" t="s">
        <v>95</v>
      </c>
      <c r="AN230" t="s">
        <v>284</v>
      </c>
      <c r="AP230" t="s">
        <v>71</v>
      </c>
      <c r="AS230" t="s">
        <v>83</v>
      </c>
      <c r="AT230">
        <f>16</f>
        <v>16</v>
      </c>
      <c r="AU230" t="s">
        <v>90</v>
      </c>
      <c r="AW230">
        <f>16</f>
        <v>16</v>
      </c>
      <c r="AX230" t="s">
        <v>165</v>
      </c>
      <c r="AZ230" t="s">
        <v>75</v>
      </c>
      <c r="BA230" t="s">
        <v>74</v>
      </c>
      <c r="BB230" t="s">
        <v>76</v>
      </c>
      <c r="BC230" t="s">
        <v>84</v>
      </c>
      <c r="BE230" t="s">
        <v>83</v>
      </c>
      <c r="BF230" t="s">
        <v>79</v>
      </c>
      <c r="BH230" t="s">
        <v>72</v>
      </c>
    </row>
    <row r="231" spans="1:60">
      <c r="A231" t="s">
        <v>61</v>
      </c>
      <c r="B231" t="s">
        <v>62</v>
      </c>
      <c r="C231">
        <v>298361</v>
      </c>
      <c r="D231" t="s">
        <v>441</v>
      </c>
      <c r="E231" t="s">
        <v>64</v>
      </c>
      <c r="F231" t="s">
        <v>343</v>
      </c>
      <c r="G231" t="s">
        <v>87</v>
      </c>
      <c r="H231" t="s">
        <v>62</v>
      </c>
      <c r="I231" t="s">
        <v>87</v>
      </c>
      <c r="J231" t="s">
        <v>87</v>
      </c>
      <c r="K231" t="s">
        <v>67</v>
      </c>
      <c r="L231">
        <v>202506010020</v>
      </c>
      <c r="M231" s="4">
        <v>45809</v>
      </c>
      <c r="P231" t="s">
        <v>366</v>
      </c>
      <c r="Q231" t="s">
        <v>362</v>
      </c>
      <c r="T231" t="s">
        <v>76</v>
      </c>
      <c r="U231" t="s">
        <v>84</v>
      </c>
      <c r="X231" t="s">
        <v>72</v>
      </c>
      <c r="Z231">
        <f>4</f>
        <v>4</v>
      </c>
      <c r="AC231" t="s">
        <v>71</v>
      </c>
      <c r="AD231" t="s">
        <v>198</v>
      </c>
      <c r="AE231" t="s">
        <v>76</v>
      </c>
      <c r="AI231" t="s">
        <v>95</v>
      </c>
      <c r="AM231" t="s">
        <v>84</v>
      </c>
      <c r="AP231" t="s">
        <v>71</v>
      </c>
      <c r="AS231" t="s">
        <v>83</v>
      </c>
      <c r="AT231" t="s">
        <v>363</v>
      </c>
      <c r="AU231" t="s">
        <v>363</v>
      </c>
      <c r="AW231">
        <f>16</f>
        <v>16</v>
      </c>
      <c r="AX231">
        <f>16</f>
        <v>16</v>
      </c>
      <c r="AY231" t="s">
        <v>284</v>
      </c>
      <c r="AZ231" t="s">
        <v>75</v>
      </c>
      <c r="BA231" t="s">
        <v>74</v>
      </c>
      <c r="BB231" t="s">
        <v>76</v>
      </c>
      <c r="BC231" t="s">
        <v>79</v>
      </c>
      <c r="BE231" t="s">
        <v>83</v>
      </c>
      <c r="BF231" t="s">
        <v>79</v>
      </c>
      <c r="BH231" t="s">
        <v>72</v>
      </c>
    </row>
    <row r="232" spans="1:60">
      <c r="A232" t="s">
        <v>61</v>
      </c>
      <c r="B232" t="s">
        <v>62</v>
      </c>
      <c r="C232">
        <v>282093</v>
      </c>
      <c r="D232" t="s">
        <v>318</v>
      </c>
      <c r="E232" t="s">
        <v>64</v>
      </c>
      <c r="F232" t="s">
        <v>86</v>
      </c>
      <c r="G232" t="s">
        <v>66</v>
      </c>
      <c r="H232" t="s">
        <v>62</v>
      </c>
      <c r="I232" t="s">
        <v>66</v>
      </c>
      <c r="J232" t="s">
        <v>66</v>
      </c>
      <c r="K232" t="s">
        <v>67</v>
      </c>
      <c r="L232">
        <v>202501180001</v>
      </c>
      <c r="M232" s="4">
        <v>45675</v>
      </c>
      <c r="N232" t="s">
        <v>68</v>
      </c>
      <c r="O232">
        <v>24</v>
      </c>
      <c r="P232" t="s">
        <v>366</v>
      </c>
      <c r="Q232" t="s">
        <v>362</v>
      </c>
      <c r="T232" t="s">
        <v>76</v>
      </c>
      <c r="U232" t="s">
        <v>84</v>
      </c>
      <c r="X232" t="s">
        <v>72</v>
      </c>
      <c r="Z232" t="s">
        <v>84</v>
      </c>
      <c r="AB232" t="s">
        <v>141</v>
      </c>
      <c r="AC232" t="s">
        <v>71</v>
      </c>
      <c r="AD232" t="s">
        <v>198</v>
      </c>
      <c r="AE232" t="s">
        <v>76</v>
      </c>
      <c r="AI232" t="s">
        <v>95</v>
      </c>
      <c r="AM232" t="s">
        <v>78</v>
      </c>
      <c r="AP232" t="s">
        <v>71</v>
      </c>
      <c r="AS232" t="s">
        <v>83</v>
      </c>
      <c r="AT232" t="s">
        <v>370</v>
      </c>
      <c r="AU232" t="s">
        <v>370</v>
      </c>
      <c r="AW232" t="s">
        <v>90</v>
      </c>
      <c r="AX232">
        <f>16</f>
        <v>16</v>
      </c>
      <c r="AY232" t="s">
        <v>284</v>
      </c>
      <c r="AZ232" t="s">
        <v>75</v>
      </c>
      <c r="BA232" t="s">
        <v>74</v>
      </c>
      <c r="BB232" t="s">
        <v>76</v>
      </c>
      <c r="BC232" t="s">
        <v>79</v>
      </c>
      <c r="BE232" t="s">
        <v>83</v>
      </c>
      <c r="BF232" t="s">
        <v>79</v>
      </c>
      <c r="BH232">
        <f>8</f>
        <v>8</v>
      </c>
    </row>
    <row r="233" spans="1:60">
      <c r="A233" t="s">
        <v>61</v>
      </c>
      <c r="B233" t="s">
        <v>62</v>
      </c>
      <c r="C233">
        <v>284653</v>
      </c>
      <c r="D233" t="s">
        <v>442</v>
      </c>
      <c r="E233" t="s">
        <v>64</v>
      </c>
      <c r="F233" t="s">
        <v>86</v>
      </c>
      <c r="G233" t="s">
        <v>66</v>
      </c>
      <c r="H233" t="s">
        <v>62</v>
      </c>
      <c r="I233" t="s">
        <v>66</v>
      </c>
      <c r="J233" t="s">
        <v>66</v>
      </c>
      <c r="K233" t="s">
        <v>67</v>
      </c>
      <c r="L233">
        <v>202502090024</v>
      </c>
      <c r="M233" s="4">
        <v>45697</v>
      </c>
      <c r="N233" t="s">
        <v>68</v>
      </c>
      <c r="O233">
        <v>24</v>
      </c>
      <c r="P233" t="s">
        <v>366</v>
      </c>
      <c r="Q233" t="s">
        <v>362</v>
      </c>
      <c r="R233" t="s">
        <v>70</v>
      </c>
      <c r="T233" t="s">
        <v>90</v>
      </c>
      <c r="U233">
        <f>8</f>
        <v>8</v>
      </c>
      <c r="X233" t="s">
        <v>71</v>
      </c>
      <c r="Z233" t="s">
        <v>84</v>
      </c>
      <c r="AB233" t="s">
        <v>75</v>
      </c>
      <c r="AC233">
        <f>4</f>
        <v>4</v>
      </c>
      <c r="AD233" t="s">
        <v>198</v>
      </c>
      <c r="AE233" t="s">
        <v>90</v>
      </c>
      <c r="AI233">
        <f>0.5</f>
        <v>0.5</v>
      </c>
      <c r="AM233" t="s">
        <v>78</v>
      </c>
      <c r="AP233" t="s">
        <v>71</v>
      </c>
      <c r="AS233">
        <f>8</f>
        <v>8</v>
      </c>
      <c r="AT233" t="s">
        <v>76</v>
      </c>
      <c r="AU233" t="s">
        <v>370</v>
      </c>
      <c r="AW233">
        <f>16</f>
        <v>16</v>
      </c>
      <c r="AX233" t="s">
        <v>165</v>
      </c>
      <c r="AY233" t="s">
        <v>284</v>
      </c>
      <c r="AZ233">
        <f>8</f>
        <v>8</v>
      </c>
      <c r="BA233">
        <f>32</f>
        <v>32</v>
      </c>
      <c r="BB233" t="s">
        <v>90</v>
      </c>
      <c r="BC233" t="s">
        <v>79</v>
      </c>
      <c r="BE233" t="s">
        <v>83</v>
      </c>
      <c r="BF233">
        <f>1</f>
        <v>1</v>
      </c>
      <c r="BH233" t="s">
        <v>71</v>
      </c>
    </row>
    <row r="234" spans="1:60">
      <c r="A234" t="s">
        <v>61</v>
      </c>
      <c r="B234" t="s">
        <v>62</v>
      </c>
      <c r="C234">
        <v>298817</v>
      </c>
      <c r="D234" t="s">
        <v>443</v>
      </c>
      <c r="E234" t="s">
        <v>64</v>
      </c>
      <c r="F234" t="s">
        <v>86</v>
      </c>
      <c r="G234" t="s">
        <v>120</v>
      </c>
      <c r="H234" t="s">
        <v>62</v>
      </c>
      <c r="I234" t="s">
        <v>120</v>
      </c>
      <c r="J234" t="s">
        <v>120</v>
      </c>
      <c r="K234" t="s">
        <v>67</v>
      </c>
      <c r="L234">
        <v>202505220033</v>
      </c>
      <c r="M234" s="4">
        <v>45799</v>
      </c>
      <c r="N234" t="s">
        <v>111</v>
      </c>
      <c r="O234">
        <v>65</v>
      </c>
      <c r="P234" t="s">
        <v>367</v>
      </c>
      <c r="Q234" t="s">
        <v>362</v>
      </c>
      <c r="T234" t="s">
        <v>76</v>
      </c>
      <c r="U234" t="s">
        <v>84</v>
      </c>
      <c r="X234" t="s">
        <v>71</v>
      </c>
      <c r="Z234">
        <f>4</f>
        <v>4</v>
      </c>
      <c r="AB234" t="s">
        <v>75</v>
      </c>
      <c r="AC234">
        <f>4</f>
        <v>4</v>
      </c>
      <c r="AD234" t="s">
        <v>198</v>
      </c>
      <c r="AE234" t="s">
        <v>76</v>
      </c>
      <c r="AI234">
        <f>0.5</f>
        <v>0.5</v>
      </c>
      <c r="AM234" t="s">
        <v>84</v>
      </c>
      <c r="AP234" t="s">
        <v>71</v>
      </c>
      <c r="AS234" t="s">
        <v>83</v>
      </c>
      <c r="AT234" t="s">
        <v>76</v>
      </c>
      <c r="AW234" t="s">
        <v>76</v>
      </c>
      <c r="AX234" t="s">
        <v>165</v>
      </c>
      <c r="AY234" t="s">
        <v>284</v>
      </c>
      <c r="AZ234" t="s">
        <v>75</v>
      </c>
      <c r="BA234" t="s">
        <v>74</v>
      </c>
      <c r="BB234" t="s">
        <v>76</v>
      </c>
      <c r="BC234" t="s">
        <v>84</v>
      </c>
      <c r="BE234" t="s">
        <v>83</v>
      </c>
      <c r="BF234">
        <f>1</f>
        <v>1</v>
      </c>
      <c r="BH234" t="s">
        <v>71</v>
      </c>
    </row>
    <row r="235" spans="1:60">
      <c r="A235" t="s">
        <v>61</v>
      </c>
      <c r="B235" t="s">
        <v>62</v>
      </c>
      <c r="C235">
        <v>304842</v>
      </c>
      <c r="D235" t="s">
        <v>307</v>
      </c>
      <c r="E235" t="s">
        <v>98</v>
      </c>
      <c r="F235" t="s">
        <v>86</v>
      </c>
      <c r="G235" t="s">
        <v>87</v>
      </c>
      <c r="H235" t="s">
        <v>62</v>
      </c>
      <c r="I235" t="s">
        <v>87</v>
      </c>
      <c r="J235" t="s">
        <v>87</v>
      </c>
      <c r="K235" t="s">
        <v>67</v>
      </c>
      <c r="L235">
        <v>202507010020</v>
      </c>
      <c r="M235" s="4">
        <v>45839</v>
      </c>
      <c r="N235" t="s">
        <v>186</v>
      </c>
      <c r="O235">
        <v>11</v>
      </c>
      <c r="P235" t="s">
        <v>366</v>
      </c>
      <c r="Q235" t="s">
        <v>362</v>
      </c>
      <c r="T235" t="s">
        <v>76</v>
      </c>
      <c r="U235" t="s">
        <v>84</v>
      </c>
      <c r="X235" t="s">
        <v>72</v>
      </c>
      <c r="Z235" t="s">
        <v>84</v>
      </c>
      <c r="AC235" t="s">
        <v>71</v>
      </c>
      <c r="AD235" t="s">
        <v>198</v>
      </c>
      <c r="AI235" t="s">
        <v>198</v>
      </c>
      <c r="AM235" t="s">
        <v>79</v>
      </c>
      <c r="AN235">
        <f>64</f>
        <v>64</v>
      </c>
      <c r="AP235" t="s">
        <v>71</v>
      </c>
      <c r="AS235" t="s">
        <v>83</v>
      </c>
      <c r="AT235" t="s">
        <v>363</v>
      </c>
      <c r="AU235" t="s">
        <v>363</v>
      </c>
      <c r="AW235" t="s">
        <v>90</v>
      </c>
      <c r="AX235" t="s">
        <v>165</v>
      </c>
      <c r="AY235" t="s">
        <v>284</v>
      </c>
      <c r="AZ235" t="s">
        <v>75</v>
      </c>
      <c r="BA235" t="s">
        <v>74</v>
      </c>
      <c r="BB235" t="s">
        <v>76</v>
      </c>
      <c r="BC235">
        <f>4</f>
        <v>4</v>
      </c>
      <c r="BE235" t="s">
        <v>83</v>
      </c>
      <c r="BF235">
        <f>0.12</f>
        <v>0.12</v>
      </c>
      <c r="BH235">
        <f>4</f>
        <v>4</v>
      </c>
    </row>
    <row r="236" spans="1:60">
      <c r="A236" t="s">
        <v>61</v>
      </c>
      <c r="B236" t="s">
        <v>62</v>
      </c>
      <c r="C236">
        <v>316155</v>
      </c>
      <c r="D236" t="s">
        <v>444</v>
      </c>
      <c r="E236" t="s">
        <v>98</v>
      </c>
      <c r="F236" t="s">
        <v>86</v>
      </c>
      <c r="G236" t="s">
        <v>82</v>
      </c>
      <c r="H236" t="s">
        <v>62</v>
      </c>
      <c r="I236" t="s">
        <v>82</v>
      </c>
      <c r="J236" t="s">
        <v>82</v>
      </c>
      <c r="K236" t="s">
        <v>67</v>
      </c>
      <c r="L236">
        <v>202509280028</v>
      </c>
      <c r="M236" s="4">
        <v>45928</v>
      </c>
      <c r="N236" t="s">
        <v>186</v>
      </c>
      <c r="O236">
        <v>11</v>
      </c>
      <c r="P236" t="s">
        <v>366</v>
      </c>
      <c r="Q236" t="s">
        <v>362</v>
      </c>
      <c r="T236" t="s">
        <v>76</v>
      </c>
      <c r="U236" t="s">
        <v>84</v>
      </c>
      <c r="X236" t="s">
        <v>71</v>
      </c>
      <c r="Z236" t="s">
        <v>84</v>
      </c>
      <c r="AC236" t="s">
        <v>165</v>
      </c>
      <c r="AD236" t="s">
        <v>198</v>
      </c>
      <c r="AI236" t="s">
        <v>95</v>
      </c>
      <c r="AM236" t="s">
        <v>95</v>
      </c>
      <c r="AN236" t="s">
        <v>284</v>
      </c>
      <c r="AP236" t="s">
        <v>71</v>
      </c>
      <c r="AS236" t="s">
        <v>83</v>
      </c>
      <c r="AT236" t="s">
        <v>76</v>
      </c>
      <c r="AU236" t="s">
        <v>90</v>
      </c>
      <c r="AW236" t="s">
        <v>76</v>
      </c>
      <c r="AX236" t="s">
        <v>165</v>
      </c>
      <c r="AY236" t="s">
        <v>284</v>
      </c>
      <c r="AZ236" t="s">
        <v>75</v>
      </c>
      <c r="BA236" t="s">
        <v>74</v>
      </c>
      <c r="BB236" t="s">
        <v>76</v>
      </c>
      <c r="BC236" t="s">
        <v>84</v>
      </c>
      <c r="BE236" t="s">
        <v>83</v>
      </c>
      <c r="BF236">
        <f>4</f>
        <v>4</v>
      </c>
      <c r="BH236" t="s">
        <v>71</v>
      </c>
    </row>
    <row r="237" spans="1:60">
      <c r="A237" t="s">
        <v>61</v>
      </c>
      <c r="B237" t="s">
        <v>62</v>
      </c>
      <c r="C237">
        <v>327011</v>
      </c>
      <c r="D237" t="s">
        <v>445</v>
      </c>
      <c r="E237" t="s">
        <v>64</v>
      </c>
      <c r="F237" t="s">
        <v>86</v>
      </c>
      <c r="G237" t="s">
        <v>66</v>
      </c>
      <c r="H237" t="s">
        <v>62</v>
      </c>
      <c r="I237" t="s">
        <v>66</v>
      </c>
      <c r="J237" t="s">
        <v>66</v>
      </c>
      <c r="K237" t="s">
        <v>67</v>
      </c>
      <c r="L237">
        <v>202512100040</v>
      </c>
      <c r="M237" s="4">
        <v>46001</v>
      </c>
      <c r="N237" t="s">
        <v>68</v>
      </c>
      <c r="O237">
        <v>24</v>
      </c>
      <c r="P237" t="s">
        <v>366</v>
      </c>
      <c r="Q237" t="s">
        <v>362</v>
      </c>
      <c r="T237" t="s">
        <v>76</v>
      </c>
      <c r="U237" t="s">
        <v>84</v>
      </c>
      <c r="X237" t="s">
        <v>71</v>
      </c>
      <c r="Z237" t="s">
        <v>84</v>
      </c>
      <c r="AC237" t="s">
        <v>71</v>
      </c>
      <c r="AD237" t="s">
        <v>198</v>
      </c>
      <c r="AE237" t="s">
        <v>76</v>
      </c>
      <c r="AI237">
        <f>0.5</f>
        <v>0.5</v>
      </c>
      <c r="AM237" t="s">
        <v>95</v>
      </c>
      <c r="AP237" t="s">
        <v>71</v>
      </c>
      <c r="AS237" t="s">
        <v>83</v>
      </c>
      <c r="AT237" t="s">
        <v>76</v>
      </c>
      <c r="AU237" t="s">
        <v>90</v>
      </c>
      <c r="AW237" t="s">
        <v>76</v>
      </c>
      <c r="AX237" t="s">
        <v>165</v>
      </c>
      <c r="AZ237" t="s">
        <v>75</v>
      </c>
      <c r="BA237" t="s">
        <v>74</v>
      </c>
      <c r="BB237" t="s">
        <v>76</v>
      </c>
      <c r="BC237" t="s">
        <v>84</v>
      </c>
      <c r="BE237" t="s">
        <v>83</v>
      </c>
      <c r="BF237" t="s">
        <v>75</v>
      </c>
      <c r="BH237" t="s">
        <v>71</v>
      </c>
    </row>
    <row r="238" spans="1:60">
      <c r="A238" t="s">
        <v>61</v>
      </c>
      <c r="B238" t="s">
        <v>62</v>
      </c>
      <c r="C238">
        <v>283635</v>
      </c>
      <c r="D238" t="s">
        <v>446</v>
      </c>
      <c r="E238" t="s">
        <v>64</v>
      </c>
      <c r="F238" t="s">
        <v>447</v>
      </c>
      <c r="G238" t="s">
        <v>66</v>
      </c>
      <c r="H238" t="s">
        <v>62</v>
      </c>
      <c r="I238" t="s">
        <v>66</v>
      </c>
      <c r="J238" t="s">
        <v>66</v>
      </c>
      <c r="K238" t="s">
        <v>67</v>
      </c>
      <c r="L238">
        <v>202502020024</v>
      </c>
      <c r="M238" s="4">
        <v>45690</v>
      </c>
      <c r="N238" t="s">
        <v>101</v>
      </c>
      <c r="O238">
        <v>21</v>
      </c>
      <c r="P238" t="s">
        <v>366</v>
      </c>
      <c r="Q238" t="s">
        <v>362</v>
      </c>
      <c r="T238" t="s">
        <v>76</v>
      </c>
      <c r="U238" t="s">
        <v>84</v>
      </c>
      <c r="X238" t="s">
        <v>72</v>
      </c>
      <c r="Z238" t="s">
        <v>84</v>
      </c>
      <c r="AB238" t="s">
        <v>75</v>
      </c>
      <c r="AC238" t="s">
        <v>71</v>
      </c>
      <c r="AD238" t="s">
        <v>198</v>
      </c>
      <c r="AE238" t="s">
        <v>76</v>
      </c>
      <c r="AI238">
        <f>1</f>
        <v>1</v>
      </c>
      <c r="AM238" t="s">
        <v>78</v>
      </c>
      <c r="AP238" t="s">
        <v>71</v>
      </c>
      <c r="AS238" t="s">
        <v>83</v>
      </c>
      <c r="AT238" t="s">
        <v>370</v>
      </c>
      <c r="AU238" t="s">
        <v>370</v>
      </c>
      <c r="AW238">
        <f>16</f>
        <v>16</v>
      </c>
      <c r="AX238">
        <f>16</f>
        <v>16</v>
      </c>
      <c r="AY238" t="s">
        <v>284</v>
      </c>
      <c r="AZ238" t="s">
        <v>75</v>
      </c>
      <c r="BA238" t="s">
        <v>74</v>
      </c>
      <c r="BB238" t="s">
        <v>76</v>
      </c>
      <c r="BC238">
        <f>4</f>
        <v>4</v>
      </c>
      <c r="BE238" t="s">
        <v>83</v>
      </c>
      <c r="BF238">
        <f>1</f>
        <v>1</v>
      </c>
      <c r="BH238" t="s">
        <v>72</v>
      </c>
    </row>
    <row r="239" spans="1:60">
      <c r="A239" t="s">
        <v>61</v>
      </c>
      <c r="B239" t="s">
        <v>62</v>
      </c>
      <c r="C239">
        <v>314340</v>
      </c>
      <c r="D239" t="s">
        <v>448</v>
      </c>
      <c r="E239" t="s">
        <v>64</v>
      </c>
      <c r="F239" t="s">
        <v>447</v>
      </c>
      <c r="G239" t="s">
        <v>100</v>
      </c>
      <c r="H239" t="s">
        <v>62</v>
      </c>
      <c r="I239" t="s">
        <v>100</v>
      </c>
      <c r="J239" t="s">
        <v>100</v>
      </c>
      <c r="K239" t="s">
        <v>67</v>
      </c>
      <c r="L239">
        <v>202509280031</v>
      </c>
      <c r="M239" s="4">
        <v>45928</v>
      </c>
      <c r="N239" t="s">
        <v>101</v>
      </c>
      <c r="O239">
        <v>21</v>
      </c>
      <c r="P239" t="s">
        <v>449</v>
      </c>
      <c r="Q239" t="s">
        <v>362</v>
      </c>
      <c r="T239" t="s">
        <v>90</v>
      </c>
      <c r="U239" t="s">
        <v>84</v>
      </c>
      <c r="X239" t="s">
        <v>71</v>
      </c>
      <c r="Z239" t="s">
        <v>84</v>
      </c>
      <c r="AC239" t="s">
        <v>71</v>
      </c>
      <c r="AD239" t="s">
        <v>198</v>
      </c>
      <c r="AE239" t="s">
        <v>76</v>
      </c>
      <c r="AI239" t="s">
        <v>77</v>
      </c>
      <c r="AM239" t="s">
        <v>75</v>
      </c>
      <c r="AP239" t="s">
        <v>71</v>
      </c>
      <c r="AS239" t="s">
        <v>83</v>
      </c>
      <c r="AX239" t="s">
        <v>165</v>
      </c>
      <c r="AY239" t="s">
        <v>284</v>
      </c>
      <c r="AZ239" t="s">
        <v>75</v>
      </c>
      <c r="BA239" t="s">
        <v>74</v>
      </c>
      <c r="BE239" t="s">
        <v>83</v>
      </c>
      <c r="BF239" t="s">
        <v>198</v>
      </c>
      <c r="BH239" t="s">
        <v>71</v>
      </c>
    </row>
    <row r="240" spans="1:60">
      <c r="A240" t="s">
        <v>61</v>
      </c>
      <c r="B240" t="s">
        <v>62</v>
      </c>
      <c r="C240">
        <v>316829</v>
      </c>
      <c r="D240" t="s">
        <v>450</v>
      </c>
      <c r="E240" t="s">
        <v>64</v>
      </c>
      <c r="F240" t="s">
        <v>447</v>
      </c>
      <c r="G240" t="s">
        <v>66</v>
      </c>
      <c r="H240" t="s">
        <v>62</v>
      </c>
      <c r="I240" t="s">
        <v>66</v>
      </c>
      <c r="J240" t="s">
        <v>66</v>
      </c>
      <c r="K240" t="s">
        <v>67</v>
      </c>
      <c r="L240">
        <v>202510060016</v>
      </c>
      <c r="M240" s="4">
        <v>45936</v>
      </c>
      <c r="N240" t="s">
        <v>68</v>
      </c>
      <c r="O240">
        <v>24</v>
      </c>
      <c r="P240" t="s">
        <v>366</v>
      </c>
      <c r="Q240" t="s">
        <v>362</v>
      </c>
      <c r="T240" t="s">
        <v>76</v>
      </c>
      <c r="U240" t="s">
        <v>84</v>
      </c>
      <c r="X240" t="s">
        <v>71</v>
      </c>
      <c r="Z240" t="s">
        <v>84</v>
      </c>
      <c r="AC240" t="s">
        <v>165</v>
      </c>
      <c r="AD240" t="s">
        <v>198</v>
      </c>
      <c r="AE240" t="s">
        <v>76</v>
      </c>
      <c r="AI240">
        <f>1</f>
        <v>1</v>
      </c>
      <c r="AM240" t="s">
        <v>95</v>
      </c>
      <c r="AP240" t="s">
        <v>71</v>
      </c>
      <c r="AS240" t="s">
        <v>83</v>
      </c>
      <c r="AT240" t="s">
        <v>76</v>
      </c>
      <c r="AU240" t="s">
        <v>90</v>
      </c>
      <c r="AW240" t="s">
        <v>76</v>
      </c>
      <c r="AX240" t="s">
        <v>165</v>
      </c>
      <c r="AY240" t="s">
        <v>284</v>
      </c>
      <c r="AZ240" t="s">
        <v>75</v>
      </c>
      <c r="BA240" t="s">
        <v>74</v>
      </c>
      <c r="BB240" t="s">
        <v>76</v>
      </c>
      <c r="BC240" t="s">
        <v>84</v>
      </c>
      <c r="BE240" t="s">
        <v>83</v>
      </c>
      <c r="BF240">
        <f>1</f>
        <v>1</v>
      </c>
      <c r="BH240" t="s">
        <v>71</v>
      </c>
    </row>
    <row r="241" spans="1:60">
      <c r="A241" t="s">
        <v>61</v>
      </c>
      <c r="B241" t="s">
        <v>62</v>
      </c>
      <c r="D241" t="s">
        <v>451</v>
      </c>
      <c r="E241" t="s">
        <v>64</v>
      </c>
      <c r="F241" t="s">
        <v>447</v>
      </c>
      <c r="G241" t="s">
        <v>93</v>
      </c>
      <c r="H241" t="s">
        <v>62</v>
      </c>
      <c r="I241" t="s">
        <v>93</v>
      </c>
      <c r="J241" t="s">
        <v>93</v>
      </c>
      <c r="K241" t="s">
        <v>67</v>
      </c>
      <c r="L241">
        <v>202509220017</v>
      </c>
      <c r="M241" s="4">
        <v>45922</v>
      </c>
      <c r="N241" t="s">
        <v>68</v>
      </c>
      <c r="O241">
        <v>24</v>
      </c>
      <c r="P241" t="s">
        <v>367</v>
      </c>
      <c r="Q241" t="s">
        <v>362</v>
      </c>
      <c r="T241" t="s">
        <v>90</v>
      </c>
      <c r="U241" t="s">
        <v>72</v>
      </c>
      <c r="X241" t="s">
        <v>71</v>
      </c>
      <c r="Z241" t="s">
        <v>84</v>
      </c>
      <c r="AC241" t="s">
        <v>165</v>
      </c>
      <c r="AD241" t="s">
        <v>198</v>
      </c>
      <c r="AE241" t="s">
        <v>76</v>
      </c>
      <c r="AI241">
        <f>1</f>
        <v>1</v>
      </c>
      <c r="AM241" t="s">
        <v>95</v>
      </c>
      <c r="AP241" t="s">
        <v>71</v>
      </c>
      <c r="AS241">
        <f>8</f>
        <v>8</v>
      </c>
      <c r="AT241" t="s">
        <v>363</v>
      </c>
      <c r="AW241" t="s">
        <v>90</v>
      </c>
      <c r="AX241" t="s">
        <v>165</v>
      </c>
      <c r="AY241">
        <f>32</f>
        <v>32</v>
      </c>
      <c r="AZ241">
        <f>8</f>
        <v>8</v>
      </c>
      <c r="BA241" t="s">
        <v>363</v>
      </c>
      <c r="BB241" t="s">
        <v>76</v>
      </c>
      <c r="BC241" t="s">
        <v>90</v>
      </c>
      <c r="BE241" t="s">
        <v>83</v>
      </c>
      <c r="BF241">
        <f>1</f>
        <v>1</v>
      </c>
      <c r="BH241" t="s">
        <v>71</v>
      </c>
    </row>
    <row r="242" spans="1:60">
      <c r="A242" t="s">
        <v>61</v>
      </c>
      <c r="B242" t="s">
        <v>62</v>
      </c>
      <c r="C242">
        <v>298748</v>
      </c>
      <c r="D242" t="s">
        <v>236</v>
      </c>
      <c r="E242" t="s">
        <v>64</v>
      </c>
      <c r="F242" t="s">
        <v>237</v>
      </c>
      <c r="G242" t="s">
        <v>120</v>
      </c>
      <c r="H242" t="s">
        <v>62</v>
      </c>
      <c r="I242" t="s">
        <v>120</v>
      </c>
      <c r="J242" t="s">
        <v>120</v>
      </c>
      <c r="K242" t="s">
        <v>67</v>
      </c>
      <c r="L242">
        <v>202505190012</v>
      </c>
      <c r="M242" s="4">
        <v>45796</v>
      </c>
      <c r="N242" t="s">
        <v>121</v>
      </c>
      <c r="O242">
        <v>3</v>
      </c>
      <c r="P242" t="s">
        <v>367</v>
      </c>
      <c r="Q242" t="s">
        <v>362</v>
      </c>
      <c r="T242" t="s">
        <v>76</v>
      </c>
      <c r="U242" t="s">
        <v>84</v>
      </c>
      <c r="X242" t="s">
        <v>71</v>
      </c>
      <c r="Z242" t="s">
        <v>84</v>
      </c>
      <c r="AB242" t="s">
        <v>75</v>
      </c>
      <c r="AC242">
        <f>4</f>
        <v>4</v>
      </c>
      <c r="AD242" t="s">
        <v>198</v>
      </c>
      <c r="AE242" t="s">
        <v>76</v>
      </c>
      <c r="AI242">
        <f>0.06</f>
        <v>0.06</v>
      </c>
      <c r="AM242" t="s">
        <v>84</v>
      </c>
      <c r="AP242" t="s">
        <v>71</v>
      </c>
      <c r="AS242" t="s">
        <v>83</v>
      </c>
      <c r="AT242">
        <f>16</f>
        <v>16</v>
      </c>
      <c r="AW242" t="s">
        <v>76</v>
      </c>
      <c r="AX242" t="s">
        <v>165</v>
      </c>
      <c r="AY242" t="s">
        <v>284</v>
      </c>
      <c r="AZ242" t="s">
        <v>75</v>
      </c>
      <c r="BA242" t="s">
        <v>74</v>
      </c>
      <c r="BB242" t="s">
        <v>76</v>
      </c>
      <c r="BC242" t="s">
        <v>84</v>
      </c>
      <c r="BE242" t="s">
        <v>83</v>
      </c>
      <c r="BF242">
        <f>0.12</f>
        <v>0.12</v>
      </c>
      <c r="BH242" t="s">
        <v>71</v>
      </c>
    </row>
    <row r="243" spans="1:60">
      <c r="A243" t="s">
        <v>61</v>
      </c>
      <c r="B243" t="s">
        <v>62</v>
      </c>
      <c r="C243">
        <v>280111</v>
      </c>
      <c r="D243" t="s">
        <v>452</v>
      </c>
      <c r="E243" t="s">
        <v>64</v>
      </c>
      <c r="F243" t="s">
        <v>453</v>
      </c>
      <c r="G243" t="s">
        <v>87</v>
      </c>
      <c r="H243" t="s">
        <v>62</v>
      </c>
      <c r="I243" t="s">
        <v>87</v>
      </c>
      <c r="J243" t="s">
        <v>87</v>
      </c>
      <c r="K243" t="s">
        <v>67</v>
      </c>
      <c r="L243">
        <v>202501060038</v>
      </c>
      <c r="M243" s="4">
        <v>45663</v>
      </c>
      <c r="N243" t="s">
        <v>186</v>
      </c>
      <c r="O243">
        <v>11</v>
      </c>
      <c r="P243" t="s">
        <v>366</v>
      </c>
      <c r="Q243" t="s">
        <v>362</v>
      </c>
      <c r="T243" t="s">
        <v>76</v>
      </c>
      <c r="U243" t="s">
        <v>84</v>
      </c>
      <c r="X243" t="s">
        <v>72</v>
      </c>
      <c r="Z243" t="s">
        <v>84</v>
      </c>
      <c r="AB243" t="s">
        <v>141</v>
      </c>
      <c r="AC243" t="s">
        <v>71</v>
      </c>
      <c r="AD243" t="s">
        <v>198</v>
      </c>
      <c r="AI243" t="s">
        <v>95</v>
      </c>
      <c r="AM243" t="s">
        <v>78</v>
      </c>
      <c r="AN243" t="s">
        <v>284</v>
      </c>
      <c r="AP243" t="s">
        <v>71</v>
      </c>
      <c r="AS243" t="s">
        <v>83</v>
      </c>
      <c r="AT243">
        <f>16</f>
        <v>16</v>
      </c>
      <c r="AU243" t="s">
        <v>370</v>
      </c>
      <c r="AW243" t="s">
        <v>90</v>
      </c>
      <c r="AX243" t="s">
        <v>165</v>
      </c>
      <c r="AY243" t="s">
        <v>284</v>
      </c>
      <c r="AZ243" t="s">
        <v>75</v>
      </c>
      <c r="BA243" t="s">
        <v>74</v>
      </c>
      <c r="BB243" t="s">
        <v>76</v>
      </c>
      <c r="BC243">
        <f>4</f>
        <v>4</v>
      </c>
      <c r="BE243" t="s">
        <v>83</v>
      </c>
      <c r="BF243" t="s">
        <v>79</v>
      </c>
      <c r="BH243" t="s">
        <v>72</v>
      </c>
    </row>
    <row r="244" spans="1:60">
      <c r="A244" t="s">
        <v>61</v>
      </c>
      <c r="B244" t="s">
        <v>62</v>
      </c>
      <c r="C244">
        <v>282216</v>
      </c>
      <c r="D244" t="s">
        <v>454</v>
      </c>
      <c r="E244" t="s">
        <v>64</v>
      </c>
      <c r="F244" t="s">
        <v>453</v>
      </c>
      <c r="G244" t="s">
        <v>66</v>
      </c>
      <c r="H244" t="s">
        <v>62</v>
      </c>
      <c r="I244" t="s">
        <v>66</v>
      </c>
      <c r="J244" t="s">
        <v>66</v>
      </c>
      <c r="K244" t="s">
        <v>67</v>
      </c>
      <c r="L244">
        <v>202501200030</v>
      </c>
      <c r="M244" s="4">
        <v>45677</v>
      </c>
      <c r="N244" t="s">
        <v>68</v>
      </c>
      <c r="O244">
        <v>24</v>
      </c>
      <c r="P244" t="s">
        <v>366</v>
      </c>
      <c r="Q244" t="s">
        <v>362</v>
      </c>
      <c r="T244" t="s">
        <v>76</v>
      </c>
      <c r="U244" t="s">
        <v>84</v>
      </c>
      <c r="X244" t="s">
        <v>71</v>
      </c>
      <c r="Z244" t="s">
        <v>84</v>
      </c>
      <c r="AB244" t="s">
        <v>141</v>
      </c>
      <c r="AC244" t="s">
        <v>71</v>
      </c>
      <c r="AD244" t="s">
        <v>198</v>
      </c>
      <c r="AE244" t="s">
        <v>76</v>
      </c>
      <c r="AI244" t="s">
        <v>95</v>
      </c>
      <c r="AM244" t="s">
        <v>84</v>
      </c>
      <c r="AP244" t="s">
        <v>71</v>
      </c>
      <c r="AS244" t="s">
        <v>83</v>
      </c>
      <c r="AT244" t="s">
        <v>76</v>
      </c>
      <c r="AU244" t="s">
        <v>76</v>
      </c>
      <c r="AW244" t="s">
        <v>76</v>
      </c>
      <c r="AX244" t="s">
        <v>165</v>
      </c>
      <c r="AY244" t="s">
        <v>284</v>
      </c>
      <c r="AZ244" t="s">
        <v>75</v>
      </c>
      <c r="BA244" t="s">
        <v>74</v>
      </c>
      <c r="BB244" t="s">
        <v>76</v>
      </c>
      <c r="BC244" t="s">
        <v>84</v>
      </c>
      <c r="BE244" t="s">
        <v>83</v>
      </c>
      <c r="BF244" t="s">
        <v>79</v>
      </c>
      <c r="BH244">
        <f>4</f>
        <v>4</v>
      </c>
    </row>
    <row r="245" spans="1:60">
      <c r="A245" t="s">
        <v>61</v>
      </c>
      <c r="B245" t="s">
        <v>62</v>
      </c>
      <c r="C245">
        <v>290499</v>
      </c>
      <c r="D245" t="s">
        <v>455</v>
      </c>
      <c r="E245" t="s">
        <v>98</v>
      </c>
      <c r="F245" t="s">
        <v>453</v>
      </c>
      <c r="G245" t="s">
        <v>66</v>
      </c>
      <c r="H245" t="s">
        <v>62</v>
      </c>
      <c r="I245" t="s">
        <v>66</v>
      </c>
      <c r="J245" t="s">
        <v>66</v>
      </c>
      <c r="K245" t="s">
        <v>67</v>
      </c>
      <c r="L245">
        <v>202503190004</v>
      </c>
      <c r="M245" s="4">
        <v>45735</v>
      </c>
      <c r="N245" t="s">
        <v>68</v>
      </c>
      <c r="O245">
        <v>24</v>
      </c>
      <c r="P245" t="s">
        <v>366</v>
      </c>
      <c r="Q245" t="s">
        <v>362</v>
      </c>
      <c r="R245" t="s">
        <v>70</v>
      </c>
      <c r="T245" t="s">
        <v>90</v>
      </c>
      <c r="U245" t="s">
        <v>72</v>
      </c>
      <c r="X245" t="s">
        <v>72</v>
      </c>
      <c r="Z245" t="s">
        <v>84</v>
      </c>
      <c r="AB245" t="s">
        <v>141</v>
      </c>
      <c r="AC245">
        <f>4</f>
        <v>4</v>
      </c>
      <c r="AD245" t="s">
        <v>198</v>
      </c>
      <c r="AE245" t="s">
        <v>90</v>
      </c>
      <c r="AI245" t="s">
        <v>95</v>
      </c>
      <c r="AM245" t="s">
        <v>78</v>
      </c>
      <c r="AP245" t="s">
        <v>71</v>
      </c>
      <c r="AS245" t="s">
        <v>72</v>
      </c>
      <c r="AT245">
        <f>32</f>
        <v>32</v>
      </c>
      <c r="AU245" t="s">
        <v>370</v>
      </c>
      <c r="AW245" t="s">
        <v>90</v>
      </c>
      <c r="AX245" t="s">
        <v>165</v>
      </c>
      <c r="AY245" t="s">
        <v>284</v>
      </c>
      <c r="AZ245">
        <f>16</f>
        <v>16</v>
      </c>
      <c r="BA245" t="s">
        <v>370</v>
      </c>
      <c r="BB245" t="s">
        <v>90</v>
      </c>
      <c r="BC245" t="s">
        <v>79</v>
      </c>
      <c r="BE245" t="s">
        <v>83</v>
      </c>
      <c r="BF245" t="s">
        <v>79</v>
      </c>
      <c r="BH245">
        <f>4</f>
        <v>4</v>
      </c>
    </row>
    <row r="246" spans="1:60">
      <c r="A246" t="s">
        <v>61</v>
      </c>
      <c r="B246" t="s">
        <v>62</v>
      </c>
      <c r="C246">
        <v>307025</v>
      </c>
      <c r="D246" t="s">
        <v>455</v>
      </c>
      <c r="E246" t="s">
        <v>98</v>
      </c>
      <c r="F246" t="s">
        <v>453</v>
      </c>
      <c r="G246" t="s">
        <v>171</v>
      </c>
      <c r="H246" t="s">
        <v>62</v>
      </c>
      <c r="I246" t="s">
        <v>171</v>
      </c>
      <c r="J246" t="s">
        <v>171</v>
      </c>
      <c r="K246" t="s">
        <v>67</v>
      </c>
      <c r="L246">
        <v>202507210007</v>
      </c>
      <c r="M246" s="4">
        <v>45860</v>
      </c>
      <c r="N246" t="s">
        <v>355</v>
      </c>
      <c r="O246">
        <v>19</v>
      </c>
      <c r="P246" t="s">
        <v>366</v>
      </c>
      <c r="Q246" t="s">
        <v>362</v>
      </c>
      <c r="T246" t="s">
        <v>90</v>
      </c>
      <c r="U246" t="s">
        <v>72</v>
      </c>
      <c r="X246" t="s">
        <v>72</v>
      </c>
      <c r="Z246" t="s">
        <v>188</v>
      </c>
      <c r="AC246" t="s">
        <v>71</v>
      </c>
      <c r="AD246" t="s">
        <v>198</v>
      </c>
      <c r="AE246" t="s">
        <v>90</v>
      </c>
      <c r="AI246" t="s">
        <v>95</v>
      </c>
      <c r="AM246" t="s">
        <v>79</v>
      </c>
      <c r="AP246" t="s">
        <v>71</v>
      </c>
      <c r="AS246" t="s">
        <v>72</v>
      </c>
      <c r="AT246" t="s">
        <v>363</v>
      </c>
      <c r="AU246" t="s">
        <v>363</v>
      </c>
      <c r="AW246" t="s">
        <v>90</v>
      </c>
      <c r="AX246" t="s">
        <v>165</v>
      </c>
      <c r="AY246" t="s">
        <v>363</v>
      </c>
      <c r="AZ246" t="s">
        <v>90</v>
      </c>
      <c r="BA246" t="s">
        <v>363</v>
      </c>
      <c r="BB246" t="s">
        <v>90</v>
      </c>
      <c r="BC246" t="s">
        <v>79</v>
      </c>
      <c r="BE246" t="s">
        <v>83</v>
      </c>
      <c r="BF246" t="s">
        <v>79</v>
      </c>
      <c r="BH246">
        <f>4</f>
        <v>4</v>
      </c>
    </row>
    <row r="247" spans="1:60">
      <c r="A247" t="s">
        <v>61</v>
      </c>
      <c r="B247" t="s">
        <v>62</v>
      </c>
      <c r="D247" t="s">
        <v>456</v>
      </c>
      <c r="E247" t="s">
        <v>98</v>
      </c>
      <c r="F247" t="s">
        <v>453</v>
      </c>
      <c r="G247" t="s">
        <v>93</v>
      </c>
      <c r="H247" t="s">
        <v>62</v>
      </c>
      <c r="I247" t="s">
        <v>93</v>
      </c>
      <c r="J247" t="s">
        <v>93</v>
      </c>
      <c r="K247" t="s">
        <v>67</v>
      </c>
      <c r="L247">
        <v>202505170017</v>
      </c>
      <c r="M247" s="4">
        <v>45794</v>
      </c>
      <c r="N247" t="s">
        <v>186</v>
      </c>
      <c r="O247">
        <v>11</v>
      </c>
      <c r="P247" t="s">
        <v>393</v>
      </c>
      <c r="Q247" t="s">
        <v>362</v>
      </c>
      <c r="T247" t="s">
        <v>90</v>
      </c>
      <c r="U247" t="s">
        <v>84</v>
      </c>
      <c r="X247" t="s">
        <v>72</v>
      </c>
      <c r="Z247" t="s">
        <v>84</v>
      </c>
      <c r="AB247" t="s">
        <v>75</v>
      </c>
      <c r="AD247" t="s">
        <v>198</v>
      </c>
      <c r="AI247">
        <f>1</f>
        <v>1</v>
      </c>
      <c r="AM247" t="s">
        <v>78</v>
      </c>
      <c r="AS247" t="s">
        <v>83</v>
      </c>
      <c r="AT247" t="s">
        <v>370</v>
      </c>
      <c r="AU247" t="s">
        <v>370</v>
      </c>
      <c r="AW247" t="s">
        <v>90</v>
      </c>
      <c r="AX247">
        <f>16</f>
        <v>16</v>
      </c>
      <c r="AY247" t="s">
        <v>284</v>
      </c>
      <c r="AZ247">
        <f>4</f>
        <v>4</v>
      </c>
      <c r="BA247">
        <f>1</f>
        <v>1</v>
      </c>
      <c r="BB247" t="s">
        <v>76</v>
      </c>
      <c r="BC247" t="s">
        <v>78</v>
      </c>
      <c r="BE247" t="s">
        <v>83</v>
      </c>
      <c r="BF247">
        <f>1</f>
        <v>1</v>
      </c>
      <c r="BH247" t="s">
        <v>72</v>
      </c>
    </row>
    <row r="248" spans="1:60">
      <c r="A248" t="s">
        <v>61</v>
      </c>
      <c r="B248" t="s">
        <v>62</v>
      </c>
      <c r="D248" t="s">
        <v>457</v>
      </c>
      <c r="E248" t="s">
        <v>98</v>
      </c>
      <c r="F248" t="s">
        <v>453</v>
      </c>
      <c r="G248" t="s">
        <v>93</v>
      </c>
      <c r="H248" t="s">
        <v>62</v>
      </c>
      <c r="I248" t="s">
        <v>93</v>
      </c>
      <c r="J248" t="s">
        <v>93</v>
      </c>
      <c r="K248" t="s">
        <v>67</v>
      </c>
      <c r="L248">
        <v>202504210029</v>
      </c>
      <c r="M248" s="4">
        <v>45768</v>
      </c>
      <c r="N248" t="s">
        <v>186</v>
      </c>
      <c r="O248">
        <v>11</v>
      </c>
      <c r="P248" t="s">
        <v>366</v>
      </c>
      <c r="Q248" t="s">
        <v>362</v>
      </c>
      <c r="T248" t="s">
        <v>76</v>
      </c>
      <c r="U248" t="s">
        <v>84</v>
      </c>
      <c r="X248" t="s">
        <v>71</v>
      </c>
      <c r="Z248" t="s">
        <v>84</v>
      </c>
      <c r="AB248" t="s">
        <v>75</v>
      </c>
      <c r="AC248" t="s">
        <v>71</v>
      </c>
      <c r="AD248" t="s">
        <v>198</v>
      </c>
      <c r="AI248">
        <f>0.5</f>
        <v>0.5</v>
      </c>
      <c r="AM248" t="s">
        <v>84</v>
      </c>
      <c r="AN248" t="s">
        <v>284</v>
      </c>
      <c r="AP248" t="s">
        <v>71</v>
      </c>
      <c r="AS248" t="s">
        <v>83</v>
      </c>
      <c r="AT248" t="s">
        <v>76</v>
      </c>
      <c r="AU248" t="s">
        <v>370</v>
      </c>
      <c r="AW248" t="s">
        <v>76</v>
      </c>
      <c r="AX248" t="s">
        <v>165</v>
      </c>
      <c r="AY248" t="s">
        <v>284</v>
      </c>
      <c r="AZ248" t="s">
        <v>75</v>
      </c>
      <c r="BA248" t="s">
        <v>74</v>
      </c>
      <c r="BB248" t="s">
        <v>76</v>
      </c>
      <c r="BC248" t="s">
        <v>84</v>
      </c>
      <c r="BE248" t="s">
        <v>83</v>
      </c>
      <c r="BF248">
        <f>1</f>
        <v>1</v>
      </c>
      <c r="BH248">
        <f>4</f>
        <v>4</v>
      </c>
    </row>
    <row r="249" spans="1:60">
      <c r="A249" t="s">
        <v>61</v>
      </c>
      <c r="B249" t="s">
        <v>62</v>
      </c>
      <c r="D249" t="s">
        <v>455</v>
      </c>
      <c r="E249" t="s">
        <v>98</v>
      </c>
      <c r="F249" t="s">
        <v>453</v>
      </c>
      <c r="G249" t="s">
        <v>93</v>
      </c>
      <c r="H249" t="s">
        <v>62</v>
      </c>
      <c r="I249" t="s">
        <v>93</v>
      </c>
      <c r="J249" t="s">
        <v>93</v>
      </c>
      <c r="K249" t="s">
        <v>67</v>
      </c>
      <c r="L249">
        <v>202507090019</v>
      </c>
      <c r="M249" s="4">
        <v>45847</v>
      </c>
      <c r="N249" t="s">
        <v>355</v>
      </c>
      <c r="O249">
        <v>19</v>
      </c>
      <c r="P249" t="s">
        <v>366</v>
      </c>
      <c r="Q249" t="s">
        <v>362</v>
      </c>
      <c r="T249" t="s">
        <v>90</v>
      </c>
      <c r="U249" t="s">
        <v>72</v>
      </c>
      <c r="X249" t="s">
        <v>72</v>
      </c>
      <c r="Z249" t="s">
        <v>188</v>
      </c>
      <c r="AC249" t="s">
        <v>165</v>
      </c>
      <c r="AD249" t="s">
        <v>71</v>
      </c>
      <c r="AE249" t="s">
        <v>90</v>
      </c>
      <c r="AI249" t="s">
        <v>95</v>
      </c>
      <c r="AM249" t="s">
        <v>79</v>
      </c>
      <c r="AP249" t="s">
        <v>71</v>
      </c>
      <c r="AS249" t="s">
        <v>72</v>
      </c>
      <c r="AT249" t="s">
        <v>363</v>
      </c>
      <c r="AU249" t="s">
        <v>363</v>
      </c>
      <c r="AW249" t="s">
        <v>90</v>
      </c>
      <c r="AX249" t="s">
        <v>165</v>
      </c>
      <c r="AY249" t="s">
        <v>363</v>
      </c>
      <c r="AZ249" t="s">
        <v>90</v>
      </c>
      <c r="BA249" t="s">
        <v>363</v>
      </c>
      <c r="BB249" t="s">
        <v>90</v>
      </c>
      <c r="BC249" t="s">
        <v>79</v>
      </c>
      <c r="BE249" t="s">
        <v>83</v>
      </c>
      <c r="BF249" t="s">
        <v>79</v>
      </c>
      <c r="BH249">
        <f>4</f>
        <v>4</v>
      </c>
    </row>
    <row r="250" spans="1:60">
      <c r="A250" t="s">
        <v>61</v>
      </c>
      <c r="B250" t="s">
        <v>62</v>
      </c>
      <c r="C250">
        <v>283548</v>
      </c>
      <c r="D250" t="s">
        <v>458</v>
      </c>
      <c r="E250" t="s">
        <v>64</v>
      </c>
      <c r="F250" t="s">
        <v>92</v>
      </c>
      <c r="G250" t="s">
        <v>66</v>
      </c>
      <c r="H250" t="s">
        <v>62</v>
      </c>
      <c r="I250" t="s">
        <v>66</v>
      </c>
      <c r="J250" t="s">
        <v>66</v>
      </c>
      <c r="K250" t="s">
        <v>67</v>
      </c>
      <c r="L250">
        <v>202502020017</v>
      </c>
      <c r="M250" s="4">
        <v>45690</v>
      </c>
      <c r="N250" t="s">
        <v>68</v>
      </c>
      <c r="O250">
        <v>24</v>
      </c>
      <c r="P250" t="s">
        <v>366</v>
      </c>
      <c r="Q250" t="s">
        <v>362</v>
      </c>
      <c r="R250" t="s">
        <v>70</v>
      </c>
      <c r="T250" t="s">
        <v>90</v>
      </c>
      <c r="U250" t="s">
        <v>72</v>
      </c>
      <c r="X250">
        <f>4</f>
        <v>4</v>
      </c>
      <c r="Z250" t="s">
        <v>84</v>
      </c>
      <c r="AB250" t="s">
        <v>141</v>
      </c>
      <c r="AC250" t="s">
        <v>71</v>
      </c>
      <c r="AD250" t="s">
        <v>198</v>
      </c>
      <c r="AE250" t="s">
        <v>76</v>
      </c>
      <c r="AI250" t="s">
        <v>95</v>
      </c>
      <c r="AM250" t="s">
        <v>78</v>
      </c>
      <c r="AP250" t="s">
        <v>71</v>
      </c>
      <c r="AS250" t="s">
        <v>72</v>
      </c>
      <c r="AT250" t="s">
        <v>76</v>
      </c>
      <c r="AU250" t="s">
        <v>370</v>
      </c>
      <c r="AW250" t="s">
        <v>76</v>
      </c>
      <c r="AX250" t="s">
        <v>165</v>
      </c>
      <c r="AY250" t="s">
        <v>284</v>
      </c>
      <c r="AZ250" t="s">
        <v>402</v>
      </c>
      <c r="BA250" t="s">
        <v>370</v>
      </c>
      <c r="BB250" t="s">
        <v>90</v>
      </c>
      <c r="BC250" t="s">
        <v>79</v>
      </c>
      <c r="BE250" t="s">
        <v>83</v>
      </c>
      <c r="BF250" t="s">
        <v>79</v>
      </c>
      <c r="BH250">
        <f>4</f>
        <v>4</v>
      </c>
    </row>
    <row r="251" spans="1:60">
      <c r="A251" t="s">
        <v>61</v>
      </c>
      <c r="B251" t="s">
        <v>62</v>
      </c>
      <c r="C251">
        <v>317844</v>
      </c>
      <c r="D251" t="s">
        <v>459</v>
      </c>
      <c r="E251" t="s">
        <v>64</v>
      </c>
      <c r="F251" t="s">
        <v>92</v>
      </c>
      <c r="G251" t="s">
        <v>66</v>
      </c>
      <c r="H251" t="s">
        <v>62</v>
      </c>
      <c r="I251" t="s">
        <v>66</v>
      </c>
      <c r="J251" t="s">
        <v>66</v>
      </c>
      <c r="K251" t="s">
        <v>67</v>
      </c>
      <c r="L251">
        <v>202510150016</v>
      </c>
      <c r="M251" s="4">
        <v>45945</v>
      </c>
      <c r="N251" t="s">
        <v>68</v>
      </c>
      <c r="O251">
        <v>24</v>
      </c>
      <c r="P251" t="s">
        <v>366</v>
      </c>
      <c r="Q251" t="s">
        <v>362</v>
      </c>
      <c r="T251" t="s">
        <v>90</v>
      </c>
      <c r="U251" t="s">
        <v>72</v>
      </c>
      <c r="X251" t="s">
        <v>71</v>
      </c>
      <c r="Z251" t="s">
        <v>84</v>
      </c>
      <c r="AC251" t="s">
        <v>165</v>
      </c>
      <c r="AD251" t="s">
        <v>198</v>
      </c>
      <c r="AE251" t="s">
        <v>76</v>
      </c>
      <c r="AI251" t="s">
        <v>77</v>
      </c>
      <c r="AM251" t="s">
        <v>95</v>
      </c>
      <c r="AP251" t="s">
        <v>71</v>
      </c>
      <c r="AS251">
        <f>8</f>
        <v>8</v>
      </c>
      <c r="AT251" t="s">
        <v>76</v>
      </c>
      <c r="AU251" t="s">
        <v>90</v>
      </c>
      <c r="AW251" t="s">
        <v>76</v>
      </c>
      <c r="AX251" t="s">
        <v>165</v>
      </c>
      <c r="AZ251">
        <f>8</f>
        <v>8</v>
      </c>
      <c r="BA251" t="s">
        <v>363</v>
      </c>
      <c r="BB251" t="s">
        <v>90</v>
      </c>
      <c r="BC251" t="s">
        <v>90</v>
      </c>
      <c r="BE251" t="s">
        <v>83</v>
      </c>
      <c r="BF251" t="s">
        <v>198</v>
      </c>
      <c r="BH251" t="s">
        <v>71</v>
      </c>
    </row>
    <row r="252" spans="1:60">
      <c r="A252" t="s">
        <v>61</v>
      </c>
      <c r="B252" t="s">
        <v>62</v>
      </c>
      <c r="D252" t="s">
        <v>460</v>
      </c>
      <c r="E252" t="s">
        <v>98</v>
      </c>
      <c r="F252" t="s">
        <v>92</v>
      </c>
      <c r="G252" t="s">
        <v>93</v>
      </c>
      <c r="H252" t="s">
        <v>62</v>
      </c>
      <c r="I252" t="s">
        <v>93</v>
      </c>
      <c r="J252" t="s">
        <v>93</v>
      </c>
      <c r="K252" t="s">
        <v>67</v>
      </c>
      <c r="L252">
        <v>202508190039</v>
      </c>
      <c r="M252" s="4">
        <v>45888</v>
      </c>
      <c r="N252" t="s">
        <v>186</v>
      </c>
      <c r="O252">
        <v>11</v>
      </c>
      <c r="P252" t="s">
        <v>428</v>
      </c>
      <c r="Q252" t="s">
        <v>362</v>
      </c>
      <c r="T252" t="s">
        <v>76</v>
      </c>
      <c r="U252" t="s">
        <v>84</v>
      </c>
      <c r="X252" t="s">
        <v>72</v>
      </c>
      <c r="Z252">
        <f>8</f>
        <v>8</v>
      </c>
      <c r="AC252" t="s">
        <v>165</v>
      </c>
      <c r="AD252" t="s">
        <v>198</v>
      </c>
      <c r="AI252" t="s">
        <v>95</v>
      </c>
      <c r="AM252" t="s">
        <v>95</v>
      </c>
      <c r="AN252" t="s">
        <v>284</v>
      </c>
      <c r="AP252" t="s">
        <v>71</v>
      </c>
      <c r="AS252" t="s">
        <v>165</v>
      </c>
      <c r="AT252">
        <f>32</f>
        <v>32</v>
      </c>
      <c r="AW252">
        <f>16</f>
        <v>16</v>
      </c>
      <c r="AX252">
        <f>16</f>
        <v>16</v>
      </c>
      <c r="AY252" t="s">
        <v>284</v>
      </c>
      <c r="AZ252" t="s">
        <v>75</v>
      </c>
      <c r="BA252" t="s">
        <v>74</v>
      </c>
      <c r="BB252" t="s">
        <v>76</v>
      </c>
      <c r="BC252">
        <f>16</f>
        <v>16</v>
      </c>
      <c r="BE252" t="s">
        <v>83</v>
      </c>
      <c r="BF252" t="s">
        <v>79</v>
      </c>
      <c r="BH252" t="s">
        <v>72</v>
      </c>
    </row>
    <row r="253" spans="1:60">
      <c r="A253" t="s">
        <v>61</v>
      </c>
      <c r="B253" t="s">
        <v>62</v>
      </c>
      <c r="C253">
        <v>297792</v>
      </c>
      <c r="D253" t="s">
        <v>461</v>
      </c>
      <c r="E253" t="s">
        <v>98</v>
      </c>
      <c r="F253" t="s">
        <v>268</v>
      </c>
      <c r="G253" t="s">
        <v>185</v>
      </c>
      <c r="H253" t="s">
        <v>62</v>
      </c>
      <c r="I253" t="s">
        <v>185</v>
      </c>
      <c r="J253" t="s">
        <v>185</v>
      </c>
      <c r="K253" t="s">
        <v>67</v>
      </c>
      <c r="L253">
        <v>202505100009</v>
      </c>
      <c r="M253" s="4">
        <v>45789</v>
      </c>
      <c r="N253" t="s">
        <v>111</v>
      </c>
      <c r="O253">
        <v>65</v>
      </c>
      <c r="P253" t="s">
        <v>381</v>
      </c>
      <c r="Q253" t="s">
        <v>362</v>
      </c>
      <c r="U253" t="s">
        <v>84</v>
      </c>
      <c r="X253" t="s">
        <v>84</v>
      </c>
      <c r="Z253" t="s">
        <v>165</v>
      </c>
      <c r="AA253" t="s">
        <v>76</v>
      </c>
      <c r="AD253" t="s">
        <v>71</v>
      </c>
      <c r="AI253" t="s">
        <v>71</v>
      </c>
      <c r="AO253" t="s">
        <v>84</v>
      </c>
      <c r="AP253" t="s">
        <v>84</v>
      </c>
      <c r="AS253" t="s">
        <v>165</v>
      </c>
      <c r="AX253" t="s">
        <v>165</v>
      </c>
      <c r="AZ253" t="s">
        <v>71</v>
      </c>
      <c r="BE253" t="s">
        <v>71</v>
      </c>
      <c r="BF253" t="s">
        <v>84</v>
      </c>
      <c r="BH253" t="s">
        <v>71</v>
      </c>
    </row>
    <row r="254" spans="1:60">
      <c r="A254" t="s">
        <v>61</v>
      </c>
      <c r="B254" t="s">
        <v>62</v>
      </c>
      <c r="D254" t="s">
        <v>462</v>
      </c>
      <c r="E254" t="s">
        <v>98</v>
      </c>
      <c r="F254" t="s">
        <v>268</v>
      </c>
      <c r="G254" t="s">
        <v>93</v>
      </c>
      <c r="H254" t="s">
        <v>62</v>
      </c>
      <c r="I254" t="s">
        <v>93</v>
      </c>
      <c r="J254" t="s">
        <v>93</v>
      </c>
      <c r="K254" t="s">
        <v>67</v>
      </c>
      <c r="L254">
        <v>202511180027</v>
      </c>
      <c r="M254" s="4">
        <v>45979</v>
      </c>
      <c r="N254" t="s">
        <v>186</v>
      </c>
      <c r="O254">
        <v>11</v>
      </c>
      <c r="P254" t="s">
        <v>366</v>
      </c>
      <c r="Q254" t="s">
        <v>362</v>
      </c>
      <c r="T254" t="s">
        <v>90</v>
      </c>
      <c r="U254" t="s">
        <v>84</v>
      </c>
      <c r="X254" t="s">
        <v>71</v>
      </c>
      <c r="Z254" t="s">
        <v>84</v>
      </c>
      <c r="AC254" t="s">
        <v>71</v>
      </c>
      <c r="AD254" t="s">
        <v>198</v>
      </c>
      <c r="AI254" t="s">
        <v>83</v>
      </c>
      <c r="AM254" t="s">
        <v>95</v>
      </c>
      <c r="AN254" t="s">
        <v>284</v>
      </c>
      <c r="AP254" t="s">
        <v>71</v>
      </c>
      <c r="AS254" t="s">
        <v>165</v>
      </c>
      <c r="AT254" t="s">
        <v>76</v>
      </c>
      <c r="AU254" t="s">
        <v>90</v>
      </c>
      <c r="AW254" t="s">
        <v>76</v>
      </c>
      <c r="AX254" t="s">
        <v>165</v>
      </c>
      <c r="AY254" t="s">
        <v>284</v>
      </c>
      <c r="AZ254" t="s">
        <v>165</v>
      </c>
      <c r="BA254">
        <f>8</f>
        <v>8</v>
      </c>
      <c r="BB254" t="s">
        <v>76</v>
      </c>
      <c r="BC254" t="s">
        <v>90</v>
      </c>
      <c r="BE254" t="s">
        <v>83</v>
      </c>
      <c r="BF254" t="s">
        <v>75</v>
      </c>
      <c r="BH254" t="s">
        <v>71</v>
      </c>
    </row>
    <row r="255" spans="1:60">
      <c r="A255" t="s">
        <v>61</v>
      </c>
      <c r="B255" t="s">
        <v>62</v>
      </c>
      <c r="C255">
        <v>279339</v>
      </c>
      <c r="D255" t="s">
        <v>463</v>
      </c>
      <c r="E255" t="s">
        <v>64</v>
      </c>
      <c r="F255" t="s">
        <v>204</v>
      </c>
      <c r="G255" t="s">
        <v>82</v>
      </c>
      <c r="H255" t="s">
        <v>62</v>
      </c>
      <c r="I255" t="s">
        <v>82</v>
      </c>
      <c r="J255" t="s">
        <v>82</v>
      </c>
      <c r="K255" t="s">
        <v>67</v>
      </c>
      <c r="L255">
        <v>202501200035</v>
      </c>
      <c r="M255" s="4">
        <v>45677</v>
      </c>
      <c r="N255" t="s">
        <v>117</v>
      </c>
      <c r="O255">
        <v>12</v>
      </c>
      <c r="P255" t="s">
        <v>366</v>
      </c>
      <c r="Q255" t="s">
        <v>362</v>
      </c>
      <c r="R255" t="s">
        <v>70</v>
      </c>
      <c r="T255" t="s">
        <v>90</v>
      </c>
      <c r="U255" t="s">
        <v>72</v>
      </c>
      <c r="X255" t="s">
        <v>72</v>
      </c>
      <c r="Z255" t="s">
        <v>84</v>
      </c>
      <c r="AB255" t="s">
        <v>141</v>
      </c>
      <c r="AC255" t="s">
        <v>71</v>
      </c>
      <c r="AD255" t="s">
        <v>198</v>
      </c>
      <c r="AE255" t="s">
        <v>76</v>
      </c>
      <c r="AI255" t="s">
        <v>95</v>
      </c>
      <c r="AM255" t="s">
        <v>78</v>
      </c>
      <c r="AP255" t="s">
        <v>71</v>
      </c>
      <c r="AS255" t="s">
        <v>72</v>
      </c>
      <c r="AT255">
        <f>32</f>
        <v>32</v>
      </c>
      <c r="AU255" t="s">
        <v>370</v>
      </c>
      <c r="AW255" t="s">
        <v>76</v>
      </c>
      <c r="AX255" t="s">
        <v>165</v>
      </c>
      <c r="AY255" t="s">
        <v>284</v>
      </c>
      <c r="AZ255">
        <f>4</f>
        <v>4</v>
      </c>
      <c r="BA255" t="s">
        <v>370</v>
      </c>
      <c r="BB255" t="s">
        <v>90</v>
      </c>
      <c r="BC255" t="s">
        <v>79</v>
      </c>
      <c r="BE255" t="s">
        <v>83</v>
      </c>
      <c r="BF255" t="s">
        <v>79</v>
      </c>
      <c r="BH255" t="s">
        <v>72</v>
      </c>
    </row>
    <row r="256" spans="1:60">
      <c r="A256" t="s">
        <v>61</v>
      </c>
      <c r="B256" t="s">
        <v>62</v>
      </c>
      <c r="C256">
        <v>280787</v>
      </c>
      <c r="D256" t="s">
        <v>464</v>
      </c>
      <c r="E256" t="s">
        <v>98</v>
      </c>
      <c r="F256" t="s">
        <v>204</v>
      </c>
      <c r="G256" t="s">
        <v>87</v>
      </c>
      <c r="H256" t="s">
        <v>62</v>
      </c>
      <c r="I256" t="s">
        <v>87</v>
      </c>
      <c r="J256" t="s">
        <v>87</v>
      </c>
      <c r="K256" t="s">
        <v>67</v>
      </c>
      <c r="L256">
        <v>202501100046</v>
      </c>
      <c r="M256" s="4">
        <v>45667</v>
      </c>
      <c r="N256" t="s">
        <v>117</v>
      </c>
      <c r="O256">
        <v>12</v>
      </c>
      <c r="P256" t="s">
        <v>367</v>
      </c>
      <c r="Q256" t="s">
        <v>362</v>
      </c>
      <c r="T256" t="s">
        <v>76</v>
      </c>
      <c r="U256" t="s">
        <v>84</v>
      </c>
      <c r="X256" t="s">
        <v>71</v>
      </c>
      <c r="Z256" t="s">
        <v>84</v>
      </c>
      <c r="AB256" t="s">
        <v>75</v>
      </c>
      <c r="AC256" t="s">
        <v>71</v>
      </c>
      <c r="AD256" t="s">
        <v>198</v>
      </c>
      <c r="AE256" t="s">
        <v>76</v>
      </c>
      <c r="AI256">
        <f>0.06</f>
        <v>0.06</v>
      </c>
      <c r="AM256" t="s">
        <v>84</v>
      </c>
      <c r="AP256" t="s">
        <v>71</v>
      </c>
      <c r="AS256" t="s">
        <v>83</v>
      </c>
      <c r="AT256" t="s">
        <v>76</v>
      </c>
      <c r="AW256" t="s">
        <v>76</v>
      </c>
      <c r="AX256" t="s">
        <v>165</v>
      </c>
      <c r="AY256" t="s">
        <v>284</v>
      </c>
      <c r="AZ256" t="s">
        <v>75</v>
      </c>
      <c r="BA256" t="s">
        <v>74</v>
      </c>
      <c r="BB256" t="s">
        <v>76</v>
      </c>
      <c r="BC256" t="s">
        <v>84</v>
      </c>
      <c r="BE256" t="s">
        <v>83</v>
      </c>
      <c r="BF256">
        <f>1</f>
        <v>1</v>
      </c>
      <c r="BH256" t="s">
        <v>71</v>
      </c>
    </row>
    <row r="257" spans="1:60">
      <c r="A257" t="s">
        <v>61</v>
      </c>
      <c r="B257" t="s">
        <v>62</v>
      </c>
      <c r="C257">
        <v>288406</v>
      </c>
      <c r="D257" t="s">
        <v>465</v>
      </c>
      <c r="E257" t="s">
        <v>64</v>
      </c>
      <c r="F257" t="s">
        <v>204</v>
      </c>
      <c r="G257" t="s">
        <v>120</v>
      </c>
      <c r="H257" t="s">
        <v>62</v>
      </c>
      <c r="I257" t="s">
        <v>120</v>
      </c>
      <c r="J257" t="s">
        <v>120</v>
      </c>
      <c r="K257" t="s">
        <v>67</v>
      </c>
      <c r="L257">
        <v>202506210017</v>
      </c>
      <c r="M257" s="4">
        <v>45829</v>
      </c>
      <c r="N257" t="s">
        <v>130</v>
      </c>
      <c r="O257">
        <v>63</v>
      </c>
      <c r="P257" t="s">
        <v>416</v>
      </c>
      <c r="Q257" t="s">
        <v>362</v>
      </c>
      <c r="U257" t="s">
        <v>90</v>
      </c>
      <c r="X257" t="s">
        <v>72</v>
      </c>
      <c r="Z257" t="s">
        <v>188</v>
      </c>
      <c r="AC257">
        <f>4</f>
        <v>4</v>
      </c>
      <c r="AD257" t="s">
        <v>107</v>
      </c>
      <c r="AI257" t="s">
        <v>95</v>
      </c>
      <c r="AM257" t="s">
        <v>78</v>
      </c>
      <c r="AP257" t="s">
        <v>71</v>
      </c>
      <c r="AT257" t="s">
        <v>370</v>
      </c>
      <c r="AX257" t="s">
        <v>363</v>
      </c>
      <c r="AZ257" t="s">
        <v>90</v>
      </c>
      <c r="BA257" t="s">
        <v>363</v>
      </c>
      <c r="BE257" t="s">
        <v>107</v>
      </c>
      <c r="BF257" t="s">
        <v>79</v>
      </c>
      <c r="BH257" t="s">
        <v>72</v>
      </c>
    </row>
    <row r="258" spans="1:60">
      <c r="A258" t="s">
        <v>61</v>
      </c>
      <c r="B258" t="s">
        <v>62</v>
      </c>
      <c r="C258">
        <v>280744</v>
      </c>
      <c r="D258" t="s">
        <v>97</v>
      </c>
      <c r="E258" t="s">
        <v>98</v>
      </c>
      <c r="F258" t="s">
        <v>99</v>
      </c>
      <c r="G258" t="s">
        <v>100</v>
      </c>
      <c r="H258" t="s">
        <v>62</v>
      </c>
      <c r="I258" t="s">
        <v>100</v>
      </c>
      <c r="J258" t="s">
        <v>100</v>
      </c>
      <c r="K258" t="s">
        <v>67</v>
      </c>
      <c r="L258">
        <v>202501090043</v>
      </c>
      <c r="M258" s="4">
        <v>45666</v>
      </c>
      <c r="N258" t="s">
        <v>101</v>
      </c>
      <c r="O258">
        <v>21</v>
      </c>
      <c r="P258" t="s">
        <v>449</v>
      </c>
      <c r="Q258" t="s">
        <v>362</v>
      </c>
      <c r="T258" t="s">
        <v>76</v>
      </c>
      <c r="U258" t="s">
        <v>84</v>
      </c>
      <c r="X258" t="s">
        <v>71</v>
      </c>
      <c r="Z258" t="s">
        <v>84</v>
      </c>
      <c r="AB258" t="s">
        <v>75</v>
      </c>
      <c r="AC258" t="s">
        <v>71</v>
      </c>
      <c r="AD258" t="s">
        <v>198</v>
      </c>
      <c r="AE258" t="s">
        <v>76</v>
      </c>
      <c r="AI258" t="s">
        <v>77</v>
      </c>
      <c r="AM258" t="s">
        <v>84</v>
      </c>
      <c r="AP258" t="s">
        <v>71</v>
      </c>
      <c r="AS258" t="s">
        <v>83</v>
      </c>
      <c r="AX258" t="s">
        <v>165</v>
      </c>
      <c r="AY258" t="s">
        <v>284</v>
      </c>
      <c r="AZ258" t="s">
        <v>75</v>
      </c>
      <c r="BA258" t="s">
        <v>74</v>
      </c>
      <c r="BE258" t="s">
        <v>83</v>
      </c>
      <c r="BF258" t="s">
        <v>198</v>
      </c>
      <c r="BH258" t="s">
        <v>71</v>
      </c>
    </row>
    <row r="259" spans="1:60">
      <c r="A259" t="s">
        <v>61</v>
      </c>
      <c r="B259" t="s">
        <v>62</v>
      </c>
      <c r="C259">
        <v>304298</v>
      </c>
      <c r="D259" t="s">
        <v>466</v>
      </c>
      <c r="E259" t="s">
        <v>64</v>
      </c>
      <c r="F259" t="s">
        <v>99</v>
      </c>
      <c r="G259" t="s">
        <v>66</v>
      </c>
      <c r="H259" t="s">
        <v>62</v>
      </c>
      <c r="I259" t="s">
        <v>66</v>
      </c>
      <c r="J259" t="s">
        <v>66</v>
      </c>
      <c r="K259" t="s">
        <v>67</v>
      </c>
      <c r="L259">
        <v>202506270028</v>
      </c>
      <c r="M259" s="4">
        <v>45835</v>
      </c>
      <c r="N259" t="s">
        <v>68</v>
      </c>
      <c r="O259">
        <v>24</v>
      </c>
      <c r="P259" t="s">
        <v>366</v>
      </c>
      <c r="Q259" t="s">
        <v>362</v>
      </c>
      <c r="R259" t="s">
        <v>70</v>
      </c>
      <c r="T259" t="s">
        <v>90</v>
      </c>
      <c r="U259" t="s">
        <v>72</v>
      </c>
      <c r="X259">
        <f>4</f>
        <v>4</v>
      </c>
      <c r="Z259">
        <f>4</f>
        <v>4</v>
      </c>
      <c r="AB259" t="s">
        <v>141</v>
      </c>
      <c r="AC259" t="s">
        <v>71</v>
      </c>
      <c r="AD259" t="s">
        <v>198</v>
      </c>
      <c r="AE259" t="s">
        <v>76</v>
      </c>
      <c r="AI259" t="s">
        <v>95</v>
      </c>
      <c r="AM259" t="s">
        <v>78</v>
      </c>
      <c r="AP259" t="s">
        <v>71</v>
      </c>
      <c r="AS259">
        <f>8</f>
        <v>8</v>
      </c>
      <c r="AT259">
        <f>16</f>
        <v>16</v>
      </c>
      <c r="AU259" t="s">
        <v>370</v>
      </c>
      <c r="AW259" t="s">
        <v>76</v>
      </c>
      <c r="AX259">
        <f>16</f>
        <v>16</v>
      </c>
      <c r="AY259" t="s">
        <v>284</v>
      </c>
      <c r="AZ259">
        <f>8</f>
        <v>8</v>
      </c>
      <c r="BA259" t="s">
        <v>370</v>
      </c>
      <c r="BB259" t="s">
        <v>90</v>
      </c>
      <c r="BC259" t="s">
        <v>79</v>
      </c>
      <c r="BE259" t="s">
        <v>83</v>
      </c>
      <c r="BF259" t="s">
        <v>79</v>
      </c>
      <c r="BH259">
        <f>4</f>
        <v>4</v>
      </c>
    </row>
    <row r="260" spans="1:60">
      <c r="A260" t="s">
        <v>61</v>
      </c>
      <c r="B260" t="s">
        <v>62</v>
      </c>
      <c r="C260">
        <v>307449</v>
      </c>
      <c r="D260" t="s">
        <v>467</v>
      </c>
      <c r="E260" t="s">
        <v>64</v>
      </c>
      <c r="F260" t="s">
        <v>99</v>
      </c>
      <c r="G260" t="s">
        <v>66</v>
      </c>
      <c r="H260" t="s">
        <v>62</v>
      </c>
      <c r="I260" t="s">
        <v>66</v>
      </c>
      <c r="J260" t="s">
        <v>66</v>
      </c>
      <c r="K260" t="s">
        <v>67</v>
      </c>
      <c r="L260">
        <v>202507220002</v>
      </c>
      <c r="M260" s="4">
        <v>45859</v>
      </c>
      <c r="N260" t="s">
        <v>68</v>
      </c>
      <c r="O260">
        <v>24</v>
      </c>
      <c r="P260" t="s">
        <v>366</v>
      </c>
      <c r="Q260" t="s">
        <v>362</v>
      </c>
      <c r="T260" t="s">
        <v>90</v>
      </c>
      <c r="U260">
        <f>8</f>
        <v>8</v>
      </c>
      <c r="X260" t="s">
        <v>72</v>
      </c>
      <c r="Z260" t="s">
        <v>84</v>
      </c>
      <c r="AC260" t="s">
        <v>165</v>
      </c>
      <c r="AD260" t="s">
        <v>198</v>
      </c>
      <c r="AE260" t="s">
        <v>76</v>
      </c>
      <c r="AI260" t="s">
        <v>95</v>
      </c>
      <c r="AM260" t="s">
        <v>79</v>
      </c>
      <c r="AP260" t="s">
        <v>71</v>
      </c>
      <c r="AS260" t="s">
        <v>165</v>
      </c>
      <c r="AT260">
        <f>16</f>
        <v>16</v>
      </c>
      <c r="AU260" t="s">
        <v>363</v>
      </c>
      <c r="AW260">
        <f>16</f>
        <v>16</v>
      </c>
      <c r="AX260" t="s">
        <v>165</v>
      </c>
      <c r="AY260" t="s">
        <v>284</v>
      </c>
      <c r="AZ260" t="s">
        <v>75</v>
      </c>
      <c r="BA260" t="s">
        <v>363</v>
      </c>
      <c r="BB260" t="s">
        <v>76</v>
      </c>
      <c r="BC260" t="s">
        <v>79</v>
      </c>
      <c r="BE260" t="s">
        <v>83</v>
      </c>
      <c r="BF260" t="s">
        <v>79</v>
      </c>
      <c r="BH260">
        <f>4</f>
        <v>4</v>
      </c>
    </row>
    <row r="261" spans="1:60">
      <c r="A261" t="s">
        <v>61</v>
      </c>
      <c r="B261" t="s">
        <v>62</v>
      </c>
      <c r="C261">
        <v>279108</v>
      </c>
      <c r="D261" t="s">
        <v>468</v>
      </c>
      <c r="E261" t="s">
        <v>64</v>
      </c>
      <c r="F261" t="s">
        <v>106</v>
      </c>
      <c r="G261" t="s">
        <v>66</v>
      </c>
      <c r="H261" t="s">
        <v>62</v>
      </c>
      <c r="I261" t="s">
        <v>66</v>
      </c>
      <c r="J261" t="s">
        <v>66</v>
      </c>
      <c r="K261" t="s">
        <v>67</v>
      </c>
      <c r="L261">
        <v>202501010003</v>
      </c>
      <c r="M261" s="4">
        <v>45659</v>
      </c>
      <c r="N261" t="s">
        <v>68</v>
      </c>
      <c r="O261">
        <v>24</v>
      </c>
      <c r="P261" t="s">
        <v>366</v>
      </c>
      <c r="Q261" t="s">
        <v>362</v>
      </c>
      <c r="T261" t="s">
        <v>90</v>
      </c>
      <c r="U261">
        <f>8</f>
        <v>8</v>
      </c>
      <c r="X261" t="s">
        <v>72</v>
      </c>
      <c r="Z261">
        <f>4</f>
        <v>4</v>
      </c>
      <c r="AB261" t="s">
        <v>75</v>
      </c>
      <c r="AC261" t="s">
        <v>71</v>
      </c>
      <c r="AD261" t="s">
        <v>198</v>
      </c>
      <c r="AE261" t="s">
        <v>90</v>
      </c>
      <c r="AI261">
        <f>0.5</f>
        <v>0.5</v>
      </c>
      <c r="AM261" t="s">
        <v>78</v>
      </c>
      <c r="AP261" t="s">
        <v>71</v>
      </c>
      <c r="AS261" t="s">
        <v>72</v>
      </c>
      <c r="AT261" t="s">
        <v>370</v>
      </c>
      <c r="AU261" t="s">
        <v>370</v>
      </c>
      <c r="AW261" t="s">
        <v>90</v>
      </c>
      <c r="AX261" t="s">
        <v>165</v>
      </c>
      <c r="AY261" t="s">
        <v>284</v>
      </c>
      <c r="AZ261">
        <f>4</f>
        <v>4</v>
      </c>
      <c r="BA261" t="s">
        <v>370</v>
      </c>
      <c r="BB261" t="s">
        <v>90</v>
      </c>
      <c r="BC261" t="s">
        <v>79</v>
      </c>
      <c r="BE261" t="s">
        <v>83</v>
      </c>
      <c r="BF261">
        <f>1</f>
        <v>1</v>
      </c>
      <c r="BH261" t="s">
        <v>72</v>
      </c>
    </row>
    <row r="262" spans="1:60">
      <c r="A262" t="s">
        <v>61</v>
      </c>
      <c r="B262" t="s">
        <v>62</v>
      </c>
      <c r="C262">
        <v>279108</v>
      </c>
      <c r="D262" t="s">
        <v>468</v>
      </c>
      <c r="E262" t="s">
        <v>64</v>
      </c>
      <c r="F262" t="s">
        <v>106</v>
      </c>
      <c r="G262" t="s">
        <v>66</v>
      </c>
      <c r="H262" t="s">
        <v>62</v>
      </c>
      <c r="I262" t="s">
        <v>66</v>
      </c>
      <c r="J262" t="s">
        <v>66</v>
      </c>
      <c r="K262" t="s">
        <v>67</v>
      </c>
      <c r="L262">
        <v>202501010003</v>
      </c>
      <c r="M262" s="4">
        <v>45659</v>
      </c>
      <c r="N262" t="s">
        <v>68</v>
      </c>
      <c r="O262">
        <v>24</v>
      </c>
      <c r="P262" t="s">
        <v>393</v>
      </c>
      <c r="Q262" t="s">
        <v>362</v>
      </c>
      <c r="T262" t="s">
        <v>90</v>
      </c>
      <c r="U262" t="s">
        <v>72</v>
      </c>
      <c r="X262" t="s">
        <v>72</v>
      </c>
      <c r="Z262">
        <f>64</f>
        <v>64</v>
      </c>
      <c r="AB262" t="s">
        <v>141</v>
      </c>
      <c r="AD262" t="s">
        <v>198</v>
      </c>
      <c r="AE262" t="s">
        <v>90</v>
      </c>
      <c r="AI262" t="s">
        <v>95</v>
      </c>
      <c r="AM262" t="s">
        <v>78</v>
      </c>
      <c r="AS262" t="s">
        <v>72</v>
      </c>
      <c r="AT262" t="s">
        <v>370</v>
      </c>
      <c r="AU262" t="s">
        <v>370</v>
      </c>
      <c r="AW262" t="s">
        <v>90</v>
      </c>
      <c r="AX262">
        <f>16</f>
        <v>16</v>
      </c>
      <c r="AY262" t="s">
        <v>284</v>
      </c>
      <c r="AZ262" t="s">
        <v>75</v>
      </c>
      <c r="BA262" t="s">
        <v>370</v>
      </c>
      <c r="BB262" t="s">
        <v>90</v>
      </c>
      <c r="BC262" t="s">
        <v>79</v>
      </c>
      <c r="BE262">
        <f>1</f>
        <v>1</v>
      </c>
      <c r="BF262" t="s">
        <v>79</v>
      </c>
      <c r="BH262" t="s">
        <v>72</v>
      </c>
    </row>
    <row r="263" spans="1:60">
      <c r="A263" t="s">
        <v>61</v>
      </c>
      <c r="B263" t="s">
        <v>62</v>
      </c>
      <c r="C263">
        <v>285107</v>
      </c>
      <c r="D263" t="s">
        <v>469</v>
      </c>
      <c r="E263" t="s">
        <v>64</v>
      </c>
      <c r="F263" t="s">
        <v>106</v>
      </c>
      <c r="G263" t="s">
        <v>87</v>
      </c>
      <c r="H263" t="s">
        <v>62</v>
      </c>
      <c r="I263" t="s">
        <v>87</v>
      </c>
      <c r="J263" t="s">
        <v>87</v>
      </c>
      <c r="K263" t="s">
        <v>67</v>
      </c>
      <c r="L263">
        <v>202502120004</v>
      </c>
      <c r="M263" s="4">
        <v>45700</v>
      </c>
      <c r="N263" t="s">
        <v>186</v>
      </c>
      <c r="O263">
        <v>11</v>
      </c>
      <c r="P263" t="s">
        <v>381</v>
      </c>
      <c r="Q263" t="s">
        <v>362</v>
      </c>
      <c r="U263">
        <f>4</f>
        <v>4</v>
      </c>
      <c r="X263">
        <f>16</f>
        <v>16</v>
      </c>
      <c r="Z263">
        <f>8</f>
        <v>8</v>
      </c>
      <c r="AA263" t="s">
        <v>76</v>
      </c>
      <c r="AD263" t="s">
        <v>71</v>
      </c>
      <c r="AI263" t="s">
        <v>78</v>
      </c>
      <c r="AO263" t="s">
        <v>84</v>
      </c>
      <c r="AP263" t="s">
        <v>84</v>
      </c>
      <c r="AS263" t="s">
        <v>165</v>
      </c>
      <c r="AX263">
        <f>32</f>
        <v>32</v>
      </c>
      <c r="AZ263">
        <f>2</f>
        <v>2</v>
      </c>
      <c r="BE263">
        <f>2</f>
        <v>2</v>
      </c>
      <c r="BF263" t="s">
        <v>107</v>
      </c>
      <c r="BH263">
        <f>4</f>
        <v>4</v>
      </c>
    </row>
    <row r="264" spans="1:60">
      <c r="A264" t="s">
        <v>61</v>
      </c>
      <c r="B264" t="s">
        <v>62</v>
      </c>
      <c r="C264">
        <v>295794</v>
      </c>
      <c r="D264" t="s">
        <v>105</v>
      </c>
      <c r="E264" t="s">
        <v>98</v>
      </c>
      <c r="F264" t="s">
        <v>106</v>
      </c>
      <c r="G264" t="s">
        <v>87</v>
      </c>
      <c r="H264" t="s">
        <v>62</v>
      </c>
      <c r="I264" t="s">
        <v>87</v>
      </c>
      <c r="J264" t="s">
        <v>87</v>
      </c>
      <c r="K264" t="s">
        <v>67</v>
      </c>
      <c r="L264">
        <v>202504230038</v>
      </c>
      <c r="M264" s="4">
        <v>45770</v>
      </c>
      <c r="N264" t="s">
        <v>186</v>
      </c>
      <c r="O264">
        <v>11</v>
      </c>
      <c r="P264" t="s">
        <v>366</v>
      </c>
      <c r="Q264" t="s">
        <v>362</v>
      </c>
      <c r="R264" t="s">
        <v>70</v>
      </c>
      <c r="T264" t="s">
        <v>90</v>
      </c>
      <c r="U264" t="s">
        <v>72</v>
      </c>
      <c r="X264">
        <f>4</f>
        <v>4</v>
      </c>
      <c r="Z264">
        <f>4</f>
        <v>4</v>
      </c>
      <c r="AB264" t="s">
        <v>141</v>
      </c>
      <c r="AC264" t="s">
        <v>72</v>
      </c>
      <c r="AD264" t="s">
        <v>198</v>
      </c>
      <c r="AI264" t="s">
        <v>95</v>
      </c>
      <c r="AM264" t="s">
        <v>78</v>
      </c>
      <c r="AN264" t="s">
        <v>284</v>
      </c>
      <c r="AP264" t="s">
        <v>71</v>
      </c>
      <c r="AS264" t="s">
        <v>72</v>
      </c>
      <c r="AT264" t="s">
        <v>370</v>
      </c>
      <c r="AU264" t="s">
        <v>370</v>
      </c>
      <c r="AW264" t="s">
        <v>76</v>
      </c>
      <c r="AX264" t="s">
        <v>165</v>
      </c>
      <c r="AY264" t="s">
        <v>284</v>
      </c>
      <c r="AZ264" t="s">
        <v>402</v>
      </c>
      <c r="BA264" t="s">
        <v>370</v>
      </c>
      <c r="BB264" t="s">
        <v>90</v>
      </c>
      <c r="BC264" t="s">
        <v>90</v>
      </c>
      <c r="BE264" t="s">
        <v>83</v>
      </c>
      <c r="BF264" t="s">
        <v>79</v>
      </c>
      <c r="BH264">
        <f>4</f>
        <v>4</v>
      </c>
    </row>
    <row r="265" spans="1:60">
      <c r="A265" t="s">
        <v>61</v>
      </c>
      <c r="B265" t="s">
        <v>62</v>
      </c>
      <c r="C265">
        <v>314617</v>
      </c>
      <c r="D265" t="s">
        <v>470</v>
      </c>
      <c r="E265" t="s">
        <v>64</v>
      </c>
      <c r="F265" t="s">
        <v>106</v>
      </c>
      <c r="G265" t="s">
        <v>66</v>
      </c>
      <c r="H265" t="s">
        <v>62</v>
      </c>
      <c r="I265" t="s">
        <v>66</v>
      </c>
      <c r="J265" t="s">
        <v>66</v>
      </c>
      <c r="K265" t="s">
        <v>67</v>
      </c>
      <c r="L265">
        <v>202509220009</v>
      </c>
      <c r="M265" s="4">
        <v>45922</v>
      </c>
      <c r="N265" t="s">
        <v>68</v>
      </c>
      <c r="O265">
        <v>24</v>
      </c>
      <c r="P265" t="s">
        <v>367</v>
      </c>
      <c r="Q265" t="s">
        <v>362</v>
      </c>
      <c r="T265" t="s">
        <v>90</v>
      </c>
      <c r="U265" t="s">
        <v>84</v>
      </c>
      <c r="X265" t="s">
        <v>71</v>
      </c>
      <c r="Z265" t="s">
        <v>84</v>
      </c>
      <c r="AC265" t="s">
        <v>165</v>
      </c>
      <c r="AD265" t="s">
        <v>198</v>
      </c>
      <c r="AE265" t="s">
        <v>90</v>
      </c>
      <c r="AI265" t="s">
        <v>95</v>
      </c>
      <c r="AM265" t="s">
        <v>95</v>
      </c>
      <c r="AP265" t="s">
        <v>71</v>
      </c>
      <c r="AS265" t="s">
        <v>165</v>
      </c>
      <c r="AT265" t="s">
        <v>76</v>
      </c>
      <c r="AW265" t="s">
        <v>76</v>
      </c>
      <c r="AX265" t="s">
        <v>165</v>
      </c>
      <c r="AY265" t="s">
        <v>284</v>
      </c>
      <c r="AZ265">
        <f>8</f>
        <v>8</v>
      </c>
      <c r="BA265" t="s">
        <v>363</v>
      </c>
      <c r="BB265" t="s">
        <v>76</v>
      </c>
      <c r="BC265" t="s">
        <v>90</v>
      </c>
      <c r="BE265" t="s">
        <v>83</v>
      </c>
      <c r="BF265">
        <f>2</f>
        <v>2</v>
      </c>
      <c r="BH265" t="s">
        <v>71</v>
      </c>
    </row>
    <row r="266" spans="1:60">
      <c r="A266" t="s">
        <v>61</v>
      </c>
      <c r="B266" t="s">
        <v>62</v>
      </c>
      <c r="C266">
        <v>318410</v>
      </c>
      <c r="D266" t="s">
        <v>469</v>
      </c>
      <c r="E266" t="s">
        <v>64</v>
      </c>
      <c r="F266" t="s">
        <v>106</v>
      </c>
      <c r="G266" t="s">
        <v>87</v>
      </c>
      <c r="H266" t="s">
        <v>62</v>
      </c>
      <c r="I266" t="s">
        <v>87</v>
      </c>
      <c r="J266" t="s">
        <v>87</v>
      </c>
      <c r="K266" t="s">
        <v>67</v>
      </c>
      <c r="L266">
        <v>202510170035</v>
      </c>
      <c r="M266" s="4">
        <v>45947</v>
      </c>
      <c r="N266" t="s">
        <v>186</v>
      </c>
      <c r="O266">
        <v>11</v>
      </c>
      <c r="P266" t="s">
        <v>381</v>
      </c>
      <c r="Q266" t="s">
        <v>362</v>
      </c>
      <c r="U266">
        <f>4</f>
        <v>4</v>
      </c>
      <c r="Z266">
        <f>8</f>
        <v>8</v>
      </c>
      <c r="AA266" t="s">
        <v>76</v>
      </c>
      <c r="AD266" t="s">
        <v>71</v>
      </c>
      <c r="AI266" t="s">
        <v>79</v>
      </c>
      <c r="AO266" t="s">
        <v>84</v>
      </c>
      <c r="AP266" t="s">
        <v>84</v>
      </c>
      <c r="AS266" t="s">
        <v>165</v>
      </c>
      <c r="AX266" t="s">
        <v>165</v>
      </c>
      <c r="AY266">
        <f>8</f>
        <v>8</v>
      </c>
      <c r="AZ266">
        <f>4</f>
        <v>4</v>
      </c>
      <c r="BE266">
        <f>2</f>
        <v>2</v>
      </c>
      <c r="BF266" t="s">
        <v>72</v>
      </c>
      <c r="BH266" t="s">
        <v>71</v>
      </c>
    </row>
    <row r="267" spans="1:60">
      <c r="A267" t="s">
        <v>61</v>
      </c>
      <c r="B267" t="s">
        <v>62</v>
      </c>
      <c r="C267">
        <v>322744</v>
      </c>
      <c r="D267" t="s">
        <v>336</v>
      </c>
      <c r="E267" t="s">
        <v>64</v>
      </c>
      <c r="F267" t="s">
        <v>106</v>
      </c>
      <c r="G267" t="s">
        <v>100</v>
      </c>
      <c r="H267" t="s">
        <v>62</v>
      </c>
      <c r="I267" t="s">
        <v>100</v>
      </c>
      <c r="J267" t="s">
        <v>100</v>
      </c>
      <c r="K267" t="s">
        <v>67</v>
      </c>
      <c r="L267">
        <v>202511180059</v>
      </c>
      <c r="M267" s="4">
        <v>45979</v>
      </c>
      <c r="N267" t="s">
        <v>101</v>
      </c>
      <c r="O267">
        <v>21</v>
      </c>
      <c r="P267" t="s">
        <v>471</v>
      </c>
      <c r="Q267" t="s">
        <v>362</v>
      </c>
      <c r="T267" t="s">
        <v>76</v>
      </c>
      <c r="U267" t="s">
        <v>84</v>
      </c>
      <c r="X267" t="s">
        <v>71</v>
      </c>
      <c r="Z267" t="s">
        <v>84</v>
      </c>
      <c r="AC267" t="s">
        <v>71</v>
      </c>
      <c r="AD267" t="s">
        <v>198</v>
      </c>
      <c r="AI267" t="s">
        <v>77</v>
      </c>
      <c r="AM267" t="s">
        <v>75</v>
      </c>
      <c r="AN267" t="s">
        <v>284</v>
      </c>
      <c r="AP267" t="s">
        <v>71</v>
      </c>
      <c r="AS267" t="s">
        <v>83</v>
      </c>
      <c r="AT267" t="s">
        <v>76</v>
      </c>
      <c r="AU267" t="s">
        <v>76</v>
      </c>
      <c r="AW267" t="s">
        <v>76</v>
      </c>
      <c r="AX267" t="s">
        <v>165</v>
      </c>
      <c r="AZ267" t="s">
        <v>75</v>
      </c>
      <c r="BA267" t="s">
        <v>74</v>
      </c>
      <c r="BB267" t="s">
        <v>76</v>
      </c>
      <c r="BC267" t="s">
        <v>84</v>
      </c>
      <c r="BE267" t="s">
        <v>83</v>
      </c>
      <c r="BF267" t="s">
        <v>198</v>
      </c>
      <c r="BH267" t="s">
        <v>71</v>
      </c>
    </row>
    <row r="268" spans="1:60">
      <c r="A268" t="s">
        <v>61</v>
      </c>
      <c r="B268" t="s">
        <v>62</v>
      </c>
      <c r="C268">
        <v>329418</v>
      </c>
      <c r="D268" t="s">
        <v>472</v>
      </c>
      <c r="E268" t="s">
        <v>98</v>
      </c>
      <c r="F268" t="s">
        <v>106</v>
      </c>
      <c r="G268" t="s">
        <v>82</v>
      </c>
      <c r="H268" t="s">
        <v>62</v>
      </c>
      <c r="I268" t="s">
        <v>82</v>
      </c>
      <c r="J268" t="s">
        <v>82</v>
      </c>
      <c r="K268" t="s">
        <v>67</v>
      </c>
      <c r="L268">
        <v>202512270019</v>
      </c>
      <c r="M268" s="4">
        <v>46018</v>
      </c>
      <c r="N268" t="s">
        <v>186</v>
      </c>
      <c r="O268">
        <v>11</v>
      </c>
      <c r="P268" t="s">
        <v>366</v>
      </c>
      <c r="Q268" t="s">
        <v>362</v>
      </c>
      <c r="T268" t="s">
        <v>90</v>
      </c>
      <c r="U268" t="s">
        <v>84</v>
      </c>
      <c r="X268" t="s">
        <v>71</v>
      </c>
      <c r="Z268" t="s">
        <v>84</v>
      </c>
      <c r="AC268" t="s">
        <v>72</v>
      </c>
      <c r="AD268" t="s">
        <v>198</v>
      </c>
      <c r="AI268" t="s">
        <v>95</v>
      </c>
      <c r="AM268" t="s">
        <v>95</v>
      </c>
      <c r="AN268" t="s">
        <v>284</v>
      </c>
      <c r="AP268" t="s">
        <v>71</v>
      </c>
      <c r="AS268" t="s">
        <v>72</v>
      </c>
      <c r="AT268" t="s">
        <v>76</v>
      </c>
      <c r="AU268" t="s">
        <v>90</v>
      </c>
      <c r="AW268" t="s">
        <v>76</v>
      </c>
      <c r="AX268" t="s">
        <v>165</v>
      </c>
      <c r="AZ268">
        <f>16</f>
        <v>16</v>
      </c>
      <c r="BA268" t="s">
        <v>363</v>
      </c>
      <c r="BB268" t="s">
        <v>76</v>
      </c>
      <c r="BC268" t="s">
        <v>90</v>
      </c>
      <c r="BE268" t="s">
        <v>83</v>
      </c>
      <c r="BF268" t="s">
        <v>79</v>
      </c>
      <c r="BH268" t="s">
        <v>71</v>
      </c>
    </row>
    <row r="269" spans="1:60">
      <c r="A269" t="s">
        <v>61</v>
      </c>
      <c r="B269" t="s">
        <v>62</v>
      </c>
      <c r="C269">
        <v>308996</v>
      </c>
      <c r="D269" t="s">
        <v>473</v>
      </c>
      <c r="E269" t="s">
        <v>98</v>
      </c>
      <c r="F269" t="s">
        <v>206</v>
      </c>
      <c r="G269" t="s">
        <v>185</v>
      </c>
      <c r="H269" t="s">
        <v>62</v>
      </c>
      <c r="I269" t="s">
        <v>185</v>
      </c>
      <c r="J269" t="s">
        <v>185</v>
      </c>
      <c r="K269" t="s">
        <v>67</v>
      </c>
      <c r="L269">
        <v>202508020031</v>
      </c>
      <c r="M269" s="4">
        <v>45871</v>
      </c>
      <c r="N269" t="s">
        <v>117</v>
      </c>
      <c r="O269">
        <v>12</v>
      </c>
      <c r="P269" t="s">
        <v>366</v>
      </c>
      <c r="Q269" t="s">
        <v>362</v>
      </c>
      <c r="T269" t="s">
        <v>90</v>
      </c>
      <c r="U269" t="s">
        <v>72</v>
      </c>
      <c r="X269" t="s">
        <v>71</v>
      </c>
      <c r="Z269" t="s">
        <v>84</v>
      </c>
      <c r="AC269" t="s">
        <v>71</v>
      </c>
      <c r="AD269" t="s">
        <v>198</v>
      </c>
      <c r="AE269" t="s">
        <v>76</v>
      </c>
      <c r="AI269" t="s">
        <v>95</v>
      </c>
      <c r="AM269" t="s">
        <v>79</v>
      </c>
      <c r="AP269" t="s">
        <v>71</v>
      </c>
      <c r="AS269" t="s">
        <v>165</v>
      </c>
      <c r="AT269" t="s">
        <v>76</v>
      </c>
      <c r="AU269" t="s">
        <v>363</v>
      </c>
      <c r="AW269" t="s">
        <v>76</v>
      </c>
      <c r="AX269" t="s">
        <v>165</v>
      </c>
      <c r="AY269" t="s">
        <v>284</v>
      </c>
      <c r="AZ269">
        <f>8</f>
        <v>8</v>
      </c>
      <c r="BA269" t="s">
        <v>363</v>
      </c>
      <c r="BB269" t="s">
        <v>90</v>
      </c>
      <c r="BC269" t="s">
        <v>79</v>
      </c>
      <c r="BE269" t="s">
        <v>83</v>
      </c>
      <c r="BF269">
        <f>4</f>
        <v>4</v>
      </c>
      <c r="BH269" t="s">
        <v>71</v>
      </c>
    </row>
    <row r="270" spans="1:60">
      <c r="A270" t="s">
        <v>61</v>
      </c>
      <c r="B270" t="s">
        <v>62</v>
      </c>
      <c r="C270">
        <v>327918</v>
      </c>
      <c r="D270" t="s">
        <v>474</v>
      </c>
      <c r="E270" t="s">
        <v>64</v>
      </c>
      <c r="F270" t="s">
        <v>206</v>
      </c>
      <c r="G270" t="s">
        <v>66</v>
      </c>
      <c r="H270" t="s">
        <v>62</v>
      </c>
      <c r="I270" t="s">
        <v>66</v>
      </c>
      <c r="J270" t="s">
        <v>66</v>
      </c>
      <c r="K270" t="s">
        <v>67</v>
      </c>
      <c r="L270">
        <v>202512160046</v>
      </c>
      <c r="M270" s="4">
        <v>46007</v>
      </c>
      <c r="N270" t="s">
        <v>101</v>
      </c>
      <c r="O270">
        <v>21</v>
      </c>
      <c r="P270" t="s">
        <v>428</v>
      </c>
      <c r="Q270" t="s">
        <v>362</v>
      </c>
      <c r="T270" t="s">
        <v>90</v>
      </c>
      <c r="U270" t="s">
        <v>72</v>
      </c>
      <c r="X270" t="s">
        <v>71</v>
      </c>
      <c r="Z270">
        <f>4</f>
        <v>4</v>
      </c>
      <c r="AC270" t="s">
        <v>165</v>
      </c>
      <c r="AD270" t="s">
        <v>198</v>
      </c>
      <c r="AE270" t="s">
        <v>90</v>
      </c>
      <c r="AI270" t="s">
        <v>83</v>
      </c>
      <c r="AM270" t="s">
        <v>75</v>
      </c>
      <c r="AP270" t="s">
        <v>71</v>
      </c>
      <c r="AS270">
        <f>8</f>
        <v>8</v>
      </c>
      <c r="AT270">
        <f>32</f>
        <v>32</v>
      </c>
      <c r="AW270">
        <f>16</f>
        <v>16</v>
      </c>
      <c r="AX270" t="s">
        <v>165</v>
      </c>
      <c r="AZ270" t="s">
        <v>165</v>
      </c>
      <c r="BA270" t="s">
        <v>363</v>
      </c>
      <c r="BB270" t="s">
        <v>90</v>
      </c>
      <c r="BC270" t="s">
        <v>90</v>
      </c>
      <c r="BE270" t="s">
        <v>83</v>
      </c>
      <c r="BF270" t="s">
        <v>75</v>
      </c>
      <c r="BH270" t="s">
        <v>71</v>
      </c>
    </row>
    <row r="271" spans="1:60">
      <c r="A271" t="s">
        <v>61</v>
      </c>
      <c r="B271" t="s">
        <v>62</v>
      </c>
      <c r="D271" t="s">
        <v>475</v>
      </c>
      <c r="E271" t="s">
        <v>98</v>
      </c>
      <c r="F271" t="s">
        <v>206</v>
      </c>
      <c r="G271" t="s">
        <v>93</v>
      </c>
      <c r="H271" t="s">
        <v>62</v>
      </c>
      <c r="I271" t="s">
        <v>93</v>
      </c>
      <c r="J271" t="s">
        <v>93</v>
      </c>
      <c r="K271" t="s">
        <v>67</v>
      </c>
      <c r="L271">
        <v>202511180045</v>
      </c>
      <c r="M271" s="4">
        <v>45979</v>
      </c>
      <c r="N271" t="s">
        <v>186</v>
      </c>
      <c r="O271">
        <v>11</v>
      </c>
      <c r="P271" t="s">
        <v>366</v>
      </c>
      <c r="Q271" t="s">
        <v>362</v>
      </c>
      <c r="T271" t="s">
        <v>90</v>
      </c>
      <c r="U271" t="s">
        <v>84</v>
      </c>
      <c r="X271" t="s">
        <v>71</v>
      </c>
      <c r="Z271">
        <f>8</f>
        <v>8</v>
      </c>
      <c r="AC271" t="s">
        <v>165</v>
      </c>
      <c r="AD271" t="s">
        <v>198</v>
      </c>
      <c r="AI271" t="s">
        <v>95</v>
      </c>
      <c r="AM271" t="s">
        <v>95</v>
      </c>
      <c r="AN271" t="s">
        <v>284</v>
      </c>
      <c r="AP271" t="s">
        <v>71</v>
      </c>
      <c r="AS271">
        <f>8</f>
        <v>8</v>
      </c>
      <c r="AT271">
        <f>32</f>
        <v>32</v>
      </c>
      <c r="AU271" t="s">
        <v>90</v>
      </c>
      <c r="AW271">
        <f>16</f>
        <v>16</v>
      </c>
      <c r="AX271" t="s">
        <v>165</v>
      </c>
      <c r="AZ271" t="s">
        <v>165</v>
      </c>
      <c r="BA271">
        <f>32</f>
        <v>32</v>
      </c>
      <c r="BB271" t="s">
        <v>90</v>
      </c>
      <c r="BC271" t="s">
        <v>90</v>
      </c>
      <c r="BE271" t="s">
        <v>83</v>
      </c>
      <c r="BF271" t="s">
        <v>79</v>
      </c>
      <c r="BH271" t="s">
        <v>71</v>
      </c>
    </row>
    <row r="272" spans="1:60">
      <c r="A272" t="s">
        <v>61</v>
      </c>
      <c r="B272" t="s">
        <v>62</v>
      </c>
      <c r="C272">
        <v>292844</v>
      </c>
      <c r="D272" t="s">
        <v>293</v>
      </c>
      <c r="E272" t="s">
        <v>64</v>
      </c>
      <c r="F272" t="s">
        <v>109</v>
      </c>
      <c r="G272" t="s">
        <v>120</v>
      </c>
      <c r="H272" t="s">
        <v>62</v>
      </c>
      <c r="I272" t="s">
        <v>120</v>
      </c>
      <c r="J272" t="s">
        <v>120</v>
      </c>
      <c r="K272" t="s">
        <v>67</v>
      </c>
      <c r="L272">
        <v>202504250007</v>
      </c>
      <c r="M272" s="4">
        <v>45772</v>
      </c>
      <c r="N272" t="s">
        <v>130</v>
      </c>
      <c r="O272">
        <v>63</v>
      </c>
      <c r="P272" t="s">
        <v>416</v>
      </c>
      <c r="Q272" t="s">
        <v>362</v>
      </c>
      <c r="U272">
        <f>8</f>
        <v>8</v>
      </c>
      <c r="X272" t="s">
        <v>402</v>
      </c>
      <c r="Z272" t="s">
        <v>188</v>
      </c>
      <c r="AA272" t="s">
        <v>188</v>
      </c>
      <c r="AC272" t="s">
        <v>165</v>
      </c>
      <c r="AD272">
        <f>16</f>
        <v>16</v>
      </c>
      <c r="AI272" t="s">
        <v>78</v>
      </c>
      <c r="AM272" t="s">
        <v>78</v>
      </c>
      <c r="AO272" t="s">
        <v>84</v>
      </c>
      <c r="AP272" t="s">
        <v>84</v>
      </c>
      <c r="AQ272" t="s">
        <v>72</v>
      </c>
      <c r="AT272" t="s">
        <v>370</v>
      </c>
      <c r="AX272" t="s">
        <v>476</v>
      </c>
      <c r="AZ272">
        <f>32</f>
        <v>32</v>
      </c>
      <c r="BA272" t="s">
        <v>363</v>
      </c>
      <c r="BD272" t="s">
        <v>363</v>
      </c>
      <c r="BE272">
        <f>16</f>
        <v>16</v>
      </c>
      <c r="BF272">
        <f>8</f>
        <v>8</v>
      </c>
      <c r="BH272" t="s">
        <v>402</v>
      </c>
    </row>
    <row r="273" spans="1:60">
      <c r="A273" t="s">
        <v>61</v>
      </c>
      <c r="B273" t="s">
        <v>62</v>
      </c>
      <c r="C273">
        <v>292844</v>
      </c>
      <c r="D273" t="s">
        <v>293</v>
      </c>
      <c r="E273" t="s">
        <v>64</v>
      </c>
      <c r="F273" t="s">
        <v>109</v>
      </c>
      <c r="G273" t="s">
        <v>120</v>
      </c>
      <c r="H273" t="s">
        <v>62</v>
      </c>
      <c r="I273" t="s">
        <v>120</v>
      </c>
      <c r="J273" t="s">
        <v>120</v>
      </c>
      <c r="K273" t="s">
        <v>67</v>
      </c>
      <c r="L273">
        <v>202504040025</v>
      </c>
      <c r="M273" s="4">
        <v>45751</v>
      </c>
      <c r="N273" t="s">
        <v>130</v>
      </c>
      <c r="O273">
        <v>63</v>
      </c>
      <c r="P273" t="s">
        <v>449</v>
      </c>
      <c r="Q273" t="s">
        <v>362</v>
      </c>
      <c r="T273" t="s">
        <v>76</v>
      </c>
      <c r="U273" t="s">
        <v>84</v>
      </c>
      <c r="X273" t="s">
        <v>71</v>
      </c>
      <c r="Z273" t="s">
        <v>84</v>
      </c>
      <c r="AB273" t="s">
        <v>75</v>
      </c>
      <c r="AC273" t="s">
        <v>71</v>
      </c>
      <c r="AD273" t="s">
        <v>198</v>
      </c>
      <c r="AE273" t="s">
        <v>76</v>
      </c>
      <c r="AI273" t="s">
        <v>77</v>
      </c>
      <c r="AM273" t="s">
        <v>84</v>
      </c>
      <c r="AP273" t="s">
        <v>71</v>
      </c>
      <c r="AS273" t="s">
        <v>83</v>
      </c>
      <c r="AX273" t="s">
        <v>165</v>
      </c>
      <c r="AY273" t="s">
        <v>284</v>
      </c>
      <c r="AZ273" t="s">
        <v>75</v>
      </c>
      <c r="BA273" t="s">
        <v>74</v>
      </c>
      <c r="BE273" t="s">
        <v>83</v>
      </c>
      <c r="BF273">
        <f>0.12</f>
        <v>0.12</v>
      </c>
      <c r="BH273" t="s">
        <v>71</v>
      </c>
    </row>
    <row r="274" spans="1:60">
      <c r="A274" t="s">
        <v>61</v>
      </c>
      <c r="B274" t="s">
        <v>62</v>
      </c>
      <c r="C274">
        <v>307552</v>
      </c>
      <c r="D274" t="s">
        <v>477</v>
      </c>
      <c r="E274" t="s">
        <v>64</v>
      </c>
      <c r="F274" t="s">
        <v>109</v>
      </c>
      <c r="G274" t="s">
        <v>66</v>
      </c>
      <c r="H274" t="s">
        <v>62</v>
      </c>
      <c r="I274" t="s">
        <v>66</v>
      </c>
      <c r="J274" t="s">
        <v>66</v>
      </c>
      <c r="K274" t="s">
        <v>67</v>
      </c>
      <c r="L274">
        <v>202507220037</v>
      </c>
      <c r="M274" s="4">
        <v>45860</v>
      </c>
      <c r="N274" t="s">
        <v>68</v>
      </c>
      <c r="O274">
        <v>24</v>
      </c>
      <c r="P274" t="s">
        <v>366</v>
      </c>
      <c r="Q274" t="s">
        <v>362</v>
      </c>
      <c r="T274" t="s">
        <v>90</v>
      </c>
      <c r="U274" t="s">
        <v>72</v>
      </c>
      <c r="X274" t="s">
        <v>72</v>
      </c>
      <c r="Z274" t="s">
        <v>84</v>
      </c>
      <c r="AC274" t="s">
        <v>71</v>
      </c>
      <c r="AD274" t="s">
        <v>198</v>
      </c>
      <c r="AE274" t="s">
        <v>76</v>
      </c>
      <c r="AI274" t="s">
        <v>95</v>
      </c>
      <c r="AM274" t="s">
        <v>84</v>
      </c>
      <c r="AP274" t="s">
        <v>71</v>
      </c>
      <c r="AS274">
        <f>8</f>
        <v>8</v>
      </c>
      <c r="AT274">
        <f>16</f>
        <v>16</v>
      </c>
      <c r="AU274" t="s">
        <v>363</v>
      </c>
      <c r="AW274">
        <f>16</f>
        <v>16</v>
      </c>
      <c r="AX274" t="s">
        <v>165</v>
      </c>
      <c r="AY274" t="s">
        <v>284</v>
      </c>
      <c r="AZ274">
        <f>8</f>
        <v>8</v>
      </c>
      <c r="BA274" t="s">
        <v>363</v>
      </c>
      <c r="BB274" t="s">
        <v>76</v>
      </c>
      <c r="BC274" t="s">
        <v>79</v>
      </c>
      <c r="BE274" t="s">
        <v>83</v>
      </c>
      <c r="BF274" t="s">
        <v>79</v>
      </c>
      <c r="BH274">
        <f>8</f>
        <v>8</v>
      </c>
    </row>
    <row r="275" spans="1:60">
      <c r="A275" t="s">
        <v>61</v>
      </c>
      <c r="B275" t="s">
        <v>62</v>
      </c>
      <c r="C275">
        <v>308611</v>
      </c>
      <c r="D275" t="s">
        <v>469</v>
      </c>
      <c r="E275" t="s">
        <v>64</v>
      </c>
      <c r="F275" t="s">
        <v>109</v>
      </c>
      <c r="G275" t="s">
        <v>87</v>
      </c>
      <c r="H275" t="s">
        <v>62</v>
      </c>
      <c r="I275" t="s">
        <v>87</v>
      </c>
      <c r="J275" t="s">
        <v>87</v>
      </c>
      <c r="K275" t="s">
        <v>67</v>
      </c>
      <c r="L275">
        <v>202508120027</v>
      </c>
      <c r="M275" s="4">
        <v>45881</v>
      </c>
      <c r="N275" t="s">
        <v>186</v>
      </c>
      <c r="O275">
        <v>11</v>
      </c>
      <c r="P275" t="s">
        <v>381</v>
      </c>
      <c r="Q275" t="s">
        <v>362</v>
      </c>
      <c r="U275">
        <f>4</f>
        <v>4</v>
      </c>
      <c r="Z275" t="s">
        <v>165</v>
      </c>
      <c r="AA275" t="s">
        <v>76</v>
      </c>
      <c r="AD275" t="s">
        <v>71</v>
      </c>
      <c r="AI275" t="s">
        <v>79</v>
      </c>
      <c r="AP275" t="s">
        <v>84</v>
      </c>
      <c r="AS275" t="s">
        <v>165</v>
      </c>
      <c r="AX275" t="s">
        <v>284</v>
      </c>
      <c r="AZ275">
        <f>2</f>
        <v>2</v>
      </c>
      <c r="BE275">
        <f>2</f>
        <v>2</v>
      </c>
      <c r="BF275" t="s">
        <v>72</v>
      </c>
      <c r="BH275" t="s">
        <v>71</v>
      </c>
    </row>
    <row r="276" spans="1:60">
      <c r="A276" t="s">
        <v>61</v>
      </c>
      <c r="B276" t="s">
        <v>62</v>
      </c>
      <c r="C276">
        <v>317598</v>
      </c>
      <c r="D276" t="s">
        <v>478</v>
      </c>
      <c r="E276" t="s">
        <v>64</v>
      </c>
      <c r="F276" t="s">
        <v>109</v>
      </c>
      <c r="G276" t="s">
        <v>120</v>
      </c>
      <c r="H276" t="s">
        <v>62</v>
      </c>
      <c r="I276" t="s">
        <v>120</v>
      </c>
      <c r="J276" t="s">
        <v>120</v>
      </c>
      <c r="K276" t="s">
        <v>67</v>
      </c>
      <c r="L276">
        <v>202510170027</v>
      </c>
      <c r="M276" s="4">
        <v>45947</v>
      </c>
      <c r="N276" t="s">
        <v>111</v>
      </c>
      <c r="O276">
        <v>65</v>
      </c>
      <c r="P276" t="s">
        <v>416</v>
      </c>
      <c r="Q276" t="s">
        <v>362</v>
      </c>
      <c r="U276" t="s">
        <v>90</v>
      </c>
      <c r="X276" t="s">
        <v>72</v>
      </c>
      <c r="Z276" t="s">
        <v>188</v>
      </c>
      <c r="AC276" t="s">
        <v>165</v>
      </c>
      <c r="AD276" t="s">
        <v>72</v>
      </c>
      <c r="AI276" t="s">
        <v>95</v>
      </c>
      <c r="AM276" t="s">
        <v>95</v>
      </c>
      <c r="AP276" t="s">
        <v>71</v>
      </c>
      <c r="AT276" t="s">
        <v>363</v>
      </c>
      <c r="AX276" t="s">
        <v>363</v>
      </c>
      <c r="AY276" t="s">
        <v>363</v>
      </c>
      <c r="AZ276" t="s">
        <v>90</v>
      </c>
      <c r="BA276" t="s">
        <v>363</v>
      </c>
      <c r="BE276" t="s">
        <v>72</v>
      </c>
      <c r="BF276">
        <f>4</f>
        <v>4</v>
      </c>
      <c r="BH276" t="s">
        <v>72</v>
      </c>
    </row>
    <row r="277" spans="1:60">
      <c r="A277" t="s">
        <v>61</v>
      </c>
      <c r="B277" t="s">
        <v>62</v>
      </c>
      <c r="C277">
        <v>290195</v>
      </c>
      <c r="D277" t="s">
        <v>479</v>
      </c>
      <c r="E277" t="s">
        <v>64</v>
      </c>
      <c r="F277" t="s">
        <v>240</v>
      </c>
      <c r="G277" t="s">
        <v>120</v>
      </c>
      <c r="H277" t="s">
        <v>62</v>
      </c>
      <c r="I277" t="s">
        <v>120</v>
      </c>
      <c r="J277" t="s">
        <v>120</v>
      </c>
      <c r="K277" t="s">
        <v>67</v>
      </c>
      <c r="L277">
        <v>202503160023</v>
      </c>
      <c r="M277" s="4">
        <v>45732</v>
      </c>
      <c r="N277" t="s">
        <v>130</v>
      </c>
      <c r="O277">
        <v>63</v>
      </c>
      <c r="P277" t="s">
        <v>367</v>
      </c>
      <c r="Q277" t="s">
        <v>362</v>
      </c>
      <c r="T277" t="s">
        <v>76</v>
      </c>
      <c r="U277" t="s">
        <v>84</v>
      </c>
      <c r="X277" t="s">
        <v>71</v>
      </c>
      <c r="Z277" t="s">
        <v>84</v>
      </c>
      <c r="AB277" t="s">
        <v>75</v>
      </c>
      <c r="AC277" t="s">
        <v>71</v>
      </c>
      <c r="AD277" t="s">
        <v>198</v>
      </c>
      <c r="AE277" t="s">
        <v>76</v>
      </c>
      <c r="AI277">
        <f>0.06</f>
        <v>0.06</v>
      </c>
      <c r="AM277" t="s">
        <v>84</v>
      </c>
      <c r="AP277" t="s">
        <v>71</v>
      </c>
      <c r="AS277" t="s">
        <v>83</v>
      </c>
      <c r="AT277" t="s">
        <v>76</v>
      </c>
      <c r="AW277" t="s">
        <v>76</v>
      </c>
      <c r="AX277" t="s">
        <v>165</v>
      </c>
      <c r="AY277" t="s">
        <v>284</v>
      </c>
      <c r="AZ277" t="s">
        <v>75</v>
      </c>
      <c r="BA277" t="s">
        <v>74</v>
      </c>
      <c r="BB277" t="s">
        <v>76</v>
      </c>
      <c r="BC277" t="s">
        <v>84</v>
      </c>
      <c r="BE277" t="s">
        <v>83</v>
      </c>
      <c r="BF277">
        <f>0.12</f>
        <v>0.12</v>
      </c>
      <c r="BH277" t="s">
        <v>71</v>
      </c>
    </row>
    <row r="278" spans="1:60">
      <c r="A278" t="s">
        <v>61</v>
      </c>
      <c r="B278" t="s">
        <v>62</v>
      </c>
      <c r="C278">
        <v>294372</v>
      </c>
      <c r="D278" t="s">
        <v>480</v>
      </c>
      <c r="E278" t="s">
        <v>98</v>
      </c>
      <c r="F278" t="s">
        <v>240</v>
      </c>
      <c r="G278" t="s">
        <v>82</v>
      </c>
      <c r="H278" t="s">
        <v>62</v>
      </c>
      <c r="I278" t="s">
        <v>82</v>
      </c>
      <c r="J278" t="s">
        <v>82</v>
      </c>
      <c r="K278" t="s">
        <v>67</v>
      </c>
      <c r="L278">
        <v>202504150003</v>
      </c>
      <c r="M278" s="4">
        <v>45762</v>
      </c>
      <c r="N278" t="s">
        <v>186</v>
      </c>
      <c r="O278">
        <v>11</v>
      </c>
      <c r="P278" t="s">
        <v>367</v>
      </c>
      <c r="Q278" t="s">
        <v>362</v>
      </c>
      <c r="T278" t="s">
        <v>90</v>
      </c>
      <c r="U278">
        <f>8</f>
        <v>8</v>
      </c>
      <c r="X278" t="s">
        <v>71</v>
      </c>
      <c r="Z278">
        <f>64</f>
        <v>64</v>
      </c>
      <c r="AB278" t="s">
        <v>141</v>
      </c>
      <c r="AC278">
        <f>8</f>
        <v>8</v>
      </c>
      <c r="AD278" t="s">
        <v>198</v>
      </c>
      <c r="AI278" t="s">
        <v>95</v>
      </c>
      <c r="AM278" t="s">
        <v>78</v>
      </c>
      <c r="AN278" t="s">
        <v>188</v>
      </c>
      <c r="AP278" t="s">
        <v>71</v>
      </c>
      <c r="AS278">
        <f>4</f>
        <v>4</v>
      </c>
      <c r="AT278" t="s">
        <v>370</v>
      </c>
      <c r="AW278" t="s">
        <v>90</v>
      </c>
      <c r="AX278" t="s">
        <v>165</v>
      </c>
      <c r="AY278">
        <f>32</f>
        <v>32</v>
      </c>
      <c r="AZ278">
        <f>8</f>
        <v>8</v>
      </c>
      <c r="BA278">
        <f>8</f>
        <v>8</v>
      </c>
      <c r="BB278" t="s">
        <v>90</v>
      </c>
      <c r="BC278" t="s">
        <v>90</v>
      </c>
      <c r="BE278" t="s">
        <v>83</v>
      </c>
      <c r="BF278" t="s">
        <v>79</v>
      </c>
      <c r="BH278" t="s">
        <v>71</v>
      </c>
    </row>
    <row r="279" spans="1:60">
      <c r="A279" t="s">
        <v>61</v>
      </c>
      <c r="B279" t="s">
        <v>62</v>
      </c>
      <c r="C279">
        <v>298511</v>
      </c>
      <c r="D279" t="s">
        <v>481</v>
      </c>
      <c r="E279" t="s">
        <v>98</v>
      </c>
      <c r="F279" t="s">
        <v>240</v>
      </c>
      <c r="G279" t="s">
        <v>87</v>
      </c>
      <c r="H279" t="s">
        <v>62</v>
      </c>
      <c r="I279" t="s">
        <v>87</v>
      </c>
      <c r="J279" t="s">
        <v>87</v>
      </c>
      <c r="K279" t="s">
        <v>67</v>
      </c>
      <c r="L279">
        <v>202505150004</v>
      </c>
      <c r="M279" s="4">
        <v>45792</v>
      </c>
      <c r="N279" t="s">
        <v>186</v>
      </c>
      <c r="O279">
        <v>11</v>
      </c>
      <c r="P279" t="s">
        <v>366</v>
      </c>
      <c r="Q279" t="s">
        <v>362</v>
      </c>
      <c r="T279" t="s">
        <v>76</v>
      </c>
      <c r="U279" t="s">
        <v>84</v>
      </c>
      <c r="X279" t="s">
        <v>71</v>
      </c>
      <c r="Z279" t="s">
        <v>84</v>
      </c>
      <c r="AB279" t="s">
        <v>141</v>
      </c>
      <c r="AC279">
        <f>8</f>
        <v>8</v>
      </c>
      <c r="AD279" t="s">
        <v>198</v>
      </c>
      <c r="AI279" t="s">
        <v>95</v>
      </c>
      <c r="AM279" t="s">
        <v>78</v>
      </c>
      <c r="AN279" t="s">
        <v>284</v>
      </c>
      <c r="AP279" t="s">
        <v>71</v>
      </c>
      <c r="AS279" t="s">
        <v>83</v>
      </c>
      <c r="AT279">
        <f>16</f>
        <v>16</v>
      </c>
      <c r="AU279" t="s">
        <v>370</v>
      </c>
      <c r="AW279" t="s">
        <v>90</v>
      </c>
      <c r="AX279" t="s">
        <v>165</v>
      </c>
      <c r="AY279" t="s">
        <v>284</v>
      </c>
      <c r="AZ279" t="s">
        <v>75</v>
      </c>
      <c r="BA279" t="s">
        <v>74</v>
      </c>
      <c r="BB279" t="s">
        <v>76</v>
      </c>
      <c r="BC279" t="s">
        <v>84</v>
      </c>
      <c r="BE279" t="s">
        <v>83</v>
      </c>
      <c r="BF279" t="s">
        <v>79</v>
      </c>
      <c r="BH279" t="s">
        <v>71</v>
      </c>
    </row>
    <row r="280" spans="1:60">
      <c r="A280" t="s">
        <v>61</v>
      </c>
      <c r="B280" t="s">
        <v>62</v>
      </c>
      <c r="C280">
        <v>306699</v>
      </c>
      <c r="D280" t="s">
        <v>482</v>
      </c>
      <c r="E280" t="s">
        <v>98</v>
      </c>
      <c r="F280" t="s">
        <v>240</v>
      </c>
      <c r="G280" t="s">
        <v>185</v>
      </c>
      <c r="H280" t="s">
        <v>62</v>
      </c>
      <c r="I280" t="s">
        <v>185</v>
      </c>
      <c r="J280" t="s">
        <v>185</v>
      </c>
      <c r="K280" t="s">
        <v>67</v>
      </c>
      <c r="L280">
        <v>202507150004</v>
      </c>
      <c r="M280" s="4">
        <v>45853</v>
      </c>
      <c r="N280" t="s">
        <v>117</v>
      </c>
      <c r="O280">
        <v>12</v>
      </c>
      <c r="P280" t="s">
        <v>366</v>
      </c>
      <c r="Q280" t="s">
        <v>362</v>
      </c>
      <c r="T280" t="s">
        <v>76</v>
      </c>
      <c r="U280" t="s">
        <v>84</v>
      </c>
      <c r="X280" t="s">
        <v>72</v>
      </c>
      <c r="Z280" t="s">
        <v>84</v>
      </c>
      <c r="AC280" t="s">
        <v>71</v>
      </c>
      <c r="AD280" t="s">
        <v>198</v>
      </c>
      <c r="AE280" t="s">
        <v>76</v>
      </c>
      <c r="AI280" t="s">
        <v>198</v>
      </c>
      <c r="AM280" t="s">
        <v>79</v>
      </c>
      <c r="AP280" t="s">
        <v>71</v>
      </c>
      <c r="AS280" t="s">
        <v>83</v>
      </c>
      <c r="AT280">
        <f>16</f>
        <v>16</v>
      </c>
      <c r="AU280" t="s">
        <v>363</v>
      </c>
      <c r="AW280" t="s">
        <v>76</v>
      </c>
      <c r="AX280" t="s">
        <v>165</v>
      </c>
      <c r="AY280" t="s">
        <v>284</v>
      </c>
      <c r="AZ280" t="s">
        <v>75</v>
      </c>
      <c r="BA280" t="s">
        <v>74</v>
      </c>
      <c r="BB280" t="s">
        <v>76</v>
      </c>
      <c r="BC280" t="s">
        <v>84</v>
      </c>
      <c r="BE280" t="s">
        <v>83</v>
      </c>
      <c r="BF280">
        <f>0.12</f>
        <v>0.12</v>
      </c>
      <c r="BH280">
        <f>4</f>
        <v>4</v>
      </c>
    </row>
    <row r="281" spans="1:60">
      <c r="A281" t="s">
        <v>61</v>
      </c>
      <c r="B281" t="s">
        <v>62</v>
      </c>
      <c r="C281">
        <v>312108</v>
      </c>
      <c r="D281" t="s">
        <v>483</v>
      </c>
      <c r="E281" t="s">
        <v>98</v>
      </c>
      <c r="F281" t="s">
        <v>240</v>
      </c>
      <c r="G281" t="s">
        <v>110</v>
      </c>
      <c r="H281" t="s">
        <v>62</v>
      </c>
      <c r="I281" t="s">
        <v>110</v>
      </c>
      <c r="J281" t="s">
        <v>110</v>
      </c>
      <c r="K281" t="s">
        <v>67</v>
      </c>
      <c r="L281">
        <v>202510050013</v>
      </c>
      <c r="M281" s="4">
        <v>45935</v>
      </c>
      <c r="N281" t="s">
        <v>186</v>
      </c>
      <c r="O281">
        <v>11</v>
      </c>
      <c r="P281" t="s">
        <v>366</v>
      </c>
      <c r="Q281" t="s">
        <v>362</v>
      </c>
      <c r="T281">
        <f>16</f>
        <v>16</v>
      </c>
      <c r="U281" t="s">
        <v>84</v>
      </c>
      <c r="X281" t="s">
        <v>72</v>
      </c>
      <c r="Z281">
        <f>8</f>
        <v>8</v>
      </c>
      <c r="AC281" t="s">
        <v>72</v>
      </c>
      <c r="AD281" t="s">
        <v>198</v>
      </c>
      <c r="AI281">
        <f>1</f>
        <v>1</v>
      </c>
      <c r="AM281" t="s">
        <v>75</v>
      </c>
      <c r="AN281" t="s">
        <v>284</v>
      </c>
      <c r="AP281" t="s">
        <v>71</v>
      </c>
      <c r="AS281" t="s">
        <v>83</v>
      </c>
      <c r="AT281" t="s">
        <v>363</v>
      </c>
      <c r="AU281" t="s">
        <v>90</v>
      </c>
      <c r="AW281">
        <f>16</f>
        <v>16</v>
      </c>
      <c r="AX281" t="s">
        <v>165</v>
      </c>
      <c r="AY281" t="s">
        <v>284</v>
      </c>
      <c r="AZ281" t="s">
        <v>75</v>
      </c>
      <c r="BA281" t="s">
        <v>74</v>
      </c>
      <c r="BB281" t="s">
        <v>76</v>
      </c>
      <c r="BC281" t="s">
        <v>90</v>
      </c>
      <c r="BE281" t="s">
        <v>83</v>
      </c>
      <c r="BF281">
        <f>2</f>
        <v>2</v>
      </c>
      <c r="BH281" t="s">
        <v>72</v>
      </c>
    </row>
    <row r="282" spans="1:60">
      <c r="A282" t="s">
        <v>61</v>
      </c>
      <c r="B282" t="s">
        <v>62</v>
      </c>
      <c r="C282">
        <v>314578</v>
      </c>
      <c r="D282" t="s">
        <v>269</v>
      </c>
      <c r="E282" t="s">
        <v>64</v>
      </c>
      <c r="F282" t="s">
        <v>240</v>
      </c>
      <c r="G282" t="s">
        <v>66</v>
      </c>
      <c r="H282" t="s">
        <v>62</v>
      </c>
      <c r="I282" t="s">
        <v>66</v>
      </c>
      <c r="J282" t="s">
        <v>66</v>
      </c>
      <c r="K282" t="s">
        <v>67</v>
      </c>
      <c r="L282">
        <v>202509170037</v>
      </c>
      <c r="M282" s="4">
        <v>45917</v>
      </c>
      <c r="N282" t="s">
        <v>68</v>
      </c>
      <c r="O282">
        <v>24</v>
      </c>
      <c r="P282" t="s">
        <v>428</v>
      </c>
      <c r="Q282" t="s">
        <v>362</v>
      </c>
      <c r="T282" t="s">
        <v>90</v>
      </c>
      <c r="U282" t="s">
        <v>72</v>
      </c>
      <c r="X282" t="s">
        <v>71</v>
      </c>
      <c r="Z282">
        <f>16</f>
        <v>16</v>
      </c>
      <c r="AC282" t="s">
        <v>72</v>
      </c>
      <c r="AD282" t="s">
        <v>198</v>
      </c>
      <c r="AE282" t="s">
        <v>90</v>
      </c>
      <c r="AI282" t="s">
        <v>95</v>
      </c>
      <c r="AM282" t="s">
        <v>95</v>
      </c>
      <c r="AP282" t="s">
        <v>71</v>
      </c>
      <c r="AS282" t="s">
        <v>72</v>
      </c>
      <c r="AT282" t="s">
        <v>363</v>
      </c>
      <c r="AW282" t="s">
        <v>90</v>
      </c>
      <c r="AX282" t="s">
        <v>165</v>
      </c>
      <c r="AY282" t="s">
        <v>284</v>
      </c>
      <c r="AZ282">
        <f>16</f>
        <v>16</v>
      </c>
      <c r="BA282" t="s">
        <v>363</v>
      </c>
      <c r="BB282" t="s">
        <v>90</v>
      </c>
      <c r="BC282" t="s">
        <v>90</v>
      </c>
      <c r="BE282" t="s">
        <v>83</v>
      </c>
      <c r="BF282" t="s">
        <v>79</v>
      </c>
      <c r="BH282" t="s">
        <v>71</v>
      </c>
    </row>
    <row r="283" spans="1:60">
      <c r="A283" t="s">
        <v>61</v>
      </c>
      <c r="B283" t="s">
        <v>62</v>
      </c>
      <c r="C283">
        <v>322189</v>
      </c>
      <c r="D283" t="s">
        <v>484</v>
      </c>
      <c r="E283" t="s">
        <v>64</v>
      </c>
      <c r="F283" t="s">
        <v>240</v>
      </c>
      <c r="G283" t="s">
        <v>66</v>
      </c>
      <c r="H283" t="s">
        <v>62</v>
      </c>
      <c r="I283" t="s">
        <v>66</v>
      </c>
      <c r="J283" t="s">
        <v>66</v>
      </c>
      <c r="K283" t="s">
        <v>67</v>
      </c>
      <c r="L283">
        <v>202511120063</v>
      </c>
      <c r="M283" s="4">
        <v>45973</v>
      </c>
      <c r="N283" t="s">
        <v>68</v>
      </c>
      <c r="O283">
        <v>24</v>
      </c>
      <c r="P283" t="s">
        <v>367</v>
      </c>
      <c r="Q283" t="s">
        <v>362</v>
      </c>
      <c r="T283" t="s">
        <v>76</v>
      </c>
      <c r="U283" t="s">
        <v>84</v>
      </c>
      <c r="X283" t="s">
        <v>71</v>
      </c>
      <c r="Z283" t="s">
        <v>84</v>
      </c>
      <c r="AC283" t="s">
        <v>165</v>
      </c>
      <c r="AD283" t="s">
        <v>198</v>
      </c>
      <c r="AE283" t="s">
        <v>90</v>
      </c>
      <c r="AI283" t="s">
        <v>95</v>
      </c>
      <c r="AM283" t="s">
        <v>95</v>
      </c>
      <c r="AP283" t="s">
        <v>71</v>
      </c>
      <c r="AS283" t="s">
        <v>83</v>
      </c>
      <c r="AT283">
        <f>32</f>
        <v>32</v>
      </c>
      <c r="AW283" t="s">
        <v>76</v>
      </c>
      <c r="AX283" t="s">
        <v>165</v>
      </c>
      <c r="AZ283" t="s">
        <v>75</v>
      </c>
      <c r="BA283" t="s">
        <v>74</v>
      </c>
      <c r="BB283" t="s">
        <v>76</v>
      </c>
      <c r="BC283" t="s">
        <v>90</v>
      </c>
      <c r="BE283" t="s">
        <v>83</v>
      </c>
      <c r="BF283">
        <f>4</f>
        <v>4</v>
      </c>
      <c r="BH283" t="s">
        <v>71</v>
      </c>
    </row>
    <row r="284" spans="1:60">
      <c r="A284" t="s">
        <v>61</v>
      </c>
      <c r="B284" t="s">
        <v>62</v>
      </c>
      <c r="C284">
        <v>2301118003</v>
      </c>
      <c r="D284" t="s">
        <v>485</v>
      </c>
      <c r="E284" t="s">
        <v>98</v>
      </c>
      <c r="F284" t="s">
        <v>240</v>
      </c>
      <c r="G284" t="s">
        <v>93</v>
      </c>
      <c r="H284" t="s">
        <v>62</v>
      </c>
      <c r="I284" t="s">
        <v>93</v>
      </c>
      <c r="J284" t="s">
        <v>93</v>
      </c>
      <c r="K284" t="s">
        <v>67</v>
      </c>
      <c r="L284">
        <v>202502060054</v>
      </c>
      <c r="M284" s="4">
        <v>45694</v>
      </c>
      <c r="N284" t="s">
        <v>186</v>
      </c>
      <c r="O284">
        <v>11</v>
      </c>
      <c r="P284" t="s">
        <v>366</v>
      </c>
      <c r="Q284" t="s">
        <v>362</v>
      </c>
      <c r="T284" t="s">
        <v>90</v>
      </c>
      <c r="U284" t="s">
        <v>72</v>
      </c>
      <c r="X284">
        <f>4</f>
        <v>4</v>
      </c>
      <c r="Z284">
        <f>4</f>
        <v>4</v>
      </c>
      <c r="AB284" t="s">
        <v>141</v>
      </c>
      <c r="AC284">
        <f>8</f>
        <v>8</v>
      </c>
      <c r="AD284" t="s">
        <v>198</v>
      </c>
      <c r="AI284" t="s">
        <v>95</v>
      </c>
      <c r="AM284" t="s">
        <v>78</v>
      </c>
      <c r="AN284" t="s">
        <v>284</v>
      </c>
      <c r="AP284" t="s">
        <v>71</v>
      </c>
      <c r="AS284">
        <f>8</f>
        <v>8</v>
      </c>
      <c r="AT284">
        <f>32</f>
        <v>32</v>
      </c>
      <c r="AU284" t="s">
        <v>370</v>
      </c>
      <c r="AW284" t="s">
        <v>90</v>
      </c>
      <c r="AX284">
        <f>16</f>
        <v>16</v>
      </c>
      <c r="AY284" t="s">
        <v>284</v>
      </c>
      <c r="AZ284" t="s">
        <v>402</v>
      </c>
      <c r="BA284" t="s">
        <v>370</v>
      </c>
      <c r="BB284" t="s">
        <v>90</v>
      </c>
      <c r="BC284" t="s">
        <v>90</v>
      </c>
      <c r="BE284" t="s">
        <v>83</v>
      </c>
      <c r="BF284" t="s">
        <v>79</v>
      </c>
      <c r="BH284">
        <f>4</f>
        <v>4</v>
      </c>
    </row>
    <row r="285" spans="1:60">
      <c r="A285" t="s">
        <v>61</v>
      </c>
      <c r="B285" t="s">
        <v>62</v>
      </c>
      <c r="C285">
        <v>279903</v>
      </c>
      <c r="D285" t="s">
        <v>486</v>
      </c>
      <c r="E285" t="s">
        <v>64</v>
      </c>
      <c r="F285" t="s">
        <v>113</v>
      </c>
      <c r="G285" t="s">
        <v>120</v>
      </c>
      <c r="H285" t="s">
        <v>62</v>
      </c>
      <c r="I285" t="s">
        <v>120</v>
      </c>
      <c r="J285" t="s">
        <v>120</v>
      </c>
      <c r="K285" t="s">
        <v>67</v>
      </c>
      <c r="L285">
        <v>202501100035</v>
      </c>
      <c r="M285" s="4">
        <v>45667</v>
      </c>
      <c r="N285" t="s">
        <v>130</v>
      </c>
      <c r="O285">
        <v>63</v>
      </c>
      <c r="P285" t="s">
        <v>367</v>
      </c>
      <c r="Q285" t="s">
        <v>362</v>
      </c>
      <c r="T285" t="s">
        <v>76</v>
      </c>
      <c r="U285" t="s">
        <v>84</v>
      </c>
      <c r="X285" t="s">
        <v>71</v>
      </c>
      <c r="Z285" t="s">
        <v>84</v>
      </c>
      <c r="AB285" t="s">
        <v>75</v>
      </c>
      <c r="AC285" t="s">
        <v>71</v>
      </c>
      <c r="AD285" t="s">
        <v>198</v>
      </c>
      <c r="AE285" t="s">
        <v>76</v>
      </c>
      <c r="AI285">
        <f>0.06</f>
        <v>0.06</v>
      </c>
      <c r="AM285" t="s">
        <v>84</v>
      </c>
      <c r="AP285" t="s">
        <v>71</v>
      </c>
      <c r="AS285" t="s">
        <v>83</v>
      </c>
      <c r="AT285" t="s">
        <v>76</v>
      </c>
      <c r="AW285" t="s">
        <v>76</v>
      </c>
      <c r="AX285" t="s">
        <v>165</v>
      </c>
      <c r="AY285" t="s">
        <v>284</v>
      </c>
      <c r="AZ285" t="s">
        <v>75</v>
      </c>
      <c r="BA285" t="s">
        <v>74</v>
      </c>
      <c r="BB285" t="s">
        <v>76</v>
      </c>
      <c r="BC285" t="s">
        <v>84</v>
      </c>
      <c r="BE285" t="s">
        <v>83</v>
      </c>
      <c r="BF285">
        <f>0.12</f>
        <v>0.12</v>
      </c>
      <c r="BH285" t="s">
        <v>71</v>
      </c>
    </row>
    <row r="286" spans="1:60">
      <c r="A286" t="s">
        <v>61</v>
      </c>
      <c r="B286" t="s">
        <v>62</v>
      </c>
      <c r="C286">
        <v>285798</v>
      </c>
      <c r="D286" t="s">
        <v>487</v>
      </c>
      <c r="E286" t="s">
        <v>98</v>
      </c>
      <c r="F286" t="s">
        <v>113</v>
      </c>
      <c r="G286" t="s">
        <v>82</v>
      </c>
      <c r="H286" t="s">
        <v>62</v>
      </c>
      <c r="I286" t="s">
        <v>82</v>
      </c>
      <c r="J286" t="s">
        <v>82</v>
      </c>
      <c r="K286" t="s">
        <v>67</v>
      </c>
      <c r="L286">
        <v>202502200021</v>
      </c>
      <c r="M286" s="4">
        <v>45708</v>
      </c>
      <c r="N286" t="s">
        <v>186</v>
      </c>
      <c r="O286">
        <v>11</v>
      </c>
      <c r="P286" t="s">
        <v>366</v>
      </c>
      <c r="Q286" t="s">
        <v>362</v>
      </c>
      <c r="T286" t="s">
        <v>76</v>
      </c>
      <c r="U286" t="s">
        <v>84</v>
      </c>
      <c r="X286">
        <f>4</f>
        <v>4</v>
      </c>
      <c r="Z286" t="s">
        <v>84</v>
      </c>
      <c r="AB286" t="s">
        <v>141</v>
      </c>
      <c r="AC286" t="s">
        <v>71</v>
      </c>
      <c r="AD286" t="s">
        <v>198</v>
      </c>
      <c r="AI286" t="s">
        <v>95</v>
      </c>
      <c r="AM286" t="s">
        <v>84</v>
      </c>
      <c r="AN286" t="s">
        <v>284</v>
      </c>
      <c r="AP286" t="s">
        <v>71</v>
      </c>
      <c r="AS286" t="s">
        <v>83</v>
      </c>
      <c r="AT286">
        <f>16</f>
        <v>16</v>
      </c>
      <c r="AU286" t="s">
        <v>370</v>
      </c>
      <c r="AW286" t="s">
        <v>90</v>
      </c>
      <c r="AX286">
        <f>16</f>
        <v>16</v>
      </c>
      <c r="AY286" t="s">
        <v>284</v>
      </c>
      <c r="AZ286" t="s">
        <v>75</v>
      </c>
      <c r="BA286" t="s">
        <v>74</v>
      </c>
      <c r="BB286" t="s">
        <v>76</v>
      </c>
      <c r="BC286" t="s">
        <v>84</v>
      </c>
      <c r="BE286" t="s">
        <v>83</v>
      </c>
      <c r="BF286" t="s">
        <v>79</v>
      </c>
      <c r="BH286">
        <f>4</f>
        <v>4</v>
      </c>
    </row>
    <row r="287" spans="1:60">
      <c r="A287" t="s">
        <v>61</v>
      </c>
      <c r="B287" t="s">
        <v>62</v>
      </c>
      <c r="C287">
        <v>298656</v>
      </c>
      <c r="D287" t="s">
        <v>488</v>
      </c>
      <c r="E287" t="s">
        <v>98</v>
      </c>
      <c r="F287" t="s">
        <v>113</v>
      </c>
      <c r="G287" t="s">
        <v>120</v>
      </c>
      <c r="H287" t="s">
        <v>62</v>
      </c>
      <c r="I287" t="s">
        <v>120</v>
      </c>
      <c r="J287" t="s">
        <v>120</v>
      </c>
      <c r="K287" t="s">
        <v>67</v>
      </c>
      <c r="L287">
        <v>202505160028</v>
      </c>
      <c r="M287" s="4">
        <v>45793</v>
      </c>
      <c r="N287" t="s">
        <v>111</v>
      </c>
      <c r="O287">
        <v>65</v>
      </c>
      <c r="P287" t="s">
        <v>416</v>
      </c>
      <c r="Q287" t="s">
        <v>362</v>
      </c>
      <c r="U287" t="s">
        <v>370</v>
      </c>
      <c r="X287" t="s">
        <v>402</v>
      </c>
      <c r="Z287" t="s">
        <v>188</v>
      </c>
      <c r="AA287" t="s">
        <v>188</v>
      </c>
      <c r="AC287" t="s">
        <v>165</v>
      </c>
      <c r="AD287" t="s">
        <v>402</v>
      </c>
      <c r="AI287" t="s">
        <v>78</v>
      </c>
      <c r="AM287" t="s">
        <v>84</v>
      </c>
      <c r="AO287" t="s">
        <v>84</v>
      </c>
      <c r="AP287" t="s">
        <v>84</v>
      </c>
      <c r="AQ287" t="s">
        <v>72</v>
      </c>
      <c r="AT287">
        <f>32</f>
        <v>32</v>
      </c>
      <c r="AX287" t="s">
        <v>476</v>
      </c>
      <c r="AZ287" t="s">
        <v>370</v>
      </c>
      <c r="BA287" t="s">
        <v>363</v>
      </c>
      <c r="BD287" t="s">
        <v>363</v>
      </c>
      <c r="BE287" t="s">
        <v>402</v>
      </c>
      <c r="BF287">
        <f>8</f>
        <v>8</v>
      </c>
      <c r="BH287" t="s">
        <v>402</v>
      </c>
    </row>
    <row r="288" spans="1:60">
      <c r="A288" t="s">
        <v>61</v>
      </c>
      <c r="B288" t="s">
        <v>62</v>
      </c>
      <c r="C288">
        <v>302057</v>
      </c>
      <c r="D288" t="s">
        <v>489</v>
      </c>
      <c r="E288" t="s">
        <v>98</v>
      </c>
      <c r="F288" t="s">
        <v>113</v>
      </c>
      <c r="G288" t="s">
        <v>82</v>
      </c>
      <c r="H288" t="s">
        <v>62</v>
      </c>
      <c r="I288" t="s">
        <v>82</v>
      </c>
      <c r="J288" t="s">
        <v>82</v>
      </c>
      <c r="K288" t="s">
        <v>67</v>
      </c>
      <c r="L288">
        <v>202506120003</v>
      </c>
      <c r="M288" s="4">
        <v>45820</v>
      </c>
      <c r="N288" t="s">
        <v>186</v>
      </c>
      <c r="O288">
        <v>11</v>
      </c>
      <c r="P288" t="s">
        <v>366</v>
      </c>
      <c r="Q288" t="s">
        <v>362</v>
      </c>
      <c r="T288" t="s">
        <v>76</v>
      </c>
      <c r="U288" t="s">
        <v>84</v>
      </c>
      <c r="X288" t="s">
        <v>72</v>
      </c>
      <c r="Z288" t="s">
        <v>84</v>
      </c>
      <c r="AB288" t="s">
        <v>141</v>
      </c>
      <c r="AC288">
        <f>8</f>
        <v>8</v>
      </c>
      <c r="AD288" t="s">
        <v>198</v>
      </c>
      <c r="AI288" t="s">
        <v>95</v>
      </c>
      <c r="AM288" t="s">
        <v>78</v>
      </c>
      <c r="AN288" t="s">
        <v>284</v>
      </c>
      <c r="AP288" t="s">
        <v>71</v>
      </c>
      <c r="AS288" t="s">
        <v>83</v>
      </c>
      <c r="AT288" t="s">
        <v>370</v>
      </c>
      <c r="AU288" t="s">
        <v>370</v>
      </c>
      <c r="AW288">
        <f>16</f>
        <v>16</v>
      </c>
      <c r="AX288" t="s">
        <v>165</v>
      </c>
      <c r="AY288" t="s">
        <v>284</v>
      </c>
      <c r="AZ288" t="s">
        <v>75</v>
      </c>
      <c r="BA288" t="s">
        <v>74</v>
      </c>
      <c r="BB288" t="s">
        <v>76</v>
      </c>
      <c r="BC288" t="s">
        <v>78</v>
      </c>
      <c r="BE288" t="s">
        <v>83</v>
      </c>
      <c r="BF288" t="s">
        <v>79</v>
      </c>
      <c r="BH288">
        <f>8</f>
        <v>8</v>
      </c>
    </row>
    <row r="289" spans="1:60">
      <c r="A289" t="s">
        <v>61</v>
      </c>
      <c r="B289" t="s">
        <v>62</v>
      </c>
      <c r="C289">
        <v>304774</v>
      </c>
      <c r="D289" t="s">
        <v>490</v>
      </c>
      <c r="E289" t="s">
        <v>98</v>
      </c>
      <c r="F289" t="s">
        <v>113</v>
      </c>
      <c r="G289" t="s">
        <v>185</v>
      </c>
      <c r="H289" t="s">
        <v>62</v>
      </c>
      <c r="I289" t="s">
        <v>185</v>
      </c>
      <c r="J289" t="s">
        <v>185</v>
      </c>
      <c r="K289" t="s">
        <v>67</v>
      </c>
      <c r="L289">
        <v>202507020038</v>
      </c>
      <c r="M289" s="4">
        <v>45840</v>
      </c>
      <c r="N289" t="s">
        <v>121</v>
      </c>
      <c r="O289">
        <v>3</v>
      </c>
      <c r="P289" t="s">
        <v>491</v>
      </c>
      <c r="Q289" t="s">
        <v>362</v>
      </c>
      <c r="T289" t="s">
        <v>90</v>
      </c>
      <c r="U289" t="s">
        <v>84</v>
      </c>
      <c r="X289" t="s">
        <v>71</v>
      </c>
      <c r="Z289" t="s">
        <v>84</v>
      </c>
      <c r="AC289">
        <f>8</f>
        <v>8</v>
      </c>
      <c r="AD289" t="s">
        <v>198</v>
      </c>
      <c r="AE289" t="s">
        <v>76</v>
      </c>
      <c r="AI289">
        <f>0.5</f>
        <v>0.5</v>
      </c>
      <c r="AM289" t="s">
        <v>84</v>
      </c>
      <c r="AP289" t="s">
        <v>71</v>
      </c>
      <c r="AS289" t="s">
        <v>83</v>
      </c>
      <c r="AX289" t="s">
        <v>165</v>
      </c>
      <c r="AY289" t="s">
        <v>284</v>
      </c>
      <c r="AZ289" t="s">
        <v>75</v>
      </c>
      <c r="BA289" t="s">
        <v>74</v>
      </c>
      <c r="BE289" t="s">
        <v>71</v>
      </c>
      <c r="BF289">
        <f>1</f>
        <v>1</v>
      </c>
      <c r="BH289" t="s">
        <v>71</v>
      </c>
    </row>
    <row r="290" spans="1:60">
      <c r="A290" t="s">
        <v>61</v>
      </c>
      <c r="B290" t="s">
        <v>62</v>
      </c>
      <c r="C290">
        <v>308559</v>
      </c>
      <c r="D290" t="s">
        <v>492</v>
      </c>
      <c r="E290" t="s">
        <v>98</v>
      </c>
      <c r="F290" t="s">
        <v>113</v>
      </c>
      <c r="G290" t="s">
        <v>87</v>
      </c>
      <c r="H290" t="s">
        <v>62</v>
      </c>
      <c r="I290" t="s">
        <v>87</v>
      </c>
      <c r="J290" t="s">
        <v>87</v>
      </c>
      <c r="K290" t="s">
        <v>67</v>
      </c>
      <c r="L290">
        <v>202507290045</v>
      </c>
      <c r="M290" s="4">
        <v>45867</v>
      </c>
      <c r="N290" t="s">
        <v>186</v>
      </c>
      <c r="O290">
        <v>11</v>
      </c>
      <c r="P290" t="s">
        <v>449</v>
      </c>
      <c r="Q290" t="s">
        <v>362</v>
      </c>
      <c r="T290" t="s">
        <v>90</v>
      </c>
      <c r="U290" t="s">
        <v>72</v>
      </c>
      <c r="X290">
        <f>4</f>
        <v>4</v>
      </c>
      <c r="Z290" t="s">
        <v>188</v>
      </c>
      <c r="AC290" t="s">
        <v>165</v>
      </c>
      <c r="AD290">
        <f>8</f>
        <v>8</v>
      </c>
      <c r="AI290" t="s">
        <v>95</v>
      </c>
      <c r="AM290" t="s">
        <v>79</v>
      </c>
      <c r="AN290" t="s">
        <v>188</v>
      </c>
      <c r="AP290" t="s">
        <v>71</v>
      </c>
      <c r="AS290" t="s">
        <v>165</v>
      </c>
      <c r="AX290" t="s">
        <v>165</v>
      </c>
      <c r="AY290" t="s">
        <v>363</v>
      </c>
      <c r="AZ290" t="s">
        <v>90</v>
      </c>
      <c r="BA290" t="s">
        <v>363</v>
      </c>
      <c r="BE290">
        <f>2</f>
        <v>2</v>
      </c>
      <c r="BF290" t="s">
        <v>79</v>
      </c>
      <c r="BH290">
        <f>4</f>
        <v>4</v>
      </c>
    </row>
    <row r="291" spans="1:60">
      <c r="A291" t="s">
        <v>61</v>
      </c>
      <c r="B291" t="s">
        <v>62</v>
      </c>
      <c r="C291">
        <v>310886</v>
      </c>
      <c r="D291" t="s">
        <v>480</v>
      </c>
      <c r="E291" t="s">
        <v>98</v>
      </c>
      <c r="F291" t="s">
        <v>113</v>
      </c>
      <c r="G291" t="s">
        <v>82</v>
      </c>
      <c r="H291" t="s">
        <v>62</v>
      </c>
      <c r="I291" t="s">
        <v>82</v>
      </c>
      <c r="J291" t="s">
        <v>82</v>
      </c>
      <c r="K291" t="s">
        <v>67</v>
      </c>
      <c r="L291">
        <v>202508190008</v>
      </c>
      <c r="M291" s="4">
        <v>45888</v>
      </c>
      <c r="N291" t="s">
        <v>186</v>
      </c>
      <c r="O291">
        <v>11</v>
      </c>
      <c r="P291" t="s">
        <v>367</v>
      </c>
      <c r="Q291" t="s">
        <v>362</v>
      </c>
      <c r="T291" t="s">
        <v>90</v>
      </c>
      <c r="U291" t="s">
        <v>84</v>
      </c>
      <c r="X291" t="s">
        <v>71</v>
      </c>
      <c r="Z291" t="s">
        <v>188</v>
      </c>
      <c r="AC291" t="s">
        <v>71</v>
      </c>
      <c r="AD291" t="s">
        <v>198</v>
      </c>
      <c r="AI291" t="s">
        <v>83</v>
      </c>
      <c r="AM291" t="s">
        <v>75</v>
      </c>
      <c r="AN291" t="s">
        <v>188</v>
      </c>
      <c r="AP291" t="s">
        <v>71</v>
      </c>
      <c r="AS291" t="s">
        <v>72</v>
      </c>
      <c r="AT291" t="s">
        <v>363</v>
      </c>
      <c r="AW291" t="s">
        <v>90</v>
      </c>
      <c r="AX291" t="s">
        <v>165</v>
      </c>
      <c r="AY291">
        <f>32</f>
        <v>32</v>
      </c>
      <c r="AZ291">
        <f>16</f>
        <v>16</v>
      </c>
      <c r="BA291">
        <f>4</f>
        <v>4</v>
      </c>
      <c r="BB291" t="s">
        <v>90</v>
      </c>
      <c r="BC291" t="s">
        <v>90</v>
      </c>
      <c r="BE291" t="s">
        <v>83</v>
      </c>
      <c r="BF291">
        <f>0.12</f>
        <v>0.12</v>
      </c>
      <c r="BH291" t="s">
        <v>71</v>
      </c>
    </row>
    <row r="292" spans="1:60">
      <c r="A292" t="s">
        <v>61</v>
      </c>
      <c r="B292" t="s">
        <v>62</v>
      </c>
      <c r="C292">
        <v>318252</v>
      </c>
      <c r="D292" t="s">
        <v>493</v>
      </c>
      <c r="E292" t="s">
        <v>64</v>
      </c>
      <c r="F292" t="s">
        <v>113</v>
      </c>
      <c r="G292" t="s">
        <v>137</v>
      </c>
      <c r="H292" t="s">
        <v>62</v>
      </c>
      <c r="I292" t="s">
        <v>137</v>
      </c>
      <c r="J292" t="s">
        <v>137</v>
      </c>
      <c r="K292" t="s">
        <v>67</v>
      </c>
      <c r="L292">
        <v>202510300040</v>
      </c>
      <c r="M292" s="4">
        <v>45960</v>
      </c>
      <c r="N292" t="s">
        <v>130</v>
      </c>
      <c r="O292">
        <v>63</v>
      </c>
      <c r="P292" t="s">
        <v>367</v>
      </c>
      <c r="Q292" t="s">
        <v>362</v>
      </c>
      <c r="T292" t="s">
        <v>76</v>
      </c>
      <c r="U292" t="s">
        <v>84</v>
      </c>
      <c r="X292" t="s">
        <v>71</v>
      </c>
      <c r="Z292">
        <f>4</f>
        <v>4</v>
      </c>
      <c r="AC292" t="s">
        <v>165</v>
      </c>
      <c r="AD292" t="s">
        <v>198</v>
      </c>
      <c r="AE292" t="s">
        <v>90</v>
      </c>
      <c r="AI292">
        <f>1</f>
        <v>1</v>
      </c>
      <c r="AM292" t="s">
        <v>84</v>
      </c>
      <c r="AP292" t="s">
        <v>71</v>
      </c>
      <c r="AS292" t="s">
        <v>83</v>
      </c>
      <c r="AT292" t="s">
        <v>76</v>
      </c>
      <c r="AW292" t="s">
        <v>76</v>
      </c>
      <c r="AX292" t="s">
        <v>165</v>
      </c>
      <c r="AZ292" t="s">
        <v>75</v>
      </c>
      <c r="BA292" t="s">
        <v>74</v>
      </c>
      <c r="BB292" t="s">
        <v>76</v>
      </c>
      <c r="BC292" t="s">
        <v>84</v>
      </c>
      <c r="BE292" t="s">
        <v>83</v>
      </c>
      <c r="BF292">
        <f>1</f>
        <v>1</v>
      </c>
      <c r="BH292" t="s">
        <v>71</v>
      </c>
    </row>
    <row r="293" spans="1:60">
      <c r="A293" t="s">
        <v>61</v>
      </c>
      <c r="B293" t="s">
        <v>62</v>
      </c>
      <c r="C293">
        <v>325355</v>
      </c>
      <c r="D293" t="s">
        <v>494</v>
      </c>
      <c r="E293" t="s">
        <v>98</v>
      </c>
      <c r="F293" t="s">
        <v>113</v>
      </c>
      <c r="G293" t="s">
        <v>87</v>
      </c>
      <c r="H293" t="s">
        <v>62</v>
      </c>
      <c r="I293" t="s">
        <v>87</v>
      </c>
      <c r="J293" t="s">
        <v>87</v>
      </c>
      <c r="K293" t="s">
        <v>67</v>
      </c>
      <c r="L293">
        <v>202511300045</v>
      </c>
      <c r="M293" s="4">
        <v>45991</v>
      </c>
      <c r="N293" t="s">
        <v>186</v>
      </c>
      <c r="O293">
        <v>11</v>
      </c>
      <c r="P293" t="s">
        <v>366</v>
      </c>
      <c r="Q293" t="s">
        <v>362</v>
      </c>
      <c r="T293" t="s">
        <v>90</v>
      </c>
      <c r="U293" t="s">
        <v>72</v>
      </c>
      <c r="X293" t="s">
        <v>71</v>
      </c>
      <c r="Z293" t="s">
        <v>84</v>
      </c>
      <c r="AC293" t="s">
        <v>165</v>
      </c>
      <c r="AD293" t="s">
        <v>198</v>
      </c>
      <c r="AI293" t="s">
        <v>83</v>
      </c>
      <c r="AM293" t="s">
        <v>95</v>
      </c>
      <c r="AN293" t="s">
        <v>284</v>
      </c>
      <c r="AP293" t="s">
        <v>71</v>
      </c>
      <c r="AS293" t="s">
        <v>165</v>
      </c>
      <c r="AT293">
        <f>16</f>
        <v>16</v>
      </c>
      <c r="AU293" t="s">
        <v>90</v>
      </c>
      <c r="AW293">
        <f>16</f>
        <v>16</v>
      </c>
      <c r="AX293" t="s">
        <v>165</v>
      </c>
      <c r="AZ293" t="s">
        <v>75</v>
      </c>
      <c r="BA293" t="s">
        <v>363</v>
      </c>
      <c r="BB293" t="s">
        <v>76</v>
      </c>
      <c r="BC293" t="s">
        <v>90</v>
      </c>
      <c r="BE293" t="s">
        <v>83</v>
      </c>
      <c r="BF293" t="s">
        <v>75</v>
      </c>
      <c r="BH293" t="s">
        <v>71</v>
      </c>
    </row>
    <row r="294" spans="1:60">
      <c r="A294" t="s">
        <v>61</v>
      </c>
      <c r="B294" t="s">
        <v>62</v>
      </c>
      <c r="D294" t="s">
        <v>495</v>
      </c>
      <c r="E294" t="s">
        <v>98</v>
      </c>
      <c r="F294" t="s">
        <v>113</v>
      </c>
      <c r="G294" t="s">
        <v>163</v>
      </c>
      <c r="H294" t="s">
        <v>62</v>
      </c>
      <c r="I294" t="s">
        <v>163</v>
      </c>
      <c r="J294" t="s">
        <v>163</v>
      </c>
      <c r="K294" t="s">
        <v>67</v>
      </c>
      <c r="L294">
        <v>202509010021</v>
      </c>
      <c r="M294" s="4">
        <v>45901</v>
      </c>
      <c r="N294" t="s">
        <v>186</v>
      </c>
      <c r="O294">
        <v>11</v>
      </c>
      <c r="P294" t="s">
        <v>366</v>
      </c>
      <c r="Q294" t="s">
        <v>362</v>
      </c>
      <c r="T294" t="s">
        <v>76</v>
      </c>
      <c r="U294" t="s">
        <v>84</v>
      </c>
      <c r="X294" t="s">
        <v>72</v>
      </c>
      <c r="Z294" t="s">
        <v>84</v>
      </c>
      <c r="AC294" t="s">
        <v>71</v>
      </c>
      <c r="AD294" t="s">
        <v>198</v>
      </c>
      <c r="AI294" t="s">
        <v>95</v>
      </c>
      <c r="AM294" t="s">
        <v>95</v>
      </c>
      <c r="AN294" t="s">
        <v>284</v>
      </c>
      <c r="AP294" t="s">
        <v>71</v>
      </c>
      <c r="AS294" t="s">
        <v>83</v>
      </c>
      <c r="AT294">
        <f>32</f>
        <v>32</v>
      </c>
      <c r="AU294" t="s">
        <v>90</v>
      </c>
      <c r="AW294">
        <f>16</f>
        <v>16</v>
      </c>
      <c r="AX294" t="s">
        <v>165</v>
      </c>
      <c r="AY294" t="s">
        <v>284</v>
      </c>
      <c r="AZ294" t="s">
        <v>75</v>
      </c>
      <c r="BA294" t="s">
        <v>74</v>
      </c>
      <c r="BB294" t="s">
        <v>76</v>
      </c>
      <c r="BC294" t="s">
        <v>284</v>
      </c>
      <c r="BE294" t="s">
        <v>83</v>
      </c>
      <c r="BF294">
        <f>4</f>
        <v>4</v>
      </c>
      <c r="BH294">
        <f>4</f>
        <v>4</v>
      </c>
    </row>
    <row r="295" spans="1:60">
      <c r="A295" t="s">
        <v>61</v>
      </c>
      <c r="B295" t="s">
        <v>62</v>
      </c>
      <c r="C295">
        <v>278046</v>
      </c>
      <c r="D295" t="s">
        <v>496</v>
      </c>
      <c r="E295" t="s">
        <v>98</v>
      </c>
      <c r="F295" t="s">
        <v>159</v>
      </c>
      <c r="G295" t="s">
        <v>120</v>
      </c>
      <c r="H295" t="s">
        <v>62</v>
      </c>
      <c r="I295" t="s">
        <v>120</v>
      </c>
      <c r="J295" t="s">
        <v>120</v>
      </c>
      <c r="K295" t="s">
        <v>67</v>
      </c>
      <c r="L295">
        <v>202501060014</v>
      </c>
      <c r="M295" s="4">
        <v>45663</v>
      </c>
      <c r="N295" t="s">
        <v>121</v>
      </c>
      <c r="O295">
        <v>3</v>
      </c>
      <c r="P295" t="s">
        <v>366</v>
      </c>
      <c r="Q295" t="s">
        <v>362</v>
      </c>
      <c r="T295" t="s">
        <v>90</v>
      </c>
      <c r="U295" t="s">
        <v>72</v>
      </c>
      <c r="X295" t="s">
        <v>71</v>
      </c>
      <c r="Z295">
        <f>32</f>
        <v>32</v>
      </c>
      <c r="AB295" t="s">
        <v>141</v>
      </c>
      <c r="AC295" t="s">
        <v>71</v>
      </c>
      <c r="AD295" t="s">
        <v>198</v>
      </c>
      <c r="AE295" t="s">
        <v>76</v>
      </c>
      <c r="AI295" t="s">
        <v>95</v>
      </c>
      <c r="AM295" t="s">
        <v>78</v>
      </c>
      <c r="AP295" t="s">
        <v>71</v>
      </c>
      <c r="AS295" t="s">
        <v>72</v>
      </c>
      <c r="AT295" t="s">
        <v>370</v>
      </c>
      <c r="AU295" t="s">
        <v>370</v>
      </c>
      <c r="AW295" t="s">
        <v>90</v>
      </c>
      <c r="AX295" t="s">
        <v>165</v>
      </c>
      <c r="AY295">
        <f>32</f>
        <v>32</v>
      </c>
      <c r="AZ295" t="s">
        <v>402</v>
      </c>
      <c r="BA295" t="s">
        <v>370</v>
      </c>
      <c r="BB295" t="s">
        <v>90</v>
      </c>
      <c r="BC295" t="s">
        <v>79</v>
      </c>
      <c r="BE295" t="s">
        <v>83</v>
      </c>
      <c r="BF295" t="s">
        <v>79</v>
      </c>
      <c r="BH295" t="s">
        <v>71</v>
      </c>
    </row>
    <row r="296" spans="1:60">
      <c r="A296" t="s">
        <v>61</v>
      </c>
      <c r="B296" t="s">
        <v>62</v>
      </c>
      <c r="C296">
        <v>278046</v>
      </c>
      <c r="D296" t="s">
        <v>496</v>
      </c>
      <c r="E296" t="s">
        <v>98</v>
      </c>
      <c r="F296" t="s">
        <v>159</v>
      </c>
      <c r="G296" t="s">
        <v>120</v>
      </c>
      <c r="H296" t="s">
        <v>62</v>
      </c>
      <c r="I296" t="s">
        <v>120</v>
      </c>
      <c r="J296" t="s">
        <v>120</v>
      </c>
      <c r="K296" t="s">
        <v>67</v>
      </c>
      <c r="L296">
        <v>202501080051</v>
      </c>
      <c r="M296" s="4">
        <v>45665</v>
      </c>
      <c r="N296" t="s">
        <v>130</v>
      </c>
      <c r="O296">
        <v>63</v>
      </c>
      <c r="P296" t="s">
        <v>389</v>
      </c>
      <c r="Q296" t="s">
        <v>362</v>
      </c>
      <c r="AC296" t="s">
        <v>165</v>
      </c>
      <c r="AE296" t="s">
        <v>76</v>
      </c>
      <c r="AM296" t="s">
        <v>84</v>
      </c>
      <c r="AZ296" t="s">
        <v>71</v>
      </c>
      <c r="BF296" t="s">
        <v>84</v>
      </c>
    </row>
    <row r="297" spans="1:60">
      <c r="A297" t="s">
        <v>61</v>
      </c>
      <c r="B297" t="s">
        <v>62</v>
      </c>
      <c r="C297">
        <v>285727</v>
      </c>
      <c r="D297" t="s">
        <v>497</v>
      </c>
      <c r="E297" t="s">
        <v>98</v>
      </c>
      <c r="F297" t="s">
        <v>159</v>
      </c>
      <c r="G297" t="s">
        <v>87</v>
      </c>
      <c r="H297" t="s">
        <v>62</v>
      </c>
      <c r="I297" t="s">
        <v>87</v>
      </c>
      <c r="J297" t="s">
        <v>87</v>
      </c>
      <c r="K297" t="s">
        <v>67</v>
      </c>
      <c r="L297">
        <v>202502150001</v>
      </c>
      <c r="M297" s="4">
        <v>45703</v>
      </c>
      <c r="N297" t="s">
        <v>186</v>
      </c>
      <c r="O297">
        <v>11</v>
      </c>
      <c r="P297" t="s">
        <v>366</v>
      </c>
      <c r="Q297" t="s">
        <v>362</v>
      </c>
      <c r="T297" t="s">
        <v>76</v>
      </c>
      <c r="U297" t="s">
        <v>84</v>
      </c>
      <c r="X297" t="s">
        <v>72</v>
      </c>
      <c r="Z297">
        <f>4</f>
        <v>4</v>
      </c>
      <c r="AB297" t="s">
        <v>141</v>
      </c>
      <c r="AC297" t="s">
        <v>71</v>
      </c>
      <c r="AD297" t="s">
        <v>198</v>
      </c>
      <c r="AI297" t="s">
        <v>95</v>
      </c>
      <c r="AM297" t="s">
        <v>78</v>
      </c>
      <c r="AN297" t="s">
        <v>284</v>
      </c>
      <c r="AP297" t="s">
        <v>71</v>
      </c>
      <c r="AS297" t="s">
        <v>83</v>
      </c>
      <c r="AT297">
        <f>16</f>
        <v>16</v>
      </c>
      <c r="AU297" t="s">
        <v>370</v>
      </c>
      <c r="AW297">
        <f>16</f>
        <v>16</v>
      </c>
      <c r="AX297">
        <f>16</f>
        <v>16</v>
      </c>
      <c r="AY297" t="s">
        <v>284</v>
      </c>
      <c r="AZ297" t="s">
        <v>75</v>
      </c>
      <c r="BA297" t="s">
        <v>74</v>
      </c>
      <c r="BB297" t="s">
        <v>76</v>
      </c>
      <c r="BC297" t="s">
        <v>84</v>
      </c>
      <c r="BE297" t="s">
        <v>83</v>
      </c>
      <c r="BF297" t="s">
        <v>79</v>
      </c>
      <c r="BH297">
        <f>8</f>
        <v>8</v>
      </c>
    </row>
    <row r="298" spans="1:60">
      <c r="A298" t="s">
        <v>61</v>
      </c>
      <c r="B298" t="s">
        <v>62</v>
      </c>
      <c r="C298">
        <v>296080</v>
      </c>
      <c r="D298" t="s">
        <v>498</v>
      </c>
      <c r="E298" t="s">
        <v>64</v>
      </c>
      <c r="F298" t="s">
        <v>159</v>
      </c>
      <c r="G298" t="s">
        <v>66</v>
      </c>
      <c r="H298" t="s">
        <v>62</v>
      </c>
      <c r="I298" t="s">
        <v>66</v>
      </c>
      <c r="J298" t="s">
        <v>66</v>
      </c>
      <c r="K298" t="s">
        <v>67</v>
      </c>
      <c r="L298">
        <v>202504270001</v>
      </c>
      <c r="M298" s="4">
        <v>45774</v>
      </c>
      <c r="N298" t="s">
        <v>68</v>
      </c>
      <c r="O298">
        <v>24</v>
      </c>
      <c r="P298" t="s">
        <v>367</v>
      </c>
      <c r="Q298" t="s">
        <v>362</v>
      </c>
      <c r="T298" t="s">
        <v>76</v>
      </c>
      <c r="U298" t="s">
        <v>84</v>
      </c>
      <c r="X298" t="s">
        <v>71</v>
      </c>
      <c r="Z298" t="s">
        <v>84</v>
      </c>
      <c r="AB298" t="s">
        <v>75</v>
      </c>
      <c r="AC298">
        <f>4</f>
        <v>4</v>
      </c>
      <c r="AD298" t="s">
        <v>198</v>
      </c>
      <c r="AE298" t="s">
        <v>76</v>
      </c>
      <c r="AI298">
        <f>0.06</f>
        <v>0.06</v>
      </c>
      <c r="AM298" t="s">
        <v>84</v>
      </c>
      <c r="AP298" t="s">
        <v>71</v>
      </c>
      <c r="AS298" t="s">
        <v>83</v>
      </c>
      <c r="AT298" t="s">
        <v>76</v>
      </c>
      <c r="AW298" t="s">
        <v>76</v>
      </c>
      <c r="AX298" t="s">
        <v>165</v>
      </c>
      <c r="AY298" t="s">
        <v>284</v>
      </c>
      <c r="AZ298" t="s">
        <v>75</v>
      </c>
      <c r="BA298" t="s">
        <v>74</v>
      </c>
      <c r="BB298" t="s">
        <v>76</v>
      </c>
      <c r="BC298" t="s">
        <v>84</v>
      </c>
      <c r="BE298" t="s">
        <v>83</v>
      </c>
      <c r="BF298">
        <f>0.12</f>
        <v>0.12</v>
      </c>
      <c r="BH298" t="s">
        <v>71</v>
      </c>
    </row>
    <row r="299" spans="1:60">
      <c r="A299" t="s">
        <v>61</v>
      </c>
      <c r="B299" t="s">
        <v>62</v>
      </c>
      <c r="C299">
        <v>305731</v>
      </c>
      <c r="D299" t="s">
        <v>499</v>
      </c>
      <c r="E299" t="s">
        <v>64</v>
      </c>
      <c r="F299" t="s">
        <v>159</v>
      </c>
      <c r="G299" t="s">
        <v>87</v>
      </c>
      <c r="H299" t="s">
        <v>62</v>
      </c>
      <c r="I299" t="s">
        <v>87</v>
      </c>
      <c r="J299" t="s">
        <v>87</v>
      </c>
      <c r="K299" t="s">
        <v>67</v>
      </c>
      <c r="L299">
        <v>202507070034</v>
      </c>
      <c r="M299" s="4">
        <v>45845</v>
      </c>
      <c r="N299" t="s">
        <v>186</v>
      </c>
      <c r="O299">
        <v>11</v>
      </c>
      <c r="P299" t="s">
        <v>449</v>
      </c>
      <c r="Q299" t="s">
        <v>362</v>
      </c>
      <c r="T299" t="s">
        <v>90</v>
      </c>
      <c r="U299">
        <f>8</f>
        <v>8</v>
      </c>
      <c r="X299" t="s">
        <v>71</v>
      </c>
      <c r="Z299" t="s">
        <v>84</v>
      </c>
      <c r="AC299" t="s">
        <v>165</v>
      </c>
      <c r="AD299" t="s">
        <v>198</v>
      </c>
      <c r="AI299" t="s">
        <v>95</v>
      </c>
      <c r="AM299">
        <f>4</f>
        <v>4</v>
      </c>
      <c r="AN299" t="s">
        <v>188</v>
      </c>
      <c r="AP299" t="s">
        <v>71</v>
      </c>
      <c r="AS299" t="s">
        <v>72</v>
      </c>
      <c r="AX299" t="s">
        <v>165</v>
      </c>
      <c r="AY299" t="s">
        <v>284</v>
      </c>
      <c r="AZ299">
        <f>16</f>
        <v>16</v>
      </c>
      <c r="BA299">
        <f>4</f>
        <v>4</v>
      </c>
      <c r="BE299" t="s">
        <v>83</v>
      </c>
      <c r="BF299" t="s">
        <v>79</v>
      </c>
      <c r="BH299" t="s">
        <v>71</v>
      </c>
    </row>
    <row r="300" spans="1:60">
      <c r="A300" t="s">
        <v>61</v>
      </c>
      <c r="B300" t="s">
        <v>62</v>
      </c>
      <c r="C300">
        <v>305744</v>
      </c>
      <c r="D300" t="s">
        <v>158</v>
      </c>
      <c r="E300" t="s">
        <v>98</v>
      </c>
      <c r="F300" t="s">
        <v>159</v>
      </c>
      <c r="G300" t="s">
        <v>120</v>
      </c>
      <c r="H300" t="s">
        <v>62</v>
      </c>
      <c r="I300" t="s">
        <v>120</v>
      </c>
      <c r="J300" t="s">
        <v>120</v>
      </c>
      <c r="K300" t="s">
        <v>67</v>
      </c>
      <c r="L300">
        <v>202507190005</v>
      </c>
      <c r="M300" s="4">
        <v>45857</v>
      </c>
      <c r="N300" t="s">
        <v>117</v>
      </c>
      <c r="O300">
        <v>12</v>
      </c>
      <c r="P300" t="s">
        <v>366</v>
      </c>
      <c r="Q300" t="s">
        <v>362</v>
      </c>
      <c r="T300" t="s">
        <v>90</v>
      </c>
      <c r="U300" t="s">
        <v>72</v>
      </c>
      <c r="X300" t="s">
        <v>72</v>
      </c>
      <c r="Z300" t="s">
        <v>84</v>
      </c>
      <c r="AC300" t="s">
        <v>71</v>
      </c>
      <c r="AD300" t="s">
        <v>198</v>
      </c>
      <c r="AE300" t="s">
        <v>76</v>
      </c>
      <c r="AI300" t="s">
        <v>95</v>
      </c>
      <c r="AM300" t="s">
        <v>79</v>
      </c>
      <c r="AP300" t="s">
        <v>71</v>
      </c>
      <c r="AS300" t="s">
        <v>72</v>
      </c>
      <c r="AT300">
        <f>32</f>
        <v>32</v>
      </c>
      <c r="AU300" t="s">
        <v>363</v>
      </c>
      <c r="AW300">
        <f>16</f>
        <v>16</v>
      </c>
      <c r="AX300">
        <f>16</f>
        <v>16</v>
      </c>
      <c r="AY300" t="s">
        <v>284</v>
      </c>
      <c r="AZ300" t="s">
        <v>90</v>
      </c>
      <c r="BA300" t="s">
        <v>363</v>
      </c>
      <c r="BB300" t="s">
        <v>76</v>
      </c>
      <c r="BC300" t="s">
        <v>79</v>
      </c>
      <c r="BE300" t="s">
        <v>83</v>
      </c>
      <c r="BF300" t="s">
        <v>79</v>
      </c>
      <c r="BH300">
        <f>8</f>
        <v>8</v>
      </c>
    </row>
    <row r="301" spans="1:60">
      <c r="A301" t="s">
        <v>61</v>
      </c>
      <c r="B301" t="s">
        <v>62</v>
      </c>
      <c r="C301">
        <v>305744</v>
      </c>
      <c r="D301" t="s">
        <v>158</v>
      </c>
      <c r="E301" t="s">
        <v>98</v>
      </c>
      <c r="F301" t="s">
        <v>159</v>
      </c>
      <c r="G301" t="s">
        <v>120</v>
      </c>
      <c r="H301" t="s">
        <v>62</v>
      </c>
      <c r="I301" t="s">
        <v>120</v>
      </c>
      <c r="J301" t="s">
        <v>120</v>
      </c>
      <c r="K301" t="s">
        <v>67</v>
      </c>
      <c r="L301">
        <v>202507190021</v>
      </c>
      <c r="M301" s="4">
        <v>45857</v>
      </c>
      <c r="N301" t="s">
        <v>130</v>
      </c>
      <c r="O301">
        <v>63</v>
      </c>
      <c r="P301" t="s">
        <v>367</v>
      </c>
      <c r="Q301" t="s">
        <v>362</v>
      </c>
      <c r="T301" t="s">
        <v>90</v>
      </c>
      <c r="U301" t="s">
        <v>84</v>
      </c>
      <c r="X301" t="s">
        <v>71</v>
      </c>
      <c r="Z301">
        <f>32</f>
        <v>32</v>
      </c>
      <c r="AC301" t="s">
        <v>72</v>
      </c>
      <c r="AD301" t="s">
        <v>198</v>
      </c>
      <c r="AE301" t="s">
        <v>90</v>
      </c>
      <c r="AI301">
        <f>0.5</f>
        <v>0.5</v>
      </c>
      <c r="AM301" t="s">
        <v>84</v>
      </c>
      <c r="AP301" t="s">
        <v>71</v>
      </c>
      <c r="AS301">
        <f>8</f>
        <v>8</v>
      </c>
      <c r="AT301" t="s">
        <v>363</v>
      </c>
      <c r="AW301" t="s">
        <v>90</v>
      </c>
      <c r="AX301" t="s">
        <v>165</v>
      </c>
      <c r="AY301" t="s">
        <v>284</v>
      </c>
      <c r="AZ301" t="s">
        <v>90</v>
      </c>
      <c r="BA301">
        <f>32</f>
        <v>32</v>
      </c>
      <c r="BB301" t="s">
        <v>90</v>
      </c>
      <c r="BC301" t="s">
        <v>79</v>
      </c>
      <c r="BE301" t="s">
        <v>83</v>
      </c>
      <c r="BF301">
        <f>1</f>
        <v>1</v>
      </c>
      <c r="BH301" t="s">
        <v>71</v>
      </c>
    </row>
    <row r="302" spans="1:60">
      <c r="A302" t="s">
        <v>61</v>
      </c>
      <c r="B302" t="s">
        <v>62</v>
      </c>
      <c r="C302">
        <v>317101</v>
      </c>
      <c r="D302" t="s">
        <v>500</v>
      </c>
      <c r="E302" t="s">
        <v>98</v>
      </c>
      <c r="F302" t="s">
        <v>159</v>
      </c>
      <c r="G302" t="s">
        <v>82</v>
      </c>
      <c r="H302" t="s">
        <v>62</v>
      </c>
      <c r="I302" t="s">
        <v>82</v>
      </c>
      <c r="J302" t="s">
        <v>82</v>
      </c>
      <c r="K302" t="s">
        <v>67</v>
      </c>
      <c r="L302">
        <v>202510100001</v>
      </c>
      <c r="M302" s="4">
        <v>45940</v>
      </c>
      <c r="N302" t="s">
        <v>186</v>
      </c>
      <c r="O302">
        <v>11</v>
      </c>
      <c r="P302" t="s">
        <v>367</v>
      </c>
      <c r="Q302" t="s">
        <v>362</v>
      </c>
      <c r="T302" t="s">
        <v>76</v>
      </c>
      <c r="U302" t="s">
        <v>84</v>
      </c>
      <c r="X302" t="s">
        <v>71</v>
      </c>
      <c r="Z302" t="s">
        <v>84</v>
      </c>
      <c r="AC302" t="s">
        <v>71</v>
      </c>
      <c r="AD302" t="s">
        <v>198</v>
      </c>
      <c r="AI302" t="s">
        <v>77</v>
      </c>
      <c r="AM302" t="s">
        <v>75</v>
      </c>
      <c r="AN302" t="s">
        <v>284</v>
      </c>
      <c r="AP302" t="s">
        <v>71</v>
      </c>
      <c r="AS302" t="s">
        <v>83</v>
      </c>
      <c r="AT302" t="s">
        <v>76</v>
      </c>
      <c r="AW302" t="s">
        <v>76</v>
      </c>
      <c r="AX302" t="s">
        <v>165</v>
      </c>
      <c r="AY302" t="s">
        <v>284</v>
      </c>
      <c r="AZ302" t="s">
        <v>75</v>
      </c>
      <c r="BA302" t="s">
        <v>74</v>
      </c>
      <c r="BB302" t="s">
        <v>76</v>
      </c>
      <c r="BC302" t="s">
        <v>84</v>
      </c>
      <c r="BE302" t="s">
        <v>83</v>
      </c>
      <c r="BF302" t="s">
        <v>198</v>
      </c>
      <c r="BH302" t="s">
        <v>71</v>
      </c>
    </row>
    <row r="303" spans="1:60">
      <c r="A303" t="s">
        <v>61</v>
      </c>
      <c r="B303" t="s">
        <v>62</v>
      </c>
      <c r="C303">
        <v>320130</v>
      </c>
      <c r="D303" t="s">
        <v>501</v>
      </c>
      <c r="E303" t="s">
        <v>98</v>
      </c>
      <c r="F303" t="s">
        <v>159</v>
      </c>
      <c r="G303" t="s">
        <v>82</v>
      </c>
      <c r="H303" t="s">
        <v>62</v>
      </c>
      <c r="I303" t="s">
        <v>82</v>
      </c>
      <c r="J303" t="s">
        <v>82</v>
      </c>
      <c r="K303" t="s">
        <v>67</v>
      </c>
      <c r="L303">
        <v>202510300052</v>
      </c>
      <c r="M303" s="4">
        <v>45960</v>
      </c>
      <c r="N303" t="s">
        <v>117</v>
      </c>
      <c r="O303">
        <v>12</v>
      </c>
      <c r="P303" t="s">
        <v>366</v>
      </c>
      <c r="Q303" t="s">
        <v>362</v>
      </c>
      <c r="T303" t="s">
        <v>76</v>
      </c>
      <c r="U303" t="s">
        <v>84</v>
      </c>
      <c r="X303" t="s">
        <v>72</v>
      </c>
      <c r="Z303" t="s">
        <v>84</v>
      </c>
      <c r="AC303" t="s">
        <v>71</v>
      </c>
      <c r="AD303" t="s">
        <v>198</v>
      </c>
      <c r="AE303" t="s">
        <v>76</v>
      </c>
      <c r="AI303" t="s">
        <v>83</v>
      </c>
      <c r="AM303" t="s">
        <v>95</v>
      </c>
      <c r="AP303" t="s">
        <v>71</v>
      </c>
      <c r="AS303" t="s">
        <v>83</v>
      </c>
      <c r="AT303">
        <f>16</f>
        <v>16</v>
      </c>
      <c r="AU303" t="s">
        <v>90</v>
      </c>
      <c r="AW303" t="s">
        <v>76</v>
      </c>
      <c r="AX303" t="s">
        <v>165</v>
      </c>
      <c r="AZ303" t="s">
        <v>75</v>
      </c>
      <c r="BA303" t="s">
        <v>74</v>
      </c>
      <c r="BB303" t="s">
        <v>76</v>
      </c>
      <c r="BC303" t="s">
        <v>84</v>
      </c>
      <c r="BE303" t="s">
        <v>83</v>
      </c>
      <c r="BF303" t="s">
        <v>75</v>
      </c>
      <c r="BH303">
        <f>4</f>
        <v>4</v>
      </c>
    </row>
    <row r="304" spans="1:60">
      <c r="A304" t="s">
        <v>61</v>
      </c>
      <c r="B304" t="s">
        <v>62</v>
      </c>
      <c r="C304">
        <v>328775</v>
      </c>
      <c r="D304" t="s">
        <v>502</v>
      </c>
      <c r="E304" t="s">
        <v>64</v>
      </c>
      <c r="F304" t="s">
        <v>159</v>
      </c>
      <c r="G304" t="s">
        <v>120</v>
      </c>
      <c r="H304" t="s">
        <v>62</v>
      </c>
      <c r="I304" t="s">
        <v>120</v>
      </c>
      <c r="J304" t="s">
        <v>120</v>
      </c>
      <c r="K304" t="s">
        <v>67</v>
      </c>
      <c r="L304">
        <v>202512270021</v>
      </c>
      <c r="M304" s="4">
        <v>46018</v>
      </c>
      <c r="N304" t="s">
        <v>111</v>
      </c>
      <c r="O304">
        <v>65</v>
      </c>
      <c r="P304" t="s">
        <v>416</v>
      </c>
      <c r="Q304" t="s">
        <v>362</v>
      </c>
      <c r="U304">
        <f>32</f>
        <v>32</v>
      </c>
      <c r="X304" t="s">
        <v>90</v>
      </c>
      <c r="Z304" t="s">
        <v>188</v>
      </c>
      <c r="AA304" t="s">
        <v>188</v>
      </c>
      <c r="AC304" t="s">
        <v>165</v>
      </c>
      <c r="AD304" t="s">
        <v>90</v>
      </c>
      <c r="AI304" t="s">
        <v>79</v>
      </c>
      <c r="AM304" t="s">
        <v>84</v>
      </c>
      <c r="AO304" t="s">
        <v>84</v>
      </c>
      <c r="AP304" t="s">
        <v>84</v>
      </c>
      <c r="AQ304" t="s">
        <v>72</v>
      </c>
      <c r="AT304">
        <f>32</f>
        <v>32</v>
      </c>
      <c r="AX304" t="s">
        <v>188</v>
      </c>
      <c r="AZ304" t="s">
        <v>363</v>
      </c>
      <c r="BA304" t="s">
        <v>363</v>
      </c>
      <c r="BD304" t="s">
        <v>363</v>
      </c>
      <c r="BE304" t="s">
        <v>90</v>
      </c>
      <c r="BF304">
        <f>4</f>
        <v>4</v>
      </c>
      <c r="BH304" t="s">
        <v>90</v>
      </c>
    </row>
    <row r="305" spans="1:60">
      <c r="A305" t="s">
        <v>61</v>
      </c>
      <c r="B305" t="s">
        <v>62</v>
      </c>
      <c r="C305">
        <v>283293</v>
      </c>
      <c r="D305" t="s">
        <v>503</v>
      </c>
      <c r="E305" t="s">
        <v>98</v>
      </c>
      <c r="F305" t="s">
        <v>115</v>
      </c>
      <c r="G305" t="s">
        <v>185</v>
      </c>
      <c r="H305" t="s">
        <v>62</v>
      </c>
      <c r="I305" t="s">
        <v>185</v>
      </c>
      <c r="J305" t="s">
        <v>185</v>
      </c>
      <c r="K305" t="s">
        <v>67</v>
      </c>
      <c r="L305">
        <v>202501270022</v>
      </c>
      <c r="M305" s="4">
        <v>45685</v>
      </c>
      <c r="N305" t="s">
        <v>117</v>
      </c>
      <c r="O305">
        <v>12</v>
      </c>
      <c r="P305" t="s">
        <v>367</v>
      </c>
      <c r="Q305" t="s">
        <v>362</v>
      </c>
      <c r="T305" t="s">
        <v>76</v>
      </c>
      <c r="U305" t="s">
        <v>84</v>
      </c>
      <c r="X305" t="s">
        <v>71</v>
      </c>
      <c r="Z305" t="s">
        <v>84</v>
      </c>
      <c r="AB305" t="s">
        <v>75</v>
      </c>
      <c r="AC305">
        <f>4</f>
        <v>4</v>
      </c>
      <c r="AD305" t="s">
        <v>198</v>
      </c>
      <c r="AE305" t="s">
        <v>90</v>
      </c>
      <c r="AI305">
        <f>1</f>
        <v>1</v>
      </c>
      <c r="AM305" t="s">
        <v>84</v>
      </c>
      <c r="AP305" t="s">
        <v>71</v>
      </c>
      <c r="AS305" t="s">
        <v>83</v>
      </c>
      <c r="AT305" t="s">
        <v>76</v>
      </c>
      <c r="AW305" t="s">
        <v>76</v>
      </c>
      <c r="AX305" t="s">
        <v>165</v>
      </c>
      <c r="AY305" t="s">
        <v>284</v>
      </c>
      <c r="AZ305" t="s">
        <v>75</v>
      </c>
      <c r="BA305" t="s">
        <v>74</v>
      </c>
      <c r="BB305" t="s">
        <v>76</v>
      </c>
      <c r="BC305" t="s">
        <v>84</v>
      </c>
      <c r="BE305" t="s">
        <v>83</v>
      </c>
      <c r="BF305">
        <f>1</f>
        <v>1</v>
      </c>
      <c r="BH305" t="s">
        <v>71</v>
      </c>
    </row>
    <row r="306" spans="1:60">
      <c r="A306" t="s">
        <v>61</v>
      </c>
      <c r="B306" t="s">
        <v>62</v>
      </c>
      <c r="C306">
        <v>284550</v>
      </c>
      <c r="D306" t="s">
        <v>504</v>
      </c>
      <c r="E306" t="s">
        <v>64</v>
      </c>
      <c r="F306" t="s">
        <v>115</v>
      </c>
      <c r="G306" t="s">
        <v>120</v>
      </c>
      <c r="H306" t="s">
        <v>62</v>
      </c>
      <c r="I306" t="s">
        <v>120</v>
      </c>
      <c r="J306" t="s">
        <v>120</v>
      </c>
      <c r="K306" t="s">
        <v>67</v>
      </c>
      <c r="L306">
        <v>202502090020</v>
      </c>
      <c r="M306" s="4">
        <v>45697</v>
      </c>
      <c r="N306" t="s">
        <v>111</v>
      </c>
      <c r="O306">
        <v>65</v>
      </c>
      <c r="P306" t="s">
        <v>367</v>
      </c>
      <c r="Q306" t="s">
        <v>362</v>
      </c>
      <c r="T306" t="s">
        <v>76</v>
      </c>
      <c r="U306" t="s">
        <v>84</v>
      </c>
      <c r="X306" t="s">
        <v>71</v>
      </c>
      <c r="Z306" t="s">
        <v>84</v>
      </c>
      <c r="AB306" t="s">
        <v>75</v>
      </c>
      <c r="AC306" t="s">
        <v>71</v>
      </c>
      <c r="AD306" t="s">
        <v>198</v>
      </c>
      <c r="AE306" t="s">
        <v>76</v>
      </c>
      <c r="AI306">
        <f>0.06</f>
        <v>0.06</v>
      </c>
      <c r="AM306" t="s">
        <v>84</v>
      </c>
      <c r="AP306" t="s">
        <v>71</v>
      </c>
      <c r="AS306" t="s">
        <v>83</v>
      </c>
      <c r="AT306" t="s">
        <v>76</v>
      </c>
      <c r="AW306" t="s">
        <v>76</v>
      </c>
      <c r="AX306" t="s">
        <v>165</v>
      </c>
      <c r="AY306" t="s">
        <v>284</v>
      </c>
      <c r="AZ306" t="s">
        <v>75</v>
      </c>
      <c r="BA306" t="s">
        <v>74</v>
      </c>
      <c r="BB306" t="s">
        <v>76</v>
      </c>
      <c r="BC306" t="s">
        <v>84</v>
      </c>
      <c r="BE306" t="s">
        <v>83</v>
      </c>
      <c r="BF306">
        <f>0.12</f>
        <v>0.12</v>
      </c>
      <c r="BH306" t="s">
        <v>71</v>
      </c>
    </row>
    <row r="307" spans="1:60">
      <c r="A307" t="s">
        <v>61</v>
      </c>
      <c r="B307" t="s">
        <v>62</v>
      </c>
      <c r="C307">
        <v>291217</v>
      </c>
      <c r="D307" t="s">
        <v>505</v>
      </c>
      <c r="E307" t="s">
        <v>98</v>
      </c>
      <c r="F307" t="s">
        <v>115</v>
      </c>
      <c r="G307" t="s">
        <v>87</v>
      </c>
      <c r="H307" t="s">
        <v>62</v>
      </c>
      <c r="I307" t="s">
        <v>87</v>
      </c>
      <c r="J307" t="s">
        <v>87</v>
      </c>
      <c r="K307" t="s">
        <v>67</v>
      </c>
      <c r="L307">
        <v>202503220014</v>
      </c>
      <c r="M307" s="4">
        <v>45738</v>
      </c>
      <c r="N307" t="s">
        <v>186</v>
      </c>
      <c r="O307">
        <v>11</v>
      </c>
      <c r="P307" t="s">
        <v>366</v>
      </c>
      <c r="Q307" t="s">
        <v>362</v>
      </c>
      <c r="T307" t="s">
        <v>76</v>
      </c>
      <c r="U307" t="s">
        <v>84</v>
      </c>
      <c r="X307" t="s">
        <v>72</v>
      </c>
      <c r="Z307" t="s">
        <v>84</v>
      </c>
      <c r="AB307" t="s">
        <v>141</v>
      </c>
      <c r="AC307" t="s">
        <v>71</v>
      </c>
      <c r="AD307" t="s">
        <v>198</v>
      </c>
      <c r="AI307" t="s">
        <v>95</v>
      </c>
      <c r="AM307" t="s">
        <v>78</v>
      </c>
      <c r="AN307" t="s">
        <v>284</v>
      </c>
      <c r="AP307" t="s">
        <v>71</v>
      </c>
      <c r="AS307" t="s">
        <v>83</v>
      </c>
      <c r="AT307" t="s">
        <v>370</v>
      </c>
      <c r="AU307" t="s">
        <v>370</v>
      </c>
      <c r="AW307" t="s">
        <v>90</v>
      </c>
      <c r="AX307" t="s">
        <v>165</v>
      </c>
      <c r="AY307" t="s">
        <v>284</v>
      </c>
      <c r="AZ307" t="s">
        <v>75</v>
      </c>
      <c r="BA307" t="s">
        <v>74</v>
      </c>
      <c r="BB307" t="s">
        <v>76</v>
      </c>
      <c r="BC307" t="s">
        <v>78</v>
      </c>
      <c r="BE307" t="s">
        <v>83</v>
      </c>
      <c r="BF307" t="s">
        <v>79</v>
      </c>
      <c r="BH307" t="s">
        <v>72</v>
      </c>
    </row>
    <row r="308" spans="1:60">
      <c r="A308" t="s">
        <v>61</v>
      </c>
      <c r="B308" t="s">
        <v>62</v>
      </c>
      <c r="C308">
        <v>291361</v>
      </c>
      <c r="D308" t="s">
        <v>506</v>
      </c>
      <c r="E308" t="s">
        <v>98</v>
      </c>
      <c r="F308" t="s">
        <v>115</v>
      </c>
      <c r="G308" t="s">
        <v>120</v>
      </c>
      <c r="H308" t="s">
        <v>62</v>
      </c>
      <c r="I308" t="s">
        <v>120</v>
      </c>
      <c r="J308" t="s">
        <v>120</v>
      </c>
      <c r="K308" t="s">
        <v>67</v>
      </c>
      <c r="L308">
        <v>202503240017</v>
      </c>
      <c r="M308" s="4">
        <v>45740</v>
      </c>
      <c r="N308" t="s">
        <v>294</v>
      </c>
      <c r="O308">
        <v>169</v>
      </c>
      <c r="P308" t="s">
        <v>449</v>
      </c>
      <c r="Q308" t="s">
        <v>362</v>
      </c>
      <c r="T308" t="s">
        <v>76</v>
      </c>
      <c r="U308" t="s">
        <v>84</v>
      </c>
      <c r="X308" t="s">
        <v>71</v>
      </c>
      <c r="Z308">
        <f>4</f>
        <v>4</v>
      </c>
      <c r="AB308" t="s">
        <v>75</v>
      </c>
      <c r="AC308" t="s">
        <v>71</v>
      </c>
      <c r="AD308" t="s">
        <v>198</v>
      </c>
      <c r="AE308" t="s">
        <v>76</v>
      </c>
      <c r="AI308" t="s">
        <v>77</v>
      </c>
      <c r="AM308" t="s">
        <v>84</v>
      </c>
      <c r="AP308" t="s">
        <v>71</v>
      </c>
      <c r="AS308" t="s">
        <v>83</v>
      </c>
      <c r="AX308" t="s">
        <v>165</v>
      </c>
      <c r="AY308" t="s">
        <v>284</v>
      </c>
      <c r="AZ308" t="s">
        <v>75</v>
      </c>
      <c r="BA308" t="s">
        <v>74</v>
      </c>
      <c r="BE308" t="s">
        <v>83</v>
      </c>
      <c r="BF308" t="s">
        <v>198</v>
      </c>
      <c r="BH308" t="s">
        <v>71</v>
      </c>
    </row>
    <row r="309" spans="1:60">
      <c r="A309" t="s">
        <v>61</v>
      </c>
      <c r="B309" t="s">
        <v>62</v>
      </c>
      <c r="C309">
        <v>297489</v>
      </c>
      <c r="D309" t="s">
        <v>507</v>
      </c>
      <c r="E309" t="s">
        <v>64</v>
      </c>
      <c r="F309" t="s">
        <v>115</v>
      </c>
      <c r="G309" t="s">
        <v>120</v>
      </c>
      <c r="H309" t="s">
        <v>62</v>
      </c>
      <c r="I309" t="s">
        <v>120</v>
      </c>
      <c r="J309" t="s">
        <v>120</v>
      </c>
      <c r="K309" t="s">
        <v>67</v>
      </c>
      <c r="L309">
        <v>202505150030</v>
      </c>
      <c r="M309" s="4">
        <v>45792</v>
      </c>
      <c r="N309" t="s">
        <v>121</v>
      </c>
      <c r="O309">
        <v>3</v>
      </c>
      <c r="P309" t="s">
        <v>416</v>
      </c>
      <c r="Q309" t="s">
        <v>362</v>
      </c>
      <c r="U309">
        <f>32</f>
        <v>32</v>
      </c>
      <c r="X309" t="s">
        <v>402</v>
      </c>
      <c r="Z309" t="s">
        <v>188</v>
      </c>
      <c r="AA309" t="s">
        <v>188</v>
      </c>
      <c r="AC309" t="s">
        <v>165</v>
      </c>
      <c r="AD309" t="s">
        <v>402</v>
      </c>
      <c r="AI309" t="s">
        <v>78</v>
      </c>
      <c r="AM309" t="s">
        <v>84</v>
      </c>
      <c r="AO309" t="s">
        <v>84</v>
      </c>
      <c r="AP309" t="s">
        <v>84</v>
      </c>
      <c r="AQ309" t="s">
        <v>72</v>
      </c>
      <c r="AT309">
        <f>32</f>
        <v>32</v>
      </c>
      <c r="AX309" t="s">
        <v>476</v>
      </c>
      <c r="AZ309" t="s">
        <v>370</v>
      </c>
      <c r="BA309" t="s">
        <v>363</v>
      </c>
      <c r="BD309" t="s">
        <v>363</v>
      </c>
      <c r="BE309" t="s">
        <v>402</v>
      </c>
      <c r="BF309">
        <f>4</f>
        <v>4</v>
      </c>
      <c r="BH309" t="s">
        <v>402</v>
      </c>
    </row>
    <row r="310" spans="1:60">
      <c r="A310" t="s">
        <v>61</v>
      </c>
      <c r="B310" t="s">
        <v>62</v>
      </c>
      <c r="C310">
        <v>302689</v>
      </c>
      <c r="D310" t="s">
        <v>508</v>
      </c>
      <c r="E310" t="s">
        <v>64</v>
      </c>
      <c r="F310" t="s">
        <v>115</v>
      </c>
      <c r="G310" t="s">
        <v>120</v>
      </c>
      <c r="H310" t="s">
        <v>62</v>
      </c>
      <c r="I310" t="s">
        <v>120</v>
      </c>
      <c r="J310" t="s">
        <v>120</v>
      </c>
      <c r="K310" t="s">
        <v>67</v>
      </c>
      <c r="L310">
        <v>202506150002</v>
      </c>
      <c r="M310" s="4">
        <v>45823</v>
      </c>
      <c r="N310" t="s">
        <v>117</v>
      </c>
      <c r="O310">
        <v>12</v>
      </c>
      <c r="P310" t="s">
        <v>367</v>
      </c>
      <c r="Q310" t="s">
        <v>362</v>
      </c>
      <c r="T310" t="s">
        <v>76</v>
      </c>
      <c r="U310" t="s">
        <v>84</v>
      </c>
      <c r="X310" t="s">
        <v>71</v>
      </c>
      <c r="Z310" t="s">
        <v>84</v>
      </c>
      <c r="AB310" t="s">
        <v>75</v>
      </c>
      <c r="AC310" t="s">
        <v>71</v>
      </c>
      <c r="AD310" t="s">
        <v>198</v>
      </c>
      <c r="AE310" t="s">
        <v>76</v>
      </c>
      <c r="AI310">
        <f>0.06</f>
        <v>0.06</v>
      </c>
      <c r="AM310" t="s">
        <v>84</v>
      </c>
      <c r="AP310" t="s">
        <v>71</v>
      </c>
      <c r="AS310" t="s">
        <v>83</v>
      </c>
      <c r="AT310" t="s">
        <v>76</v>
      </c>
      <c r="AW310" t="s">
        <v>76</v>
      </c>
      <c r="AX310" t="s">
        <v>165</v>
      </c>
      <c r="AY310" t="s">
        <v>284</v>
      </c>
      <c r="AZ310" t="s">
        <v>75</v>
      </c>
      <c r="BA310" t="s">
        <v>74</v>
      </c>
      <c r="BB310" t="s">
        <v>76</v>
      </c>
      <c r="BC310" t="s">
        <v>84</v>
      </c>
      <c r="BE310" t="s">
        <v>83</v>
      </c>
      <c r="BF310" t="s">
        <v>198</v>
      </c>
      <c r="BH310" t="s">
        <v>71</v>
      </c>
    </row>
    <row r="311" spans="1:60">
      <c r="A311" t="s">
        <v>61</v>
      </c>
      <c r="B311" t="s">
        <v>62</v>
      </c>
      <c r="C311">
        <v>303629</v>
      </c>
      <c r="D311" t="s">
        <v>509</v>
      </c>
      <c r="E311" t="s">
        <v>98</v>
      </c>
      <c r="F311" t="s">
        <v>115</v>
      </c>
      <c r="G311" t="s">
        <v>87</v>
      </c>
      <c r="H311" t="s">
        <v>62</v>
      </c>
      <c r="I311" t="s">
        <v>87</v>
      </c>
      <c r="J311" t="s">
        <v>87</v>
      </c>
      <c r="K311" t="s">
        <v>67</v>
      </c>
      <c r="L311">
        <v>202506210036</v>
      </c>
      <c r="M311" s="4">
        <v>45830</v>
      </c>
      <c r="N311" t="s">
        <v>186</v>
      </c>
      <c r="O311">
        <v>11</v>
      </c>
      <c r="P311" t="s">
        <v>366</v>
      </c>
      <c r="Q311" t="s">
        <v>362</v>
      </c>
      <c r="R311" t="s">
        <v>70</v>
      </c>
      <c r="T311" t="s">
        <v>90</v>
      </c>
      <c r="U311" t="s">
        <v>72</v>
      </c>
      <c r="X311" t="s">
        <v>71</v>
      </c>
      <c r="Z311" t="s">
        <v>84</v>
      </c>
      <c r="AB311" t="s">
        <v>141</v>
      </c>
      <c r="AC311" t="s">
        <v>72</v>
      </c>
      <c r="AD311" t="s">
        <v>198</v>
      </c>
      <c r="AI311" t="s">
        <v>95</v>
      </c>
      <c r="AM311" t="s">
        <v>84</v>
      </c>
      <c r="AN311" t="s">
        <v>284</v>
      </c>
      <c r="AP311" t="s">
        <v>71</v>
      </c>
      <c r="AS311" t="s">
        <v>72</v>
      </c>
      <c r="AT311" t="s">
        <v>76</v>
      </c>
      <c r="AU311" t="s">
        <v>370</v>
      </c>
      <c r="AW311" t="s">
        <v>76</v>
      </c>
      <c r="AX311" t="s">
        <v>165</v>
      </c>
      <c r="AY311" t="s">
        <v>284</v>
      </c>
      <c r="AZ311" t="s">
        <v>402</v>
      </c>
      <c r="BA311" t="s">
        <v>370</v>
      </c>
      <c r="BB311" t="s">
        <v>76</v>
      </c>
      <c r="BC311" t="s">
        <v>90</v>
      </c>
      <c r="BE311" t="s">
        <v>83</v>
      </c>
      <c r="BF311" t="s">
        <v>79</v>
      </c>
      <c r="BH311" t="s">
        <v>71</v>
      </c>
    </row>
    <row r="312" spans="1:60">
      <c r="A312" t="s">
        <v>61</v>
      </c>
      <c r="B312" t="s">
        <v>62</v>
      </c>
      <c r="C312">
        <v>304192</v>
      </c>
      <c r="D312" t="s">
        <v>510</v>
      </c>
      <c r="E312" t="s">
        <v>64</v>
      </c>
      <c r="F312" t="s">
        <v>115</v>
      </c>
      <c r="G312" t="s">
        <v>66</v>
      </c>
      <c r="H312" t="s">
        <v>62</v>
      </c>
      <c r="I312" t="s">
        <v>66</v>
      </c>
      <c r="J312" t="s">
        <v>66</v>
      </c>
      <c r="K312" t="s">
        <v>67</v>
      </c>
      <c r="L312">
        <v>202506270042</v>
      </c>
      <c r="M312" s="4">
        <v>45835</v>
      </c>
      <c r="N312" t="s">
        <v>68</v>
      </c>
      <c r="O312">
        <v>24</v>
      </c>
      <c r="P312" t="s">
        <v>434</v>
      </c>
      <c r="Q312" t="s">
        <v>362</v>
      </c>
      <c r="T312" t="s">
        <v>76</v>
      </c>
      <c r="U312" t="s">
        <v>84</v>
      </c>
      <c r="X312" t="s">
        <v>71</v>
      </c>
      <c r="Z312">
        <f>4</f>
        <v>4</v>
      </c>
      <c r="AB312" t="s">
        <v>141</v>
      </c>
      <c r="AC312" t="s">
        <v>71</v>
      </c>
      <c r="AD312" t="s">
        <v>198</v>
      </c>
      <c r="AE312" t="s">
        <v>76</v>
      </c>
      <c r="AI312" t="s">
        <v>95</v>
      </c>
      <c r="AM312" t="s">
        <v>78</v>
      </c>
      <c r="AP312" t="s">
        <v>71</v>
      </c>
      <c r="AS312" t="s">
        <v>83</v>
      </c>
      <c r="AT312">
        <f>16</f>
        <v>16</v>
      </c>
      <c r="AW312">
        <f>16</f>
        <v>16</v>
      </c>
      <c r="AX312" t="s">
        <v>165</v>
      </c>
      <c r="AY312" t="s">
        <v>284</v>
      </c>
      <c r="AZ312" t="s">
        <v>75</v>
      </c>
      <c r="BA312" t="s">
        <v>74</v>
      </c>
      <c r="BB312" t="s">
        <v>76</v>
      </c>
      <c r="BC312" t="s">
        <v>79</v>
      </c>
      <c r="BE312" t="s">
        <v>83</v>
      </c>
      <c r="BF312" t="s">
        <v>79</v>
      </c>
      <c r="BH312" t="s">
        <v>71</v>
      </c>
    </row>
    <row r="313" spans="1:60">
      <c r="A313" t="s">
        <v>61</v>
      </c>
      <c r="B313" t="s">
        <v>62</v>
      </c>
      <c r="C313">
        <v>313126</v>
      </c>
      <c r="D313" t="s">
        <v>511</v>
      </c>
      <c r="E313" t="s">
        <v>98</v>
      </c>
      <c r="F313" t="s">
        <v>115</v>
      </c>
      <c r="G313" t="s">
        <v>87</v>
      </c>
      <c r="H313" t="s">
        <v>62</v>
      </c>
      <c r="I313" t="s">
        <v>87</v>
      </c>
      <c r="J313" t="s">
        <v>87</v>
      </c>
      <c r="K313" t="s">
        <v>67</v>
      </c>
      <c r="L313">
        <v>202509050003</v>
      </c>
      <c r="M313" s="4">
        <v>45905</v>
      </c>
      <c r="N313" t="s">
        <v>186</v>
      </c>
      <c r="O313">
        <v>11</v>
      </c>
      <c r="P313" t="s">
        <v>367</v>
      </c>
      <c r="Q313" t="s">
        <v>362</v>
      </c>
      <c r="T313" t="s">
        <v>76</v>
      </c>
      <c r="U313" t="s">
        <v>84</v>
      </c>
      <c r="X313" t="s">
        <v>71</v>
      </c>
      <c r="Z313" t="s">
        <v>84</v>
      </c>
      <c r="AC313" t="s">
        <v>71</v>
      </c>
      <c r="AD313" t="s">
        <v>198</v>
      </c>
      <c r="AI313" t="s">
        <v>77</v>
      </c>
      <c r="AM313" t="s">
        <v>75</v>
      </c>
      <c r="AN313">
        <f>32</f>
        <v>32</v>
      </c>
      <c r="AP313" t="s">
        <v>71</v>
      </c>
      <c r="AS313" t="s">
        <v>83</v>
      </c>
      <c r="AT313" t="s">
        <v>76</v>
      </c>
      <c r="AW313" t="s">
        <v>76</v>
      </c>
      <c r="AX313" t="s">
        <v>165</v>
      </c>
      <c r="AY313" t="s">
        <v>284</v>
      </c>
      <c r="AZ313" t="s">
        <v>75</v>
      </c>
      <c r="BA313" t="s">
        <v>74</v>
      </c>
      <c r="BB313" t="s">
        <v>76</v>
      </c>
      <c r="BC313" t="s">
        <v>84</v>
      </c>
      <c r="BE313" t="s">
        <v>83</v>
      </c>
      <c r="BF313" t="s">
        <v>198</v>
      </c>
      <c r="BH313" t="s">
        <v>71</v>
      </c>
    </row>
    <row r="314" spans="1:60">
      <c r="A314" t="s">
        <v>61</v>
      </c>
      <c r="B314" t="s">
        <v>62</v>
      </c>
      <c r="C314">
        <v>316479</v>
      </c>
      <c r="D314" t="s">
        <v>116</v>
      </c>
      <c r="E314" t="s">
        <v>64</v>
      </c>
      <c r="F314" t="s">
        <v>115</v>
      </c>
      <c r="G314" t="s">
        <v>120</v>
      </c>
      <c r="H314" t="s">
        <v>62</v>
      </c>
      <c r="I314" t="s">
        <v>120</v>
      </c>
      <c r="J314" t="s">
        <v>120</v>
      </c>
      <c r="K314" t="s">
        <v>67</v>
      </c>
      <c r="L314">
        <v>202510070007</v>
      </c>
      <c r="M314" s="4">
        <v>45937</v>
      </c>
      <c r="N314" t="s">
        <v>121</v>
      </c>
      <c r="O314">
        <v>3</v>
      </c>
      <c r="P314" t="s">
        <v>416</v>
      </c>
      <c r="Q314" t="s">
        <v>362</v>
      </c>
      <c r="U314">
        <f>8</f>
        <v>8</v>
      </c>
      <c r="X314" t="s">
        <v>90</v>
      </c>
      <c r="Z314" t="s">
        <v>188</v>
      </c>
      <c r="AA314" t="s">
        <v>188</v>
      </c>
      <c r="AC314">
        <f>8</f>
        <v>8</v>
      </c>
      <c r="AD314">
        <f>8</f>
        <v>8</v>
      </c>
      <c r="AI314" t="s">
        <v>79</v>
      </c>
      <c r="AM314" t="s">
        <v>79</v>
      </c>
      <c r="AP314" t="s">
        <v>84</v>
      </c>
      <c r="AQ314" t="s">
        <v>72</v>
      </c>
      <c r="AT314">
        <f>32</f>
        <v>32</v>
      </c>
      <c r="AX314" t="s">
        <v>188</v>
      </c>
      <c r="AZ314">
        <f>32</f>
        <v>32</v>
      </c>
      <c r="BA314" t="s">
        <v>363</v>
      </c>
      <c r="BD314" t="s">
        <v>363</v>
      </c>
      <c r="BE314">
        <f>8</f>
        <v>8</v>
      </c>
      <c r="BF314">
        <f>8</f>
        <v>8</v>
      </c>
      <c r="BH314" t="s">
        <v>90</v>
      </c>
    </row>
    <row r="315" spans="1:60">
      <c r="A315" t="s">
        <v>61</v>
      </c>
      <c r="B315" t="s">
        <v>62</v>
      </c>
      <c r="C315">
        <v>316479</v>
      </c>
      <c r="D315" t="s">
        <v>116</v>
      </c>
      <c r="E315" t="s">
        <v>64</v>
      </c>
      <c r="F315" t="s">
        <v>115</v>
      </c>
      <c r="G315" t="s">
        <v>110</v>
      </c>
      <c r="H315" t="s">
        <v>62</v>
      </c>
      <c r="I315" t="s">
        <v>110</v>
      </c>
      <c r="J315" t="s">
        <v>110</v>
      </c>
      <c r="K315" t="s">
        <v>67</v>
      </c>
      <c r="L315">
        <v>202510170036</v>
      </c>
      <c r="M315" s="4">
        <v>45947</v>
      </c>
      <c r="N315" t="s">
        <v>111</v>
      </c>
      <c r="O315">
        <v>65</v>
      </c>
      <c r="P315" t="s">
        <v>367</v>
      </c>
      <c r="Q315" t="s">
        <v>362</v>
      </c>
      <c r="T315" t="s">
        <v>76</v>
      </c>
      <c r="U315" t="s">
        <v>84</v>
      </c>
      <c r="X315" t="s">
        <v>71</v>
      </c>
      <c r="Z315" t="s">
        <v>84</v>
      </c>
      <c r="AC315" t="s">
        <v>71</v>
      </c>
      <c r="AD315" t="s">
        <v>198</v>
      </c>
      <c r="AE315" t="s">
        <v>76</v>
      </c>
      <c r="AI315" t="s">
        <v>77</v>
      </c>
      <c r="AM315" t="s">
        <v>75</v>
      </c>
      <c r="AP315" t="s">
        <v>71</v>
      </c>
      <c r="AS315" t="s">
        <v>83</v>
      </c>
      <c r="AT315" t="s">
        <v>76</v>
      </c>
      <c r="AW315" t="s">
        <v>76</v>
      </c>
      <c r="AX315" t="s">
        <v>165</v>
      </c>
      <c r="AY315" t="s">
        <v>284</v>
      </c>
      <c r="AZ315" t="s">
        <v>75</v>
      </c>
      <c r="BA315" t="s">
        <v>74</v>
      </c>
      <c r="BB315" t="s">
        <v>76</v>
      </c>
      <c r="BC315" t="s">
        <v>84</v>
      </c>
      <c r="BE315" t="s">
        <v>83</v>
      </c>
      <c r="BF315" t="s">
        <v>198</v>
      </c>
      <c r="BH315" t="s">
        <v>71</v>
      </c>
    </row>
    <row r="316" spans="1:60">
      <c r="A316" t="s">
        <v>61</v>
      </c>
      <c r="B316" t="s">
        <v>62</v>
      </c>
      <c r="C316">
        <v>316830</v>
      </c>
      <c r="D316" t="s">
        <v>209</v>
      </c>
      <c r="E316" t="s">
        <v>64</v>
      </c>
      <c r="F316" t="s">
        <v>115</v>
      </c>
      <c r="G316" t="s">
        <v>66</v>
      </c>
      <c r="H316" t="s">
        <v>62</v>
      </c>
      <c r="I316" t="s">
        <v>66</v>
      </c>
      <c r="J316" t="s">
        <v>66</v>
      </c>
      <c r="K316" t="s">
        <v>67</v>
      </c>
      <c r="L316">
        <v>202510060017</v>
      </c>
      <c r="M316" s="4">
        <v>45936</v>
      </c>
      <c r="N316" t="s">
        <v>68</v>
      </c>
      <c r="O316">
        <v>24</v>
      </c>
      <c r="P316" t="s">
        <v>366</v>
      </c>
      <c r="Q316" t="s">
        <v>362</v>
      </c>
      <c r="T316" t="s">
        <v>76</v>
      </c>
      <c r="U316" t="s">
        <v>84</v>
      </c>
      <c r="X316" t="s">
        <v>71</v>
      </c>
      <c r="Z316" t="s">
        <v>84</v>
      </c>
      <c r="AC316" t="s">
        <v>71</v>
      </c>
      <c r="AD316" t="s">
        <v>198</v>
      </c>
      <c r="AE316" t="s">
        <v>76</v>
      </c>
      <c r="AI316" t="s">
        <v>83</v>
      </c>
      <c r="AM316" t="s">
        <v>95</v>
      </c>
      <c r="AP316" t="s">
        <v>71</v>
      </c>
      <c r="AS316" t="s">
        <v>83</v>
      </c>
      <c r="AT316">
        <f>16</f>
        <v>16</v>
      </c>
      <c r="AU316" t="s">
        <v>90</v>
      </c>
      <c r="AW316" t="s">
        <v>76</v>
      </c>
      <c r="AX316" t="s">
        <v>165</v>
      </c>
      <c r="AY316" t="s">
        <v>284</v>
      </c>
      <c r="AZ316" t="s">
        <v>75</v>
      </c>
      <c r="BA316" t="s">
        <v>74</v>
      </c>
      <c r="BB316" t="s">
        <v>76</v>
      </c>
      <c r="BC316" t="s">
        <v>84</v>
      </c>
      <c r="BE316" t="s">
        <v>83</v>
      </c>
      <c r="BF316">
        <f>0.12</f>
        <v>0.12</v>
      </c>
      <c r="BH316" t="s">
        <v>71</v>
      </c>
    </row>
    <row r="317" spans="1:60">
      <c r="A317" t="s">
        <v>61</v>
      </c>
      <c r="B317" t="s">
        <v>62</v>
      </c>
      <c r="C317">
        <v>323650</v>
      </c>
      <c r="D317" t="s">
        <v>512</v>
      </c>
      <c r="E317" t="s">
        <v>64</v>
      </c>
      <c r="F317" t="s">
        <v>115</v>
      </c>
      <c r="G317" t="s">
        <v>120</v>
      </c>
      <c r="H317" t="s">
        <v>62</v>
      </c>
      <c r="I317" t="s">
        <v>120</v>
      </c>
      <c r="J317" t="s">
        <v>120</v>
      </c>
      <c r="K317" t="s">
        <v>67</v>
      </c>
      <c r="L317">
        <v>202511190062</v>
      </c>
      <c r="M317" s="4">
        <v>45981</v>
      </c>
      <c r="N317" t="s">
        <v>117</v>
      </c>
      <c r="O317">
        <v>12</v>
      </c>
      <c r="P317" t="s">
        <v>366</v>
      </c>
      <c r="Q317" t="s">
        <v>362</v>
      </c>
      <c r="T317" t="s">
        <v>90</v>
      </c>
      <c r="U317">
        <f>8</f>
        <v>8</v>
      </c>
      <c r="X317" t="s">
        <v>71</v>
      </c>
      <c r="Z317">
        <f>16</f>
        <v>16</v>
      </c>
      <c r="AC317" t="s">
        <v>165</v>
      </c>
      <c r="AD317" t="s">
        <v>198</v>
      </c>
      <c r="AE317">
        <f>16</f>
        <v>16</v>
      </c>
      <c r="AI317" t="s">
        <v>95</v>
      </c>
      <c r="AM317" t="s">
        <v>75</v>
      </c>
      <c r="AP317" t="s">
        <v>71</v>
      </c>
      <c r="AS317" t="s">
        <v>72</v>
      </c>
      <c r="AT317" t="s">
        <v>363</v>
      </c>
      <c r="AU317" t="s">
        <v>90</v>
      </c>
      <c r="AW317" t="s">
        <v>90</v>
      </c>
      <c r="AX317" t="s">
        <v>165</v>
      </c>
      <c r="AY317" t="s">
        <v>284</v>
      </c>
      <c r="AZ317" t="s">
        <v>90</v>
      </c>
      <c r="BA317" t="s">
        <v>363</v>
      </c>
      <c r="BB317" t="s">
        <v>90</v>
      </c>
      <c r="BC317" t="s">
        <v>90</v>
      </c>
      <c r="BE317" t="s">
        <v>83</v>
      </c>
      <c r="BF317" t="s">
        <v>79</v>
      </c>
      <c r="BH317" t="s">
        <v>71</v>
      </c>
    </row>
    <row r="318" spans="1:60">
      <c r="A318" t="s">
        <v>61</v>
      </c>
      <c r="B318" t="s">
        <v>62</v>
      </c>
      <c r="C318">
        <v>328056</v>
      </c>
      <c r="D318" t="s">
        <v>513</v>
      </c>
      <c r="E318" t="s">
        <v>98</v>
      </c>
      <c r="F318" t="s">
        <v>115</v>
      </c>
      <c r="G318" t="s">
        <v>171</v>
      </c>
      <c r="H318" t="s">
        <v>62</v>
      </c>
      <c r="I318" t="s">
        <v>171</v>
      </c>
      <c r="J318" t="s">
        <v>171</v>
      </c>
      <c r="K318" t="s">
        <v>67</v>
      </c>
      <c r="L318">
        <v>202512170001</v>
      </c>
      <c r="M318" s="4">
        <v>46008</v>
      </c>
      <c r="N318" t="s">
        <v>186</v>
      </c>
      <c r="O318">
        <v>11</v>
      </c>
      <c r="P318" t="s">
        <v>366</v>
      </c>
      <c r="Q318" t="s">
        <v>362</v>
      </c>
      <c r="T318" t="s">
        <v>76</v>
      </c>
      <c r="U318" t="s">
        <v>84</v>
      </c>
      <c r="X318" t="s">
        <v>71</v>
      </c>
      <c r="Z318" t="s">
        <v>84</v>
      </c>
      <c r="AC318" t="s">
        <v>165</v>
      </c>
      <c r="AD318" t="s">
        <v>198</v>
      </c>
      <c r="AI318" t="s">
        <v>95</v>
      </c>
      <c r="AM318" t="s">
        <v>75</v>
      </c>
      <c r="AN318" t="s">
        <v>284</v>
      </c>
      <c r="AP318" t="s">
        <v>71</v>
      </c>
      <c r="AS318" t="s">
        <v>83</v>
      </c>
      <c r="AT318">
        <f>32</f>
        <v>32</v>
      </c>
      <c r="AU318" t="s">
        <v>90</v>
      </c>
      <c r="AW318">
        <f>16</f>
        <v>16</v>
      </c>
      <c r="AX318" t="s">
        <v>165</v>
      </c>
      <c r="AZ318" t="s">
        <v>75</v>
      </c>
      <c r="BA318" t="s">
        <v>74</v>
      </c>
      <c r="BB318" t="s">
        <v>76</v>
      </c>
      <c r="BC318">
        <f>4</f>
        <v>4</v>
      </c>
      <c r="BE318" t="s">
        <v>83</v>
      </c>
      <c r="BF318" t="s">
        <v>79</v>
      </c>
      <c r="BH318" t="s">
        <v>71</v>
      </c>
    </row>
    <row r="319" spans="1:60">
      <c r="A319" t="s">
        <v>61</v>
      </c>
      <c r="B319" t="s">
        <v>62</v>
      </c>
      <c r="C319">
        <v>328616</v>
      </c>
      <c r="D319" t="s">
        <v>514</v>
      </c>
      <c r="E319" t="s">
        <v>98</v>
      </c>
      <c r="F319" t="s">
        <v>115</v>
      </c>
      <c r="G319" t="s">
        <v>66</v>
      </c>
      <c r="H319" t="s">
        <v>62</v>
      </c>
      <c r="I319" t="s">
        <v>66</v>
      </c>
      <c r="J319" t="s">
        <v>66</v>
      </c>
      <c r="K319" t="s">
        <v>67</v>
      </c>
      <c r="L319">
        <v>202512190029</v>
      </c>
      <c r="M319" s="4">
        <v>46010</v>
      </c>
      <c r="N319" t="s">
        <v>117</v>
      </c>
      <c r="O319">
        <v>12</v>
      </c>
      <c r="P319" t="s">
        <v>366</v>
      </c>
      <c r="Q319" t="s">
        <v>362</v>
      </c>
      <c r="T319" t="s">
        <v>76</v>
      </c>
      <c r="U319" t="s">
        <v>84</v>
      </c>
      <c r="X319" t="s">
        <v>71</v>
      </c>
      <c r="Z319" t="s">
        <v>84</v>
      </c>
      <c r="AC319" t="s">
        <v>165</v>
      </c>
      <c r="AD319" t="s">
        <v>198</v>
      </c>
      <c r="AE319" t="s">
        <v>76</v>
      </c>
      <c r="AI319" t="s">
        <v>95</v>
      </c>
      <c r="AM319" t="s">
        <v>95</v>
      </c>
      <c r="AP319" t="s">
        <v>71</v>
      </c>
      <c r="AS319" t="s">
        <v>83</v>
      </c>
      <c r="AT319" t="s">
        <v>76</v>
      </c>
      <c r="AU319" t="s">
        <v>90</v>
      </c>
      <c r="AW319" t="s">
        <v>76</v>
      </c>
      <c r="AX319" t="s">
        <v>165</v>
      </c>
      <c r="AZ319" t="s">
        <v>75</v>
      </c>
      <c r="BA319" t="s">
        <v>74</v>
      </c>
      <c r="BB319" t="s">
        <v>76</v>
      </c>
      <c r="BC319" t="s">
        <v>84</v>
      </c>
      <c r="BE319" t="s">
        <v>83</v>
      </c>
      <c r="BF319" t="s">
        <v>79</v>
      </c>
      <c r="BH319" t="s">
        <v>71</v>
      </c>
    </row>
    <row r="320" spans="1:60">
      <c r="A320" t="s">
        <v>61</v>
      </c>
      <c r="B320" t="s">
        <v>62</v>
      </c>
      <c r="D320" t="s">
        <v>507</v>
      </c>
      <c r="E320" t="s">
        <v>64</v>
      </c>
      <c r="F320" t="s">
        <v>115</v>
      </c>
      <c r="G320" t="s">
        <v>93</v>
      </c>
      <c r="H320" t="s">
        <v>62</v>
      </c>
      <c r="I320" t="s">
        <v>93</v>
      </c>
      <c r="J320" t="s">
        <v>93</v>
      </c>
      <c r="K320" t="s">
        <v>67</v>
      </c>
      <c r="L320">
        <v>202509180002</v>
      </c>
      <c r="M320" s="4">
        <v>45918</v>
      </c>
      <c r="N320" t="s">
        <v>294</v>
      </c>
      <c r="O320">
        <v>169</v>
      </c>
      <c r="P320" t="s">
        <v>381</v>
      </c>
      <c r="Q320" t="s">
        <v>362</v>
      </c>
      <c r="U320" t="s">
        <v>84</v>
      </c>
      <c r="Z320" t="s">
        <v>165</v>
      </c>
      <c r="AA320" t="s">
        <v>76</v>
      </c>
      <c r="AD320" t="s">
        <v>71</v>
      </c>
      <c r="AI320" t="s">
        <v>71</v>
      </c>
      <c r="AO320" t="s">
        <v>84</v>
      </c>
      <c r="AP320" t="s">
        <v>84</v>
      </c>
      <c r="AS320" t="s">
        <v>165</v>
      </c>
      <c r="AY320" t="s">
        <v>165</v>
      </c>
      <c r="AZ320">
        <f>2</f>
        <v>2</v>
      </c>
      <c r="BE320">
        <f>2</f>
        <v>2</v>
      </c>
      <c r="BF320" t="s">
        <v>84</v>
      </c>
      <c r="BH320" t="s">
        <v>71</v>
      </c>
    </row>
    <row r="321" spans="1:60">
      <c r="A321" t="s">
        <v>61</v>
      </c>
      <c r="B321" t="s">
        <v>62</v>
      </c>
      <c r="D321" t="s">
        <v>507</v>
      </c>
      <c r="E321" t="s">
        <v>64</v>
      </c>
      <c r="F321" t="s">
        <v>115</v>
      </c>
      <c r="G321" t="s">
        <v>93</v>
      </c>
      <c r="H321" t="s">
        <v>62</v>
      </c>
      <c r="I321" t="s">
        <v>93</v>
      </c>
      <c r="J321" t="s">
        <v>93</v>
      </c>
      <c r="K321" t="s">
        <v>67</v>
      </c>
      <c r="L321">
        <v>202509180002</v>
      </c>
      <c r="M321" s="4">
        <v>45918</v>
      </c>
      <c r="N321" t="s">
        <v>294</v>
      </c>
      <c r="O321">
        <v>169</v>
      </c>
      <c r="P321" t="s">
        <v>390</v>
      </c>
      <c r="Q321" t="s">
        <v>362</v>
      </c>
      <c r="U321" t="s">
        <v>84</v>
      </c>
      <c r="X321" t="s">
        <v>71</v>
      </c>
      <c r="Z321" t="s">
        <v>84</v>
      </c>
      <c r="AC321" t="s">
        <v>165</v>
      </c>
      <c r="AD321" t="s">
        <v>198</v>
      </c>
      <c r="AE321" t="s">
        <v>90</v>
      </c>
      <c r="AI321" t="s">
        <v>77</v>
      </c>
      <c r="AM321" t="s">
        <v>75</v>
      </c>
      <c r="AS321" t="s">
        <v>83</v>
      </c>
      <c r="AX321" t="s">
        <v>165</v>
      </c>
      <c r="AY321" t="s">
        <v>284</v>
      </c>
      <c r="AZ321" t="s">
        <v>75</v>
      </c>
      <c r="BA321" t="s">
        <v>74</v>
      </c>
      <c r="BE321" t="s">
        <v>83</v>
      </c>
      <c r="BF321" t="s">
        <v>198</v>
      </c>
      <c r="BH321" t="s">
        <v>71</v>
      </c>
    </row>
    <row r="322" spans="1:60">
      <c r="A322" t="s">
        <v>61</v>
      </c>
      <c r="B322" t="s">
        <v>62</v>
      </c>
      <c r="C322">
        <v>279851</v>
      </c>
      <c r="D322" t="s">
        <v>515</v>
      </c>
      <c r="E322" t="s">
        <v>98</v>
      </c>
      <c r="F322" t="s">
        <v>119</v>
      </c>
      <c r="G322" t="s">
        <v>178</v>
      </c>
      <c r="H322" t="s">
        <v>62</v>
      </c>
      <c r="I322" t="s">
        <v>178</v>
      </c>
      <c r="J322" t="s">
        <v>178</v>
      </c>
      <c r="K322" t="s">
        <v>67</v>
      </c>
      <c r="L322">
        <v>202501080074</v>
      </c>
      <c r="M322" s="4">
        <v>45665</v>
      </c>
      <c r="N322" t="s">
        <v>186</v>
      </c>
      <c r="O322">
        <v>11</v>
      </c>
      <c r="P322" t="s">
        <v>366</v>
      </c>
      <c r="Q322" t="s">
        <v>362</v>
      </c>
      <c r="T322" t="s">
        <v>76</v>
      </c>
      <c r="U322" t="s">
        <v>84</v>
      </c>
      <c r="X322">
        <f>4</f>
        <v>4</v>
      </c>
      <c r="Z322" t="s">
        <v>84</v>
      </c>
      <c r="AB322" t="s">
        <v>141</v>
      </c>
      <c r="AC322">
        <f>4</f>
        <v>4</v>
      </c>
      <c r="AD322" t="s">
        <v>198</v>
      </c>
      <c r="AI322" t="s">
        <v>95</v>
      </c>
      <c r="AM322" t="s">
        <v>78</v>
      </c>
      <c r="AN322" t="s">
        <v>284</v>
      </c>
      <c r="AP322" t="s">
        <v>71</v>
      </c>
      <c r="AS322" t="s">
        <v>83</v>
      </c>
      <c r="AT322">
        <f>32</f>
        <v>32</v>
      </c>
      <c r="AU322" t="s">
        <v>370</v>
      </c>
      <c r="AW322" t="s">
        <v>90</v>
      </c>
      <c r="AX322">
        <f>16</f>
        <v>16</v>
      </c>
      <c r="AY322" t="s">
        <v>284</v>
      </c>
      <c r="AZ322" t="s">
        <v>75</v>
      </c>
      <c r="BA322" t="s">
        <v>74</v>
      </c>
      <c r="BB322" t="s">
        <v>76</v>
      </c>
      <c r="BC322">
        <f>4</f>
        <v>4</v>
      </c>
      <c r="BE322" t="s">
        <v>83</v>
      </c>
      <c r="BF322" t="s">
        <v>79</v>
      </c>
      <c r="BH322">
        <f>4</f>
        <v>4</v>
      </c>
    </row>
    <row r="323" spans="1:60">
      <c r="A323" t="s">
        <v>61</v>
      </c>
      <c r="B323" t="s">
        <v>62</v>
      </c>
      <c r="C323">
        <v>283832</v>
      </c>
      <c r="D323" t="s">
        <v>516</v>
      </c>
      <c r="E323" t="s">
        <v>64</v>
      </c>
      <c r="F323" t="s">
        <v>119</v>
      </c>
      <c r="G323" t="s">
        <v>66</v>
      </c>
      <c r="H323" t="s">
        <v>62</v>
      </c>
      <c r="I323" t="s">
        <v>66</v>
      </c>
      <c r="J323" t="s">
        <v>66</v>
      </c>
      <c r="K323" t="s">
        <v>67</v>
      </c>
      <c r="L323">
        <v>202502050025</v>
      </c>
      <c r="M323" s="4">
        <v>45693</v>
      </c>
      <c r="N323" t="s">
        <v>68</v>
      </c>
      <c r="O323">
        <v>24</v>
      </c>
      <c r="P323" t="s">
        <v>366</v>
      </c>
      <c r="Q323" t="s">
        <v>362</v>
      </c>
      <c r="T323" t="s">
        <v>76</v>
      </c>
      <c r="U323" t="s">
        <v>84</v>
      </c>
      <c r="X323" t="s">
        <v>72</v>
      </c>
      <c r="Z323" t="s">
        <v>84</v>
      </c>
      <c r="AB323" t="s">
        <v>141</v>
      </c>
      <c r="AC323" t="s">
        <v>71</v>
      </c>
      <c r="AD323" t="s">
        <v>198</v>
      </c>
      <c r="AE323" t="s">
        <v>76</v>
      </c>
      <c r="AI323" t="s">
        <v>95</v>
      </c>
      <c r="AM323" t="s">
        <v>78</v>
      </c>
      <c r="AP323" t="s">
        <v>71</v>
      </c>
      <c r="AS323" t="s">
        <v>83</v>
      </c>
      <c r="AT323">
        <f>32</f>
        <v>32</v>
      </c>
      <c r="AU323" t="s">
        <v>370</v>
      </c>
      <c r="AW323" t="s">
        <v>90</v>
      </c>
      <c r="AX323" t="s">
        <v>165</v>
      </c>
      <c r="AY323" t="s">
        <v>284</v>
      </c>
      <c r="AZ323" t="s">
        <v>75</v>
      </c>
      <c r="BA323" t="s">
        <v>74</v>
      </c>
      <c r="BB323" t="s">
        <v>76</v>
      </c>
      <c r="BC323">
        <f>4</f>
        <v>4</v>
      </c>
      <c r="BE323" t="s">
        <v>83</v>
      </c>
      <c r="BF323" t="s">
        <v>79</v>
      </c>
      <c r="BH323">
        <f>8</f>
        <v>8</v>
      </c>
    </row>
    <row r="324" spans="1:60">
      <c r="A324" t="s">
        <v>61</v>
      </c>
      <c r="B324" t="s">
        <v>62</v>
      </c>
      <c r="C324">
        <v>288634</v>
      </c>
      <c r="D324" t="s">
        <v>517</v>
      </c>
      <c r="E324" t="s">
        <v>64</v>
      </c>
      <c r="F324" t="s">
        <v>119</v>
      </c>
      <c r="G324" t="s">
        <v>120</v>
      </c>
      <c r="H324" t="s">
        <v>62</v>
      </c>
      <c r="I324" t="s">
        <v>120</v>
      </c>
      <c r="J324" t="s">
        <v>120</v>
      </c>
      <c r="K324" t="s">
        <v>67</v>
      </c>
      <c r="L324">
        <v>202503060027</v>
      </c>
      <c r="M324" s="4">
        <v>45722</v>
      </c>
      <c r="N324" t="s">
        <v>121</v>
      </c>
      <c r="O324">
        <v>3</v>
      </c>
      <c r="P324" t="s">
        <v>366</v>
      </c>
      <c r="Q324" t="s">
        <v>362</v>
      </c>
      <c r="T324" t="s">
        <v>90</v>
      </c>
      <c r="U324" t="s">
        <v>72</v>
      </c>
      <c r="X324" t="s">
        <v>72</v>
      </c>
      <c r="Z324">
        <f>64</f>
        <v>64</v>
      </c>
      <c r="AB324" t="s">
        <v>141</v>
      </c>
      <c r="AC324">
        <f>8</f>
        <v>8</v>
      </c>
      <c r="AD324" t="s">
        <v>198</v>
      </c>
      <c r="AE324" t="s">
        <v>90</v>
      </c>
      <c r="AI324" t="s">
        <v>95</v>
      </c>
      <c r="AM324" t="s">
        <v>78</v>
      </c>
      <c r="AP324" t="s">
        <v>71</v>
      </c>
      <c r="AS324" t="s">
        <v>72</v>
      </c>
      <c r="AT324" t="s">
        <v>370</v>
      </c>
      <c r="AU324" t="s">
        <v>370</v>
      </c>
      <c r="AW324" t="s">
        <v>90</v>
      </c>
      <c r="AX324">
        <f>16</f>
        <v>16</v>
      </c>
      <c r="AY324" t="s">
        <v>284</v>
      </c>
      <c r="AZ324" t="s">
        <v>402</v>
      </c>
      <c r="BA324" t="s">
        <v>370</v>
      </c>
      <c r="BB324" t="s">
        <v>90</v>
      </c>
      <c r="BC324" t="s">
        <v>79</v>
      </c>
      <c r="BE324" t="s">
        <v>83</v>
      </c>
      <c r="BF324" t="s">
        <v>79</v>
      </c>
      <c r="BH324" t="s">
        <v>72</v>
      </c>
    </row>
    <row r="325" spans="1:60">
      <c r="A325" t="s">
        <v>61</v>
      </c>
      <c r="B325" t="s">
        <v>62</v>
      </c>
      <c r="C325">
        <v>288634</v>
      </c>
      <c r="D325" t="s">
        <v>517</v>
      </c>
      <c r="E325" t="s">
        <v>64</v>
      </c>
      <c r="F325" t="s">
        <v>119</v>
      </c>
      <c r="G325" t="s">
        <v>185</v>
      </c>
      <c r="H325" t="s">
        <v>62</v>
      </c>
      <c r="I325" t="s">
        <v>185</v>
      </c>
      <c r="J325" t="s">
        <v>185</v>
      </c>
      <c r="K325" t="s">
        <v>67</v>
      </c>
      <c r="L325">
        <v>202503100047</v>
      </c>
      <c r="M325" s="4">
        <v>45726</v>
      </c>
      <c r="N325" t="s">
        <v>130</v>
      </c>
      <c r="O325">
        <v>63</v>
      </c>
      <c r="P325" t="s">
        <v>434</v>
      </c>
      <c r="Q325" t="s">
        <v>362</v>
      </c>
      <c r="T325" t="s">
        <v>90</v>
      </c>
      <c r="U325" t="s">
        <v>72</v>
      </c>
      <c r="X325" t="s">
        <v>72</v>
      </c>
      <c r="Z325">
        <f>16</f>
        <v>16</v>
      </c>
      <c r="AB325" t="s">
        <v>141</v>
      </c>
      <c r="AC325" t="s">
        <v>72</v>
      </c>
      <c r="AD325" t="s">
        <v>198</v>
      </c>
      <c r="AE325" t="s">
        <v>90</v>
      </c>
      <c r="AI325" t="s">
        <v>95</v>
      </c>
      <c r="AM325" t="s">
        <v>78</v>
      </c>
      <c r="AP325" t="s">
        <v>71</v>
      </c>
      <c r="AS325" t="s">
        <v>72</v>
      </c>
      <c r="AT325">
        <f>32</f>
        <v>32</v>
      </c>
      <c r="AW325" t="s">
        <v>90</v>
      </c>
      <c r="AX325" t="s">
        <v>363</v>
      </c>
      <c r="AY325" t="s">
        <v>284</v>
      </c>
      <c r="AZ325" t="s">
        <v>402</v>
      </c>
      <c r="BA325" t="s">
        <v>370</v>
      </c>
      <c r="BB325" t="s">
        <v>90</v>
      </c>
      <c r="BC325" t="s">
        <v>79</v>
      </c>
      <c r="BE325" t="s">
        <v>83</v>
      </c>
      <c r="BF325" t="s">
        <v>79</v>
      </c>
      <c r="BH325" t="s">
        <v>72</v>
      </c>
    </row>
    <row r="326" spans="1:60">
      <c r="A326" t="s">
        <v>61</v>
      </c>
      <c r="B326" t="s">
        <v>62</v>
      </c>
      <c r="C326">
        <v>288634</v>
      </c>
      <c r="D326" t="s">
        <v>517</v>
      </c>
      <c r="E326" t="s">
        <v>64</v>
      </c>
      <c r="F326" t="s">
        <v>119</v>
      </c>
      <c r="G326" t="s">
        <v>185</v>
      </c>
      <c r="H326" t="s">
        <v>62</v>
      </c>
      <c r="I326" t="s">
        <v>185</v>
      </c>
      <c r="J326" t="s">
        <v>185</v>
      </c>
      <c r="K326" t="s">
        <v>67</v>
      </c>
      <c r="L326">
        <v>202503140027</v>
      </c>
      <c r="M326" s="4">
        <v>45730</v>
      </c>
      <c r="N326" t="s">
        <v>130</v>
      </c>
      <c r="O326">
        <v>63</v>
      </c>
      <c r="P326" t="s">
        <v>367</v>
      </c>
      <c r="Q326" t="s">
        <v>362</v>
      </c>
      <c r="T326" t="s">
        <v>90</v>
      </c>
      <c r="U326" t="s">
        <v>72</v>
      </c>
      <c r="X326" t="s">
        <v>71</v>
      </c>
      <c r="Z326">
        <f>4</f>
        <v>4</v>
      </c>
      <c r="AB326" t="s">
        <v>141</v>
      </c>
      <c r="AC326" t="s">
        <v>72</v>
      </c>
      <c r="AD326" t="s">
        <v>198</v>
      </c>
      <c r="AE326" t="s">
        <v>90</v>
      </c>
      <c r="AI326" t="s">
        <v>95</v>
      </c>
      <c r="AM326" t="s">
        <v>84</v>
      </c>
      <c r="AP326" t="s">
        <v>71</v>
      </c>
      <c r="AS326" t="s">
        <v>72</v>
      </c>
      <c r="AT326" t="s">
        <v>370</v>
      </c>
      <c r="AW326" t="s">
        <v>90</v>
      </c>
      <c r="AX326" t="s">
        <v>165</v>
      </c>
      <c r="AY326">
        <f>32</f>
        <v>32</v>
      </c>
      <c r="AZ326" t="s">
        <v>402</v>
      </c>
      <c r="BA326" t="s">
        <v>370</v>
      </c>
      <c r="BB326" t="s">
        <v>90</v>
      </c>
      <c r="BC326" t="s">
        <v>79</v>
      </c>
      <c r="BE326" t="s">
        <v>83</v>
      </c>
      <c r="BF326" t="s">
        <v>79</v>
      </c>
      <c r="BH326" t="s">
        <v>71</v>
      </c>
    </row>
    <row r="327" spans="1:60">
      <c r="A327" t="s">
        <v>61</v>
      </c>
      <c r="B327" t="s">
        <v>62</v>
      </c>
      <c r="C327">
        <v>291334</v>
      </c>
      <c r="D327" t="s">
        <v>320</v>
      </c>
      <c r="E327" t="s">
        <v>64</v>
      </c>
      <c r="F327" t="s">
        <v>119</v>
      </c>
      <c r="G327" t="s">
        <v>66</v>
      </c>
      <c r="H327" t="s">
        <v>62</v>
      </c>
      <c r="I327" t="s">
        <v>66</v>
      </c>
      <c r="J327" t="s">
        <v>66</v>
      </c>
      <c r="K327" t="s">
        <v>67</v>
      </c>
      <c r="L327">
        <v>202503230019</v>
      </c>
      <c r="M327" s="4">
        <v>45739</v>
      </c>
      <c r="N327" t="s">
        <v>68</v>
      </c>
      <c r="O327">
        <v>24</v>
      </c>
      <c r="P327" t="s">
        <v>366</v>
      </c>
      <c r="Q327" t="s">
        <v>362</v>
      </c>
      <c r="T327" t="s">
        <v>76</v>
      </c>
      <c r="U327" t="s">
        <v>84</v>
      </c>
      <c r="X327" t="s">
        <v>71</v>
      </c>
      <c r="Z327" t="s">
        <v>84</v>
      </c>
      <c r="AB327" t="s">
        <v>141</v>
      </c>
      <c r="AC327">
        <f>4</f>
        <v>4</v>
      </c>
      <c r="AD327" t="s">
        <v>198</v>
      </c>
      <c r="AE327" t="s">
        <v>76</v>
      </c>
      <c r="AI327" t="s">
        <v>95</v>
      </c>
      <c r="AM327" t="s">
        <v>84</v>
      </c>
      <c r="AP327" t="s">
        <v>71</v>
      </c>
      <c r="AS327" t="s">
        <v>83</v>
      </c>
      <c r="AT327">
        <f>16</f>
        <v>16</v>
      </c>
      <c r="AU327" t="s">
        <v>370</v>
      </c>
      <c r="AW327" t="s">
        <v>90</v>
      </c>
      <c r="AX327" t="s">
        <v>165</v>
      </c>
      <c r="AY327" t="s">
        <v>284</v>
      </c>
      <c r="AZ327" t="s">
        <v>75</v>
      </c>
      <c r="BA327" t="s">
        <v>74</v>
      </c>
      <c r="BB327" t="s">
        <v>76</v>
      </c>
      <c r="BC327" t="s">
        <v>84</v>
      </c>
      <c r="BE327" t="s">
        <v>83</v>
      </c>
      <c r="BF327" t="s">
        <v>79</v>
      </c>
      <c r="BH327" t="s">
        <v>71</v>
      </c>
    </row>
    <row r="328" spans="1:60">
      <c r="A328" t="s">
        <v>61</v>
      </c>
      <c r="B328" t="s">
        <v>62</v>
      </c>
      <c r="C328">
        <v>293705</v>
      </c>
      <c r="D328" t="s">
        <v>517</v>
      </c>
      <c r="E328" t="s">
        <v>64</v>
      </c>
      <c r="F328" t="s">
        <v>119</v>
      </c>
      <c r="G328" t="s">
        <v>185</v>
      </c>
      <c r="H328" t="s">
        <v>62</v>
      </c>
      <c r="I328" t="s">
        <v>185</v>
      </c>
      <c r="J328" t="s">
        <v>185</v>
      </c>
      <c r="K328" t="s">
        <v>67</v>
      </c>
      <c r="L328">
        <v>202504160022</v>
      </c>
      <c r="M328" s="4">
        <v>45763</v>
      </c>
      <c r="N328" t="s">
        <v>121</v>
      </c>
      <c r="O328">
        <v>3</v>
      </c>
      <c r="P328" t="s">
        <v>367</v>
      </c>
      <c r="Q328" t="s">
        <v>362</v>
      </c>
      <c r="T328" t="s">
        <v>90</v>
      </c>
      <c r="U328" t="s">
        <v>72</v>
      </c>
      <c r="X328" t="s">
        <v>72</v>
      </c>
      <c r="Z328">
        <f>64</f>
        <v>64</v>
      </c>
      <c r="AB328">
        <f>1</f>
        <v>1</v>
      </c>
      <c r="AC328" t="s">
        <v>72</v>
      </c>
      <c r="AD328" t="s">
        <v>198</v>
      </c>
      <c r="AE328" t="s">
        <v>90</v>
      </c>
      <c r="AI328" t="s">
        <v>95</v>
      </c>
      <c r="AM328" t="s">
        <v>84</v>
      </c>
      <c r="AP328" t="s">
        <v>71</v>
      </c>
      <c r="AS328" t="s">
        <v>72</v>
      </c>
      <c r="AT328" t="s">
        <v>370</v>
      </c>
      <c r="AW328" t="s">
        <v>90</v>
      </c>
      <c r="AX328" t="s">
        <v>363</v>
      </c>
      <c r="AY328" t="s">
        <v>363</v>
      </c>
      <c r="AZ328" t="s">
        <v>402</v>
      </c>
      <c r="BA328" t="s">
        <v>370</v>
      </c>
      <c r="BB328" t="s">
        <v>90</v>
      </c>
      <c r="BC328" t="s">
        <v>79</v>
      </c>
      <c r="BE328" t="s">
        <v>83</v>
      </c>
      <c r="BF328">
        <f>4</f>
        <v>4</v>
      </c>
      <c r="BH328" t="s">
        <v>72</v>
      </c>
    </row>
    <row r="329" spans="1:60">
      <c r="A329" t="s">
        <v>61</v>
      </c>
      <c r="B329" t="s">
        <v>62</v>
      </c>
      <c r="C329">
        <v>295224</v>
      </c>
      <c r="D329" t="s">
        <v>518</v>
      </c>
      <c r="E329" t="s">
        <v>64</v>
      </c>
      <c r="F329" t="s">
        <v>119</v>
      </c>
      <c r="G329" t="s">
        <v>120</v>
      </c>
      <c r="H329" t="s">
        <v>62</v>
      </c>
      <c r="I329" t="s">
        <v>120</v>
      </c>
      <c r="J329" t="s">
        <v>120</v>
      </c>
      <c r="K329" t="s">
        <v>67</v>
      </c>
      <c r="L329">
        <v>202504260026</v>
      </c>
      <c r="M329" s="4">
        <v>45773</v>
      </c>
      <c r="N329" t="s">
        <v>121</v>
      </c>
      <c r="O329">
        <v>3</v>
      </c>
      <c r="P329" t="s">
        <v>416</v>
      </c>
      <c r="Q329" t="s">
        <v>362</v>
      </c>
      <c r="U329">
        <f>8</f>
        <v>8</v>
      </c>
      <c r="X329" t="s">
        <v>72</v>
      </c>
      <c r="Z329" t="s">
        <v>188</v>
      </c>
      <c r="AC329">
        <f>4</f>
        <v>4</v>
      </c>
      <c r="AD329" t="s">
        <v>107</v>
      </c>
      <c r="AI329" t="s">
        <v>95</v>
      </c>
      <c r="AM329" t="s">
        <v>78</v>
      </c>
      <c r="AP329" t="s">
        <v>71</v>
      </c>
      <c r="AT329" t="s">
        <v>370</v>
      </c>
      <c r="AX329" t="s">
        <v>363</v>
      </c>
      <c r="AZ329" t="s">
        <v>90</v>
      </c>
      <c r="BA329" t="s">
        <v>363</v>
      </c>
      <c r="BE329">
        <f>8</f>
        <v>8</v>
      </c>
      <c r="BF329" t="s">
        <v>79</v>
      </c>
      <c r="BH329" t="s">
        <v>72</v>
      </c>
    </row>
    <row r="330" spans="1:60">
      <c r="A330" t="s">
        <v>61</v>
      </c>
      <c r="B330" t="s">
        <v>62</v>
      </c>
      <c r="C330">
        <v>295224</v>
      </c>
      <c r="D330" t="s">
        <v>518</v>
      </c>
      <c r="E330" t="s">
        <v>64</v>
      </c>
      <c r="F330" t="s">
        <v>119</v>
      </c>
      <c r="G330" t="s">
        <v>120</v>
      </c>
      <c r="H330" t="s">
        <v>62</v>
      </c>
      <c r="I330" t="s">
        <v>120</v>
      </c>
      <c r="J330" t="s">
        <v>120</v>
      </c>
      <c r="K330" t="s">
        <v>67</v>
      </c>
      <c r="L330">
        <v>202505070043</v>
      </c>
      <c r="M330" s="4">
        <v>45784</v>
      </c>
      <c r="N330" t="s">
        <v>130</v>
      </c>
      <c r="O330">
        <v>63</v>
      </c>
      <c r="P330" t="s">
        <v>367</v>
      </c>
      <c r="Q330" t="s">
        <v>362</v>
      </c>
      <c r="T330" t="s">
        <v>76</v>
      </c>
      <c r="U330" t="s">
        <v>84</v>
      </c>
      <c r="X330" t="s">
        <v>71</v>
      </c>
      <c r="Z330" t="s">
        <v>84</v>
      </c>
      <c r="AB330" t="s">
        <v>75</v>
      </c>
      <c r="AC330" t="s">
        <v>71</v>
      </c>
      <c r="AD330" t="s">
        <v>198</v>
      </c>
      <c r="AE330" t="s">
        <v>76</v>
      </c>
      <c r="AI330">
        <f>0.06</f>
        <v>0.06</v>
      </c>
      <c r="AM330" t="s">
        <v>84</v>
      </c>
      <c r="AP330" t="s">
        <v>71</v>
      </c>
      <c r="AS330" t="s">
        <v>83</v>
      </c>
      <c r="AT330" t="s">
        <v>76</v>
      </c>
      <c r="AW330" t="s">
        <v>76</v>
      </c>
      <c r="AX330" t="s">
        <v>165</v>
      </c>
      <c r="AY330" t="s">
        <v>284</v>
      </c>
      <c r="AZ330" t="s">
        <v>75</v>
      </c>
      <c r="BA330" t="s">
        <v>74</v>
      </c>
      <c r="BB330" t="s">
        <v>76</v>
      </c>
      <c r="BC330" t="s">
        <v>84</v>
      </c>
      <c r="BE330" t="s">
        <v>83</v>
      </c>
      <c r="BF330">
        <f>0.12</f>
        <v>0.12</v>
      </c>
      <c r="BH330" t="s">
        <v>71</v>
      </c>
    </row>
    <row r="331" spans="1:60">
      <c r="A331" t="s">
        <v>61</v>
      </c>
      <c r="B331" t="s">
        <v>62</v>
      </c>
      <c r="C331">
        <v>300223</v>
      </c>
      <c r="D331" t="s">
        <v>519</v>
      </c>
      <c r="E331" t="s">
        <v>64</v>
      </c>
      <c r="F331" t="s">
        <v>119</v>
      </c>
      <c r="G331" t="s">
        <v>66</v>
      </c>
      <c r="H331" t="s">
        <v>62</v>
      </c>
      <c r="I331" t="s">
        <v>66</v>
      </c>
      <c r="J331" t="s">
        <v>66</v>
      </c>
      <c r="K331" t="s">
        <v>67</v>
      </c>
      <c r="L331">
        <v>202505270044</v>
      </c>
      <c r="M331" s="4">
        <v>45804</v>
      </c>
      <c r="N331" t="s">
        <v>68</v>
      </c>
      <c r="O331">
        <v>24</v>
      </c>
      <c r="P331" t="s">
        <v>366</v>
      </c>
      <c r="Q331" t="s">
        <v>362</v>
      </c>
      <c r="T331" t="s">
        <v>76</v>
      </c>
      <c r="U331" t="s">
        <v>84</v>
      </c>
      <c r="X331" t="s">
        <v>72</v>
      </c>
      <c r="Z331" t="s">
        <v>84</v>
      </c>
      <c r="AB331" t="s">
        <v>75</v>
      </c>
      <c r="AC331">
        <f>4</f>
        <v>4</v>
      </c>
      <c r="AD331" t="s">
        <v>198</v>
      </c>
      <c r="AE331" t="s">
        <v>76</v>
      </c>
      <c r="AI331">
        <f>0.5</f>
        <v>0.5</v>
      </c>
      <c r="AM331" t="s">
        <v>78</v>
      </c>
      <c r="AP331" t="s">
        <v>71</v>
      </c>
      <c r="AS331" t="s">
        <v>83</v>
      </c>
      <c r="AT331">
        <f>16</f>
        <v>16</v>
      </c>
      <c r="AU331" t="s">
        <v>370</v>
      </c>
      <c r="AW331" t="s">
        <v>76</v>
      </c>
      <c r="AX331" t="s">
        <v>165</v>
      </c>
      <c r="AY331" t="s">
        <v>284</v>
      </c>
      <c r="AZ331" t="s">
        <v>75</v>
      </c>
      <c r="BA331" t="s">
        <v>74</v>
      </c>
      <c r="BB331" t="s">
        <v>76</v>
      </c>
      <c r="BC331">
        <f>4</f>
        <v>4</v>
      </c>
      <c r="BE331" t="s">
        <v>83</v>
      </c>
      <c r="BF331">
        <f>1</f>
        <v>1</v>
      </c>
      <c r="BH331">
        <f>8</f>
        <v>8</v>
      </c>
    </row>
    <row r="332" spans="1:60">
      <c r="A332" t="s">
        <v>61</v>
      </c>
      <c r="B332" t="s">
        <v>62</v>
      </c>
      <c r="C332">
        <v>300224</v>
      </c>
      <c r="D332" t="s">
        <v>520</v>
      </c>
      <c r="E332" t="s">
        <v>98</v>
      </c>
      <c r="F332" t="s">
        <v>119</v>
      </c>
      <c r="G332" t="s">
        <v>82</v>
      </c>
      <c r="H332" t="s">
        <v>62</v>
      </c>
      <c r="I332" t="s">
        <v>82</v>
      </c>
      <c r="J332" t="s">
        <v>82</v>
      </c>
      <c r="K332" t="s">
        <v>67</v>
      </c>
      <c r="L332">
        <v>202505280017</v>
      </c>
      <c r="M332" s="4">
        <v>45805</v>
      </c>
      <c r="N332" t="s">
        <v>186</v>
      </c>
      <c r="O332">
        <v>11</v>
      </c>
      <c r="P332" t="s">
        <v>366</v>
      </c>
      <c r="Q332" t="s">
        <v>362</v>
      </c>
      <c r="T332">
        <f>16</f>
        <v>16</v>
      </c>
      <c r="U332" t="s">
        <v>84</v>
      </c>
      <c r="X332">
        <f>4</f>
        <v>4</v>
      </c>
      <c r="Z332" t="s">
        <v>188</v>
      </c>
      <c r="AB332" t="s">
        <v>141</v>
      </c>
      <c r="AC332" t="s">
        <v>71</v>
      </c>
      <c r="AD332" t="s">
        <v>198</v>
      </c>
      <c r="AI332" t="s">
        <v>95</v>
      </c>
      <c r="AM332" t="s">
        <v>84</v>
      </c>
      <c r="AN332" t="s">
        <v>284</v>
      </c>
      <c r="AP332" t="s">
        <v>71</v>
      </c>
      <c r="AS332" t="s">
        <v>83</v>
      </c>
      <c r="AT332" t="s">
        <v>370</v>
      </c>
      <c r="AU332" t="s">
        <v>370</v>
      </c>
      <c r="AW332" t="s">
        <v>90</v>
      </c>
      <c r="AX332">
        <f>16</f>
        <v>16</v>
      </c>
      <c r="AY332" t="s">
        <v>284</v>
      </c>
      <c r="AZ332" t="s">
        <v>75</v>
      </c>
      <c r="BA332" t="s">
        <v>74</v>
      </c>
      <c r="BB332" t="s">
        <v>76</v>
      </c>
      <c r="BC332" t="s">
        <v>78</v>
      </c>
      <c r="BE332" t="s">
        <v>83</v>
      </c>
      <c r="BF332" t="s">
        <v>79</v>
      </c>
      <c r="BH332">
        <f>4</f>
        <v>4</v>
      </c>
    </row>
    <row r="333" spans="1:60">
      <c r="A333" t="s">
        <v>61</v>
      </c>
      <c r="B333" t="s">
        <v>62</v>
      </c>
      <c r="C333">
        <v>306414</v>
      </c>
      <c r="D333" t="s">
        <v>521</v>
      </c>
      <c r="E333" t="s">
        <v>64</v>
      </c>
      <c r="F333" t="s">
        <v>119</v>
      </c>
      <c r="G333" t="s">
        <v>87</v>
      </c>
      <c r="H333" t="s">
        <v>62</v>
      </c>
      <c r="I333" t="s">
        <v>87</v>
      </c>
      <c r="J333" t="s">
        <v>87</v>
      </c>
      <c r="K333" t="s">
        <v>67</v>
      </c>
      <c r="L333">
        <v>202507130020</v>
      </c>
      <c r="M333" s="4">
        <v>45851</v>
      </c>
      <c r="N333" t="s">
        <v>186</v>
      </c>
      <c r="O333">
        <v>11</v>
      </c>
      <c r="P333" t="s">
        <v>366</v>
      </c>
      <c r="Q333" t="s">
        <v>362</v>
      </c>
      <c r="T333" t="s">
        <v>76</v>
      </c>
      <c r="U333" t="s">
        <v>84</v>
      </c>
      <c r="X333">
        <f>4</f>
        <v>4</v>
      </c>
      <c r="Z333" t="s">
        <v>284</v>
      </c>
      <c r="AC333" t="s">
        <v>72</v>
      </c>
      <c r="AD333" t="s">
        <v>198</v>
      </c>
      <c r="AI333" t="s">
        <v>95</v>
      </c>
      <c r="AM333" t="s">
        <v>79</v>
      </c>
      <c r="AN333" t="s">
        <v>284</v>
      </c>
      <c r="AP333" t="s">
        <v>71</v>
      </c>
      <c r="AS333" t="s">
        <v>83</v>
      </c>
      <c r="AT333" t="s">
        <v>363</v>
      </c>
      <c r="AU333" t="s">
        <v>363</v>
      </c>
      <c r="AW333">
        <f>16</f>
        <v>16</v>
      </c>
      <c r="AX333" t="s">
        <v>165</v>
      </c>
      <c r="AY333" t="s">
        <v>284</v>
      </c>
      <c r="AZ333" t="s">
        <v>75</v>
      </c>
      <c r="BA333" t="s">
        <v>71</v>
      </c>
      <c r="BB333" t="s">
        <v>76</v>
      </c>
      <c r="BC333" t="s">
        <v>78</v>
      </c>
      <c r="BE333" t="s">
        <v>83</v>
      </c>
      <c r="BF333" t="s">
        <v>79</v>
      </c>
      <c r="BH333">
        <f>4</f>
        <v>4</v>
      </c>
    </row>
    <row r="334" spans="1:60">
      <c r="A334" t="s">
        <v>61</v>
      </c>
      <c r="B334" t="s">
        <v>62</v>
      </c>
      <c r="C334">
        <v>306644</v>
      </c>
      <c r="D334" t="s">
        <v>522</v>
      </c>
      <c r="E334" t="s">
        <v>98</v>
      </c>
      <c r="F334" t="s">
        <v>119</v>
      </c>
      <c r="G334" t="s">
        <v>87</v>
      </c>
      <c r="H334" t="s">
        <v>62</v>
      </c>
      <c r="I334" t="s">
        <v>87</v>
      </c>
      <c r="J334" t="s">
        <v>87</v>
      </c>
      <c r="K334" t="s">
        <v>67</v>
      </c>
      <c r="L334">
        <v>202507140020</v>
      </c>
      <c r="M334" s="4">
        <v>45852</v>
      </c>
      <c r="N334" t="s">
        <v>186</v>
      </c>
      <c r="O334">
        <v>11</v>
      </c>
      <c r="P334" t="s">
        <v>366</v>
      </c>
      <c r="Q334" t="s">
        <v>362</v>
      </c>
      <c r="T334" t="s">
        <v>76</v>
      </c>
      <c r="U334" t="s">
        <v>84</v>
      </c>
      <c r="X334">
        <f>4</f>
        <v>4</v>
      </c>
      <c r="Z334">
        <f>64</f>
        <v>64</v>
      </c>
      <c r="AC334" t="s">
        <v>72</v>
      </c>
      <c r="AD334" t="s">
        <v>198</v>
      </c>
      <c r="AI334" t="s">
        <v>95</v>
      </c>
      <c r="AM334" t="s">
        <v>79</v>
      </c>
      <c r="AN334" t="s">
        <v>284</v>
      </c>
      <c r="AP334" t="s">
        <v>71</v>
      </c>
      <c r="AS334" t="s">
        <v>83</v>
      </c>
      <c r="AT334" t="s">
        <v>363</v>
      </c>
      <c r="AU334" t="s">
        <v>363</v>
      </c>
      <c r="AW334" t="s">
        <v>90</v>
      </c>
      <c r="AX334" t="s">
        <v>165</v>
      </c>
      <c r="AY334" t="s">
        <v>284</v>
      </c>
      <c r="AZ334" t="s">
        <v>75</v>
      </c>
      <c r="BA334" t="s">
        <v>71</v>
      </c>
      <c r="BB334" t="s">
        <v>76</v>
      </c>
      <c r="BC334" t="s">
        <v>78</v>
      </c>
      <c r="BE334" t="s">
        <v>83</v>
      </c>
      <c r="BF334" t="s">
        <v>79</v>
      </c>
      <c r="BH334">
        <f>4</f>
        <v>4</v>
      </c>
    </row>
    <row r="335" spans="1:60">
      <c r="A335" t="s">
        <v>61</v>
      </c>
      <c r="B335" t="s">
        <v>62</v>
      </c>
      <c r="C335">
        <v>308076</v>
      </c>
      <c r="D335" t="s">
        <v>509</v>
      </c>
      <c r="E335" t="s">
        <v>98</v>
      </c>
      <c r="F335" t="s">
        <v>119</v>
      </c>
      <c r="G335" t="s">
        <v>87</v>
      </c>
      <c r="H335" t="s">
        <v>62</v>
      </c>
      <c r="I335" t="s">
        <v>87</v>
      </c>
      <c r="J335" t="s">
        <v>87</v>
      </c>
      <c r="K335" t="s">
        <v>67</v>
      </c>
      <c r="L335">
        <v>202507250028</v>
      </c>
      <c r="M335" s="4">
        <v>45865</v>
      </c>
      <c r="N335" t="s">
        <v>186</v>
      </c>
      <c r="O335">
        <v>11</v>
      </c>
      <c r="P335" t="s">
        <v>523</v>
      </c>
      <c r="Q335" t="s">
        <v>362</v>
      </c>
      <c r="T335" t="s">
        <v>90</v>
      </c>
      <c r="U335" t="s">
        <v>72</v>
      </c>
      <c r="X335" t="s">
        <v>71</v>
      </c>
      <c r="Z335" t="s">
        <v>84</v>
      </c>
      <c r="AC335" t="s">
        <v>72</v>
      </c>
      <c r="AD335" t="s">
        <v>198</v>
      </c>
      <c r="AI335" t="s">
        <v>95</v>
      </c>
      <c r="AM335" t="s">
        <v>84</v>
      </c>
      <c r="AN335" t="s">
        <v>284</v>
      </c>
      <c r="AP335" t="s">
        <v>71</v>
      </c>
      <c r="AS335" t="s">
        <v>72</v>
      </c>
      <c r="AT335" t="s">
        <v>76</v>
      </c>
      <c r="AU335" t="s">
        <v>363</v>
      </c>
      <c r="AW335" t="s">
        <v>76</v>
      </c>
      <c r="AX335" t="s">
        <v>165</v>
      </c>
      <c r="AY335" t="s">
        <v>284</v>
      </c>
      <c r="AZ335" t="s">
        <v>90</v>
      </c>
      <c r="BA335" t="s">
        <v>363</v>
      </c>
      <c r="BB335" t="s">
        <v>90</v>
      </c>
      <c r="BC335" t="s">
        <v>79</v>
      </c>
      <c r="BE335" t="s">
        <v>83</v>
      </c>
      <c r="BF335" t="s">
        <v>79</v>
      </c>
      <c r="BH335" t="s">
        <v>71</v>
      </c>
    </row>
    <row r="336" spans="1:60">
      <c r="A336" t="s">
        <v>61</v>
      </c>
      <c r="B336" t="s">
        <v>62</v>
      </c>
      <c r="C336">
        <v>311632</v>
      </c>
      <c r="D336" t="s">
        <v>524</v>
      </c>
      <c r="E336" t="s">
        <v>64</v>
      </c>
      <c r="F336" t="s">
        <v>119</v>
      </c>
      <c r="G336" t="s">
        <v>178</v>
      </c>
      <c r="H336" t="s">
        <v>62</v>
      </c>
      <c r="I336" t="s">
        <v>178</v>
      </c>
      <c r="J336" t="s">
        <v>178</v>
      </c>
      <c r="K336" t="s">
        <v>67</v>
      </c>
      <c r="L336">
        <v>202508240009</v>
      </c>
      <c r="M336" s="4">
        <v>45894</v>
      </c>
      <c r="N336" t="s">
        <v>117</v>
      </c>
      <c r="O336">
        <v>12</v>
      </c>
      <c r="P336" t="s">
        <v>367</v>
      </c>
      <c r="Q336" t="s">
        <v>362</v>
      </c>
      <c r="T336" t="s">
        <v>76</v>
      </c>
      <c r="U336" t="s">
        <v>84</v>
      </c>
      <c r="X336" t="s">
        <v>71</v>
      </c>
      <c r="Z336" t="s">
        <v>84</v>
      </c>
      <c r="AC336" t="s">
        <v>71</v>
      </c>
      <c r="AD336" t="s">
        <v>198</v>
      </c>
      <c r="AE336" t="s">
        <v>76</v>
      </c>
      <c r="AI336" t="s">
        <v>77</v>
      </c>
      <c r="AM336" t="s">
        <v>75</v>
      </c>
      <c r="AP336" t="s">
        <v>71</v>
      </c>
      <c r="AS336" t="s">
        <v>83</v>
      </c>
      <c r="AT336" t="s">
        <v>76</v>
      </c>
      <c r="AW336" t="s">
        <v>76</v>
      </c>
      <c r="AX336" t="s">
        <v>165</v>
      </c>
      <c r="AY336" t="s">
        <v>284</v>
      </c>
      <c r="AZ336" t="s">
        <v>75</v>
      </c>
      <c r="BA336" t="s">
        <v>74</v>
      </c>
      <c r="BB336" t="s">
        <v>76</v>
      </c>
      <c r="BC336" t="s">
        <v>84</v>
      </c>
      <c r="BE336" t="s">
        <v>83</v>
      </c>
      <c r="BF336" t="s">
        <v>198</v>
      </c>
      <c r="BH336" t="s">
        <v>71</v>
      </c>
    </row>
    <row r="337" spans="1:60">
      <c r="A337" t="s">
        <v>61</v>
      </c>
      <c r="B337" t="s">
        <v>62</v>
      </c>
      <c r="C337">
        <v>312960</v>
      </c>
      <c r="D337" t="s">
        <v>525</v>
      </c>
      <c r="E337" t="s">
        <v>64</v>
      </c>
      <c r="F337" t="s">
        <v>119</v>
      </c>
      <c r="G337" t="s">
        <v>66</v>
      </c>
      <c r="H337" t="s">
        <v>62</v>
      </c>
      <c r="I337" t="s">
        <v>66</v>
      </c>
      <c r="J337" t="s">
        <v>66</v>
      </c>
      <c r="K337" t="s">
        <v>67</v>
      </c>
      <c r="L337">
        <v>202509040002</v>
      </c>
      <c r="M337" s="4">
        <v>45904</v>
      </c>
      <c r="N337" t="s">
        <v>68</v>
      </c>
      <c r="O337">
        <v>24</v>
      </c>
      <c r="P337" t="s">
        <v>434</v>
      </c>
      <c r="Q337" t="s">
        <v>362</v>
      </c>
      <c r="T337" t="s">
        <v>90</v>
      </c>
      <c r="U337" t="s">
        <v>84</v>
      </c>
      <c r="X337" t="s">
        <v>71</v>
      </c>
      <c r="Z337">
        <f>4</f>
        <v>4</v>
      </c>
      <c r="AC337" t="s">
        <v>71</v>
      </c>
      <c r="AD337" t="s">
        <v>198</v>
      </c>
      <c r="AE337" t="s">
        <v>90</v>
      </c>
      <c r="AI337" t="s">
        <v>95</v>
      </c>
      <c r="AM337" t="s">
        <v>95</v>
      </c>
      <c r="AP337" t="s">
        <v>71</v>
      </c>
      <c r="AS337" t="s">
        <v>165</v>
      </c>
      <c r="AT337">
        <f>16</f>
        <v>16</v>
      </c>
      <c r="AW337" t="s">
        <v>76</v>
      </c>
      <c r="AX337" t="s">
        <v>165</v>
      </c>
      <c r="AY337" t="s">
        <v>284</v>
      </c>
      <c r="AZ337" t="s">
        <v>75</v>
      </c>
      <c r="BA337">
        <f>32</f>
        <v>32</v>
      </c>
      <c r="BB337" t="s">
        <v>76</v>
      </c>
      <c r="BC337" t="s">
        <v>90</v>
      </c>
      <c r="BE337" t="s">
        <v>83</v>
      </c>
      <c r="BF337" t="s">
        <v>79</v>
      </c>
      <c r="BH337" t="s">
        <v>71</v>
      </c>
    </row>
    <row r="338" spans="1:60">
      <c r="A338" t="s">
        <v>61</v>
      </c>
      <c r="B338" t="s">
        <v>62</v>
      </c>
      <c r="C338">
        <v>315781</v>
      </c>
      <c r="D338" t="s">
        <v>526</v>
      </c>
      <c r="E338" t="s">
        <v>98</v>
      </c>
      <c r="F338" t="s">
        <v>119</v>
      </c>
      <c r="G338" t="s">
        <v>82</v>
      </c>
      <c r="H338" t="s">
        <v>62</v>
      </c>
      <c r="I338" t="s">
        <v>82</v>
      </c>
      <c r="J338" t="s">
        <v>82</v>
      </c>
      <c r="K338" t="s">
        <v>67</v>
      </c>
      <c r="L338">
        <v>202509260046</v>
      </c>
      <c r="M338" s="4">
        <v>45926</v>
      </c>
      <c r="N338" t="s">
        <v>186</v>
      </c>
      <c r="O338">
        <v>11</v>
      </c>
      <c r="P338" t="s">
        <v>366</v>
      </c>
      <c r="Q338" t="s">
        <v>362</v>
      </c>
      <c r="T338" t="s">
        <v>90</v>
      </c>
      <c r="U338" t="s">
        <v>72</v>
      </c>
      <c r="X338" t="s">
        <v>71</v>
      </c>
      <c r="Z338">
        <f>4</f>
        <v>4</v>
      </c>
      <c r="AC338" t="s">
        <v>71</v>
      </c>
      <c r="AD338" t="s">
        <v>198</v>
      </c>
      <c r="AI338" t="s">
        <v>95</v>
      </c>
      <c r="AM338" t="s">
        <v>75</v>
      </c>
      <c r="AN338" t="s">
        <v>284</v>
      </c>
      <c r="AP338" t="s">
        <v>71</v>
      </c>
      <c r="AS338" t="s">
        <v>72</v>
      </c>
      <c r="AT338">
        <f>32</f>
        <v>32</v>
      </c>
      <c r="AU338" t="s">
        <v>90</v>
      </c>
      <c r="AW338" t="s">
        <v>76</v>
      </c>
      <c r="AX338" t="s">
        <v>165</v>
      </c>
      <c r="AY338">
        <f>32</f>
        <v>32</v>
      </c>
      <c r="AZ338" t="s">
        <v>90</v>
      </c>
      <c r="BA338" t="s">
        <v>363</v>
      </c>
      <c r="BB338" t="s">
        <v>76</v>
      </c>
      <c r="BC338" t="s">
        <v>90</v>
      </c>
      <c r="BE338" t="s">
        <v>83</v>
      </c>
      <c r="BF338" t="s">
        <v>79</v>
      </c>
      <c r="BH338" t="s">
        <v>71</v>
      </c>
    </row>
    <row r="339" spans="1:60">
      <c r="A339" t="s">
        <v>61</v>
      </c>
      <c r="B339" t="s">
        <v>62</v>
      </c>
      <c r="C339">
        <v>316042</v>
      </c>
      <c r="D339" t="s">
        <v>527</v>
      </c>
      <c r="E339" t="s">
        <v>98</v>
      </c>
      <c r="F339" t="s">
        <v>119</v>
      </c>
      <c r="G339" t="s">
        <v>137</v>
      </c>
      <c r="H339" t="s">
        <v>62</v>
      </c>
      <c r="I339" t="s">
        <v>137</v>
      </c>
      <c r="J339" t="s">
        <v>137</v>
      </c>
      <c r="K339" t="s">
        <v>67</v>
      </c>
      <c r="L339">
        <v>202510090035</v>
      </c>
      <c r="M339" s="4">
        <v>45939</v>
      </c>
      <c r="N339" t="s">
        <v>266</v>
      </c>
      <c r="O339">
        <v>64</v>
      </c>
      <c r="P339" t="s">
        <v>449</v>
      </c>
      <c r="Q339" t="s">
        <v>362</v>
      </c>
      <c r="T339" t="s">
        <v>90</v>
      </c>
      <c r="U339" t="s">
        <v>84</v>
      </c>
      <c r="X339" t="s">
        <v>71</v>
      </c>
      <c r="Z339" t="s">
        <v>84</v>
      </c>
      <c r="AC339" t="s">
        <v>71</v>
      </c>
      <c r="AD339" t="s">
        <v>198</v>
      </c>
      <c r="AE339" t="s">
        <v>76</v>
      </c>
      <c r="AI339" t="s">
        <v>77</v>
      </c>
      <c r="AM339" t="s">
        <v>75</v>
      </c>
      <c r="AP339" t="s">
        <v>71</v>
      </c>
      <c r="AS339" t="s">
        <v>83</v>
      </c>
      <c r="AX339" t="s">
        <v>165</v>
      </c>
      <c r="AY339" t="s">
        <v>284</v>
      </c>
      <c r="AZ339" t="s">
        <v>75</v>
      </c>
      <c r="BA339" t="s">
        <v>74</v>
      </c>
      <c r="BE339" t="s">
        <v>83</v>
      </c>
      <c r="BF339" t="s">
        <v>198</v>
      </c>
      <c r="BH339" t="s">
        <v>71</v>
      </c>
    </row>
    <row r="340" spans="1:60">
      <c r="A340" t="s">
        <v>61</v>
      </c>
      <c r="B340" t="s">
        <v>62</v>
      </c>
      <c r="C340">
        <v>316502</v>
      </c>
      <c r="D340" t="s">
        <v>528</v>
      </c>
      <c r="E340" t="s">
        <v>98</v>
      </c>
      <c r="F340" t="s">
        <v>119</v>
      </c>
      <c r="G340" t="s">
        <v>178</v>
      </c>
      <c r="H340" t="s">
        <v>62</v>
      </c>
      <c r="I340" t="s">
        <v>178</v>
      </c>
      <c r="J340" t="s">
        <v>178</v>
      </c>
      <c r="K340" t="s">
        <v>67</v>
      </c>
      <c r="L340">
        <v>202510010031</v>
      </c>
      <c r="M340" s="4">
        <v>45931</v>
      </c>
      <c r="N340" t="s">
        <v>117</v>
      </c>
      <c r="O340">
        <v>12</v>
      </c>
      <c r="P340" t="s">
        <v>366</v>
      </c>
      <c r="Q340" t="s">
        <v>362</v>
      </c>
      <c r="T340" t="s">
        <v>76</v>
      </c>
      <c r="U340" t="s">
        <v>84</v>
      </c>
      <c r="X340" t="s">
        <v>71</v>
      </c>
      <c r="Z340" t="s">
        <v>84</v>
      </c>
      <c r="AC340" t="s">
        <v>71</v>
      </c>
      <c r="AD340" t="s">
        <v>198</v>
      </c>
      <c r="AE340" t="s">
        <v>76</v>
      </c>
      <c r="AI340" t="s">
        <v>83</v>
      </c>
      <c r="AM340" t="s">
        <v>75</v>
      </c>
      <c r="AP340" t="s">
        <v>71</v>
      </c>
      <c r="AS340" t="s">
        <v>83</v>
      </c>
      <c r="AT340">
        <f>16</f>
        <v>16</v>
      </c>
      <c r="AU340" t="s">
        <v>90</v>
      </c>
      <c r="AW340" t="s">
        <v>76</v>
      </c>
      <c r="AX340" t="s">
        <v>165</v>
      </c>
      <c r="AY340" t="s">
        <v>284</v>
      </c>
      <c r="AZ340" t="s">
        <v>75</v>
      </c>
      <c r="BA340" t="s">
        <v>74</v>
      </c>
      <c r="BB340" t="s">
        <v>76</v>
      </c>
      <c r="BC340" t="s">
        <v>84</v>
      </c>
      <c r="BE340" t="s">
        <v>83</v>
      </c>
      <c r="BF340" t="s">
        <v>75</v>
      </c>
      <c r="BH340" t="s">
        <v>71</v>
      </c>
    </row>
    <row r="341" spans="1:60">
      <c r="A341" t="s">
        <v>61</v>
      </c>
      <c r="B341" t="s">
        <v>62</v>
      </c>
      <c r="C341">
        <v>318693</v>
      </c>
      <c r="D341" t="s">
        <v>529</v>
      </c>
      <c r="E341" t="s">
        <v>98</v>
      </c>
      <c r="F341" t="s">
        <v>119</v>
      </c>
      <c r="G341" t="s">
        <v>87</v>
      </c>
      <c r="H341" t="s">
        <v>62</v>
      </c>
      <c r="I341" t="s">
        <v>87</v>
      </c>
      <c r="J341" t="s">
        <v>87</v>
      </c>
      <c r="K341" t="s">
        <v>67</v>
      </c>
      <c r="L341">
        <v>202510200021</v>
      </c>
      <c r="M341" s="4">
        <v>45950</v>
      </c>
      <c r="N341" t="s">
        <v>186</v>
      </c>
      <c r="O341">
        <v>11</v>
      </c>
      <c r="P341" t="s">
        <v>434</v>
      </c>
      <c r="Q341" t="s">
        <v>362</v>
      </c>
      <c r="T341" t="s">
        <v>90</v>
      </c>
      <c r="U341" t="s">
        <v>72</v>
      </c>
      <c r="X341" t="s">
        <v>72</v>
      </c>
      <c r="Z341" t="s">
        <v>84</v>
      </c>
      <c r="AC341" t="s">
        <v>72</v>
      </c>
      <c r="AD341" t="s">
        <v>198</v>
      </c>
      <c r="AI341">
        <f>1</f>
        <v>1</v>
      </c>
      <c r="AM341" t="s">
        <v>95</v>
      </c>
      <c r="AN341" t="s">
        <v>284</v>
      </c>
      <c r="AP341" t="s">
        <v>71</v>
      </c>
      <c r="AS341" t="s">
        <v>72</v>
      </c>
      <c r="AT341">
        <f>32</f>
        <v>32</v>
      </c>
      <c r="AW341">
        <f>16</f>
        <v>16</v>
      </c>
      <c r="AX341" t="s">
        <v>165</v>
      </c>
      <c r="AY341" t="s">
        <v>284</v>
      </c>
      <c r="AZ341" t="s">
        <v>90</v>
      </c>
      <c r="BA341" t="s">
        <v>363</v>
      </c>
      <c r="BB341" t="s">
        <v>90</v>
      </c>
      <c r="BC341" t="s">
        <v>90</v>
      </c>
      <c r="BE341" t="s">
        <v>83</v>
      </c>
      <c r="BF341" t="s">
        <v>75</v>
      </c>
      <c r="BH341">
        <f>8</f>
        <v>8</v>
      </c>
    </row>
    <row r="342" spans="1:60">
      <c r="A342" t="s">
        <v>61</v>
      </c>
      <c r="B342" t="s">
        <v>62</v>
      </c>
      <c r="C342">
        <v>2102024202</v>
      </c>
      <c r="D342" t="s">
        <v>344</v>
      </c>
      <c r="E342" t="s">
        <v>64</v>
      </c>
      <c r="F342" t="s">
        <v>119</v>
      </c>
      <c r="G342" t="s">
        <v>163</v>
      </c>
      <c r="H342" t="s">
        <v>62</v>
      </c>
      <c r="I342" t="s">
        <v>163</v>
      </c>
      <c r="J342" t="s">
        <v>163</v>
      </c>
      <c r="K342" t="s">
        <v>67</v>
      </c>
      <c r="L342">
        <v>202503050023</v>
      </c>
      <c r="M342" s="4">
        <v>45716</v>
      </c>
      <c r="N342" t="s">
        <v>101</v>
      </c>
      <c r="O342">
        <v>21</v>
      </c>
      <c r="P342" t="s">
        <v>434</v>
      </c>
      <c r="Q342" t="s">
        <v>362</v>
      </c>
      <c r="T342" t="s">
        <v>76</v>
      </c>
      <c r="U342" t="s">
        <v>84</v>
      </c>
      <c r="X342" t="s">
        <v>71</v>
      </c>
      <c r="Z342" t="s">
        <v>84</v>
      </c>
      <c r="AB342" t="s">
        <v>75</v>
      </c>
      <c r="AC342" t="s">
        <v>71</v>
      </c>
      <c r="AD342" t="s">
        <v>198</v>
      </c>
      <c r="AE342" t="s">
        <v>76</v>
      </c>
      <c r="AI342" t="s">
        <v>77</v>
      </c>
      <c r="AM342" t="s">
        <v>84</v>
      </c>
      <c r="AP342" t="s">
        <v>71</v>
      </c>
      <c r="AS342" t="s">
        <v>83</v>
      </c>
      <c r="AT342" t="s">
        <v>76</v>
      </c>
      <c r="AW342" t="s">
        <v>76</v>
      </c>
      <c r="AX342" t="s">
        <v>165</v>
      </c>
      <c r="AY342" t="s">
        <v>284</v>
      </c>
      <c r="AZ342" t="s">
        <v>75</v>
      </c>
      <c r="BA342" t="s">
        <v>74</v>
      </c>
      <c r="BB342" t="s">
        <v>76</v>
      </c>
      <c r="BC342" t="s">
        <v>79</v>
      </c>
      <c r="BE342" t="s">
        <v>83</v>
      </c>
      <c r="BF342" t="s">
        <v>198</v>
      </c>
      <c r="BH342" t="s">
        <v>71</v>
      </c>
    </row>
    <row r="343" spans="1:60">
      <c r="A343" t="s">
        <v>61</v>
      </c>
      <c r="B343" t="s">
        <v>62</v>
      </c>
      <c r="D343" t="s">
        <v>526</v>
      </c>
      <c r="E343" t="s">
        <v>98</v>
      </c>
      <c r="F343" t="s">
        <v>119</v>
      </c>
      <c r="G343" t="s">
        <v>93</v>
      </c>
      <c r="H343" t="s">
        <v>62</v>
      </c>
      <c r="I343" t="s">
        <v>93</v>
      </c>
      <c r="J343" t="s">
        <v>93</v>
      </c>
      <c r="K343" t="s">
        <v>67</v>
      </c>
      <c r="L343">
        <v>202511020008</v>
      </c>
      <c r="M343" s="4">
        <v>45963</v>
      </c>
      <c r="N343" t="s">
        <v>186</v>
      </c>
      <c r="O343">
        <v>11</v>
      </c>
      <c r="P343" t="s">
        <v>366</v>
      </c>
      <c r="Q343" t="s">
        <v>362</v>
      </c>
      <c r="T343" t="s">
        <v>90</v>
      </c>
      <c r="U343" t="s">
        <v>72</v>
      </c>
      <c r="X343" t="s">
        <v>71</v>
      </c>
      <c r="Z343">
        <f>4</f>
        <v>4</v>
      </c>
      <c r="AC343" t="s">
        <v>71</v>
      </c>
      <c r="AD343" t="s">
        <v>198</v>
      </c>
      <c r="AI343" t="s">
        <v>95</v>
      </c>
      <c r="AM343" t="s">
        <v>75</v>
      </c>
      <c r="AN343" t="s">
        <v>284</v>
      </c>
      <c r="AP343" t="s">
        <v>71</v>
      </c>
      <c r="AS343" t="s">
        <v>72</v>
      </c>
      <c r="AT343">
        <f>16</f>
        <v>16</v>
      </c>
      <c r="AU343" t="s">
        <v>90</v>
      </c>
      <c r="AW343" t="s">
        <v>76</v>
      </c>
      <c r="AX343" t="s">
        <v>165</v>
      </c>
      <c r="AZ343" t="s">
        <v>90</v>
      </c>
      <c r="BA343" t="s">
        <v>363</v>
      </c>
      <c r="BB343" t="s">
        <v>76</v>
      </c>
      <c r="BC343" t="s">
        <v>90</v>
      </c>
      <c r="BE343" t="s">
        <v>83</v>
      </c>
      <c r="BF343" t="s">
        <v>79</v>
      </c>
      <c r="BH343" t="s">
        <v>71</v>
      </c>
    </row>
    <row r="344" spans="1:60">
      <c r="A344" t="s">
        <v>61</v>
      </c>
      <c r="B344" t="s">
        <v>62</v>
      </c>
      <c r="C344">
        <v>283995</v>
      </c>
      <c r="D344" t="s">
        <v>530</v>
      </c>
      <c r="E344" t="s">
        <v>64</v>
      </c>
      <c r="F344" t="s">
        <v>212</v>
      </c>
      <c r="G344" t="s">
        <v>82</v>
      </c>
      <c r="H344" t="s">
        <v>62</v>
      </c>
      <c r="I344" t="s">
        <v>82</v>
      </c>
      <c r="J344" t="s">
        <v>82</v>
      </c>
      <c r="K344" t="s">
        <v>67</v>
      </c>
      <c r="L344">
        <v>202502080015</v>
      </c>
      <c r="M344" s="4">
        <v>45696</v>
      </c>
      <c r="N344" t="s">
        <v>101</v>
      </c>
      <c r="O344">
        <v>21</v>
      </c>
      <c r="P344" t="s">
        <v>366</v>
      </c>
      <c r="Q344" t="s">
        <v>362</v>
      </c>
      <c r="T344" t="s">
        <v>90</v>
      </c>
      <c r="U344" t="s">
        <v>84</v>
      </c>
      <c r="X344" t="s">
        <v>71</v>
      </c>
      <c r="Z344" t="s">
        <v>84</v>
      </c>
      <c r="AB344" t="s">
        <v>75</v>
      </c>
      <c r="AC344">
        <f>4</f>
        <v>4</v>
      </c>
      <c r="AD344" t="s">
        <v>198</v>
      </c>
      <c r="AE344" t="s">
        <v>76</v>
      </c>
      <c r="AI344">
        <f>0.5</f>
        <v>0.5</v>
      </c>
      <c r="AM344" t="s">
        <v>84</v>
      </c>
      <c r="AP344" t="s">
        <v>71</v>
      </c>
      <c r="AS344">
        <f>4</f>
        <v>4</v>
      </c>
      <c r="AT344" t="s">
        <v>370</v>
      </c>
      <c r="AU344" t="s">
        <v>370</v>
      </c>
      <c r="AW344" t="s">
        <v>90</v>
      </c>
      <c r="AX344" t="s">
        <v>165</v>
      </c>
      <c r="AY344" t="s">
        <v>284</v>
      </c>
      <c r="AZ344">
        <f>4</f>
        <v>4</v>
      </c>
      <c r="BA344">
        <f>8</f>
        <v>8</v>
      </c>
      <c r="BB344" t="s">
        <v>90</v>
      </c>
      <c r="BC344" t="s">
        <v>79</v>
      </c>
      <c r="BE344" t="s">
        <v>83</v>
      </c>
      <c r="BF344">
        <f>1</f>
        <v>1</v>
      </c>
      <c r="BH344" t="s">
        <v>71</v>
      </c>
    </row>
    <row r="345" spans="1:60">
      <c r="A345" t="s">
        <v>61</v>
      </c>
      <c r="B345" t="s">
        <v>62</v>
      </c>
      <c r="C345">
        <v>289903</v>
      </c>
      <c r="D345" t="s">
        <v>531</v>
      </c>
      <c r="E345" t="s">
        <v>64</v>
      </c>
      <c r="F345" t="s">
        <v>212</v>
      </c>
      <c r="G345" t="s">
        <v>185</v>
      </c>
      <c r="H345" t="s">
        <v>62</v>
      </c>
      <c r="I345" t="s">
        <v>185</v>
      </c>
      <c r="J345" t="s">
        <v>185</v>
      </c>
      <c r="K345" t="s">
        <v>67</v>
      </c>
      <c r="L345">
        <v>202503160011</v>
      </c>
      <c r="M345" s="4">
        <v>45732</v>
      </c>
      <c r="N345" t="s">
        <v>186</v>
      </c>
      <c r="O345">
        <v>11</v>
      </c>
      <c r="P345" t="s">
        <v>366</v>
      </c>
      <c r="Q345" t="s">
        <v>362</v>
      </c>
      <c r="T345" t="s">
        <v>76</v>
      </c>
      <c r="U345" t="s">
        <v>84</v>
      </c>
      <c r="X345" t="s">
        <v>71</v>
      </c>
      <c r="Z345" t="s">
        <v>84</v>
      </c>
      <c r="AB345" t="s">
        <v>141</v>
      </c>
      <c r="AC345">
        <f>4</f>
        <v>4</v>
      </c>
      <c r="AD345" t="s">
        <v>198</v>
      </c>
      <c r="AI345" t="s">
        <v>95</v>
      </c>
      <c r="AM345" t="s">
        <v>78</v>
      </c>
      <c r="AN345" t="s">
        <v>284</v>
      </c>
      <c r="AP345" t="s">
        <v>71</v>
      </c>
      <c r="AS345" t="s">
        <v>83</v>
      </c>
      <c r="AT345">
        <f>32</f>
        <v>32</v>
      </c>
      <c r="AU345" t="s">
        <v>370</v>
      </c>
      <c r="AW345" t="s">
        <v>90</v>
      </c>
      <c r="AX345" t="s">
        <v>165</v>
      </c>
      <c r="AY345" t="s">
        <v>284</v>
      </c>
      <c r="AZ345" t="s">
        <v>75</v>
      </c>
      <c r="BA345" t="s">
        <v>74</v>
      </c>
      <c r="BB345" t="s">
        <v>76</v>
      </c>
      <c r="BC345">
        <f>4</f>
        <v>4</v>
      </c>
      <c r="BE345" t="s">
        <v>83</v>
      </c>
      <c r="BF345" t="s">
        <v>79</v>
      </c>
      <c r="BH345">
        <f>4</f>
        <v>4</v>
      </c>
    </row>
    <row r="346" spans="1:60">
      <c r="A346" t="s">
        <v>61</v>
      </c>
      <c r="B346" t="s">
        <v>62</v>
      </c>
      <c r="C346">
        <v>291379</v>
      </c>
      <c r="D346" t="s">
        <v>532</v>
      </c>
      <c r="E346" t="s">
        <v>98</v>
      </c>
      <c r="F346" t="s">
        <v>212</v>
      </c>
      <c r="G346" t="s">
        <v>87</v>
      </c>
      <c r="H346" t="s">
        <v>62</v>
      </c>
      <c r="I346" t="s">
        <v>87</v>
      </c>
      <c r="J346" t="s">
        <v>87</v>
      </c>
      <c r="K346" t="s">
        <v>67</v>
      </c>
      <c r="L346">
        <v>202503240012</v>
      </c>
      <c r="M346" s="4">
        <v>45740</v>
      </c>
      <c r="N346" t="s">
        <v>186</v>
      </c>
      <c r="O346">
        <v>11</v>
      </c>
      <c r="P346" t="s">
        <v>366</v>
      </c>
      <c r="Q346" t="s">
        <v>362</v>
      </c>
      <c r="T346" t="s">
        <v>76</v>
      </c>
      <c r="U346" t="s">
        <v>84</v>
      </c>
      <c r="X346">
        <f>4</f>
        <v>4</v>
      </c>
      <c r="Z346" t="s">
        <v>84</v>
      </c>
      <c r="AB346" t="s">
        <v>141</v>
      </c>
      <c r="AC346">
        <f>4</f>
        <v>4</v>
      </c>
      <c r="AD346" t="s">
        <v>198</v>
      </c>
      <c r="AI346" t="s">
        <v>95</v>
      </c>
      <c r="AM346" t="s">
        <v>78</v>
      </c>
      <c r="AN346" t="s">
        <v>284</v>
      </c>
      <c r="AP346" t="s">
        <v>71</v>
      </c>
      <c r="AS346" t="s">
        <v>83</v>
      </c>
      <c r="AT346" t="s">
        <v>370</v>
      </c>
      <c r="AU346" t="s">
        <v>370</v>
      </c>
      <c r="AW346" t="s">
        <v>90</v>
      </c>
      <c r="AX346" t="s">
        <v>165</v>
      </c>
      <c r="AY346" t="s">
        <v>284</v>
      </c>
      <c r="AZ346" t="s">
        <v>75</v>
      </c>
      <c r="BA346" t="s">
        <v>74</v>
      </c>
      <c r="BB346" t="s">
        <v>76</v>
      </c>
      <c r="BC346" t="s">
        <v>84</v>
      </c>
      <c r="BE346" t="s">
        <v>83</v>
      </c>
      <c r="BF346" t="s">
        <v>79</v>
      </c>
      <c r="BH346">
        <f>4</f>
        <v>4</v>
      </c>
    </row>
    <row r="347" spans="1:60">
      <c r="A347" t="s">
        <v>61</v>
      </c>
      <c r="B347" t="s">
        <v>62</v>
      </c>
      <c r="C347">
        <v>296638</v>
      </c>
      <c r="D347" t="s">
        <v>533</v>
      </c>
      <c r="E347" t="s">
        <v>98</v>
      </c>
      <c r="F347" t="s">
        <v>212</v>
      </c>
      <c r="G347" t="s">
        <v>87</v>
      </c>
      <c r="H347" t="s">
        <v>62</v>
      </c>
      <c r="I347" t="s">
        <v>87</v>
      </c>
      <c r="J347" t="s">
        <v>87</v>
      </c>
      <c r="K347" t="s">
        <v>67</v>
      </c>
      <c r="L347">
        <v>202504300028</v>
      </c>
      <c r="M347" s="4">
        <v>45777</v>
      </c>
      <c r="N347" t="s">
        <v>186</v>
      </c>
      <c r="O347">
        <v>11</v>
      </c>
      <c r="P347" t="s">
        <v>366</v>
      </c>
      <c r="Q347" t="s">
        <v>362</v>
      </c>
      <c r="T347" t="s">
        <v>76</v>
      </c>
      <c r="U347" t="s">
        <v>84</v>
      </c>
      <c r="X347" t="s">
        <v>72</v>
      </c>
      <c r="Z347" t="s">
        <v>84</v>
      </c>
      <c r="AB347" t="s">
        <v>141</v>
      </c>
      <c r="AC347" t="s">
        <v>71</v>
      </c>
      <c r="AD347" t="s">
        <v>198</v>
      </c>
      <c r="AI347" t="s">
        <v>95</v>
      </c>
      <c r="AM347" t="s">
        <v>84</v>
      </c>
      <c r="AN347" t="s">
        <v>284</v>
      </c>
      <c r="AP347" t="s">
        <v>71</v>
      </c>
      <c r="AS347" t="s">
        <v>83</v>
      </c>
      <c r="AT347">
        <f>32</f>
        <v>32</v>
      </c>
      <c r="AU347" t="s">
        <v>370</v>
      </c>
      <c r="AW347">
        <f>16</f>
        <v>16</v>
      </c>
      <c r="AX347" t="s">
        <v>165</v>
      </c>
      <c r="AY347" t="s">
        <v>284</v>
      </c>
      <c r="AZ347" t="s">
        <v>75</v>
      </c>
      <c r="BA347" t="s">
        <v>74</v>
      </c>
      <c r="BB347" t="s">
        <v>76</v>
      </c>
      <c r="BC347">
        <f>4</f>
        <v>4</v>
      </c>
      <c r="BE347" t="s">
        <v>83</v>
      </c>
      <c r="BF347" t="s">
        <v>79</v>
      </c>
      <c r="BH347">
        <f>8</f>
        <v>8</v>
      </c>
    </row>
    <row r="348" spans="1:60">
      <c r="A348" t="s">
        <v>61</v>
      </c>
      <c r="B348" t="s">
        <v>62</v>
      </c>
      <c r="C348">
        <v>297429</v>
      </c>
      <c r="D348" t="s">
        <v>532</v>
      </c>
      <c r="E348" t="s">
        <v>98</v>
      </c>
      <c r="F348" t="s">
        <v>212</v>
      </c>
      <c r="G348" t="s">
        <v>87</v>
      </c>
      <c r="H348" t="s">
        <v>62</v>
      </c>
      <c r="I348" t="s">
        <v>87</v>
      </c>
      <c r="J348" t="s">
        <v>87</v>
      </c>
      <c r="K348" t="s">
        <v>67</v>
      </c>
      <c r="L348">
        <v>202505070038</v>
      </c>
      <c r="M348" s="4">
        <v>45784</v>
      </c>
      <c r="N348" t="s">
        <v>186</v>
      </c>
      <c r="O348">
        <v>11</v>
      </c>
      <c r="P348" t="s">
        <v>366</v>
      </c>
      <c r="Q348" t="s">
        <v>362</v>
      </c>
      <c r="R348" t="s">
        <v>70</v>
      </c>
      <c r="T348" t="s">
        <v>90</v>
      </c>
      <c r="U348" t="s">
        <v>72</v>
      </c>
      <c r="X348" t="s">
        <v>71</v>
      </c>
      <c r="Z348" t="s">
        <v>84</v>
      </c>
      <c r="AB348" t="s">
        <v>141</v>
      </c>
      <c r="AC348" t="s">
        <v>71</v>
      </c>
      <c r="AD348" t="s">
        <v>198</v>
      </c>
      <c r="AI348" t="s">
        <v>95</v>
      </c>
      <c r="AM348" t="s">
        <v>78</v>
      </c>
      <c r="AN348" t="s">
        <v>284</v>
      </c>
      <c r="AP348" t="s">
        <v>71</v>
      </c>
      <c r="AS348" t="s">
        <v>72</v>
      </c>
      <c r="AT348" t="s">
        <v>76</v>
      </c>
      <c r="AU348" t="s">
        <v>370</v>
      </c>
      <c r="AW348" t="s">
        <v>76</v>
      </c>
      <c r="AX348" t="s">
        <v>165</v>
      </c>
      <c r="AY348" t="s">
        <v>284</v>
      </c>
      <c r="AZ348" t="s">
        <v>402</v>
      </c>
      <c r="BA348" t="s">
        <v>370</v>
      </c>
      <c r="BB348" t="s">
        <v>90</v>
      </c>
      <c r="BC348" t="s">
        <v>90</v>
      </c>
      <c r="BE348" t="s">
        <v>83</v>
      </c>
      <c r="BF348" t="s">
        <v>79</v>
      </c>
      <c r="BH348" t="s">
        <v>71</v>
      </c>
    </row>
    <row r="349" spans="1:60">
      <c r="A349" t="s">
        <v>61</v>
      </c>
      <c r="B349" t="s">
        <v>62</v>
      </c>
      <c r="C349">
        <v>305960</v>
      </c>
      <c r="D349" t="s">
        <v>534</v>
      </c>
      <c r="E349" t="s">
        <v>98</v>
      </c>
      <c r="F349" t="s">
        <v>212</v>
      </c>
      <c r="G349" t="s">
        <v>87</v>
      </c>
      <c r="H349" t="s">
        <v>62</v>
      </c>
      <c r="I349" t="s">
        <v>87</v>
      </c>
      <c r="J349" t="s">
        <v>87</v>
      </c>
      <c r="K349" t="s">
        <v>67</v>
      </c>
      <c r="L349">
        <v>202507090020</v>
      </c>
      <c r="M349" s="4">
        <v>45847</v>
      </c>
      <c r="N349" t="s">
        <v>186</v>
      </c>
      <c r="O349">
        <v>11</v>
      </c>
      <c r="P349" t="s">
        <v>366</v>
      </c>
      <c r="Q349" t="s">
        <v>362</v>
      </c>
      <c r="T349" t="s">
        <v>76</v>
      </c>
      <c r="U349" t="s">
        <v>84</v>
      </c>
      <c r="X349" t="s">
        <v>71</v>
      </c>
      <c r="Z349" t="s">
        <v>84</v>
      </c>
      <c r="AC349" t="s">
        <v>71</v>
      </c>
      <c r="AD349" t="s">
        <v>198</v>
      </c>
      <c r="AI349" t="s">
        <v>77</v>
      </c>
      <c r="AM349" t="s">
        <v>84</v>
      </c>
      <c r="AN349" t="s">
        <v>284</v>
      </c>
      <c r="AP349" t="s">
        <v>71</v>
      </c>
      <c r="AS349" t="s">
        <v>83</v>
      </c>
      <c r="AT349">
        <f>16</f>
        <v>16</v>
      </c>
      <c r="AU349" t="s">
        <v>363</v>
      </c>
      <c r="AW349" t="s">
        <v>76</v>
      </c>
      <c r="AX349" t="s">
        <v>165</v>
      </c>
      <c r="AY349" t="s">
        <v>284</v>
      </c>
      <c r="AZ349" t="s">
        <v>75</v>
      </c>
      <c r="BA349" t="s">
        <v>74</v>
      </c>
      <c r="BB349" t="s">
        <v>76</v>
      </c>
      <c r="BC349" t="s">
        <v>84</v>
      </c>
      <c r="BE349" t="s">
        <v>83</v>
      </c>
      <c r="BF349" t="s">
        <v>198</v>
      </c>
      <c r="BH349" t="s">
        <v>71</v>
      </c>
    </row>
    <row r="350" spans="1:60">
      <c r="A350" t="s">
        <v>61</v>
      </c>
      <c r="B350" t="s">
        <v>62</v>
      </c>
      <c r="C350">
        <v>308294</v>
      </c>
      <c r="D350" t="s">
        <v>535</v>
      </c>
      <c r="E350" t="s">
        <v>64</v>
      </c>
      <c r="F350" t="s">
        <v>212</v>
      </c>
      <c r="G350" t="s">
        <v>100</v>
      </c>
      <c r="H350" t="s">
        <v>62</v>
      </c>
      <c r="I350" t="s">
        <v>100</v>
      </c>
      <c r="J350" t="s">
        <v>100</v>
      </c>
      <c r="K350" t="s">
        <v>67</v>
      </c>
      <c r="L350">
        <v>202508020029</v>
      </c>
      <c r="M350" s="4">
        <v>45871</v>
      </c>
      <c r="N350" t="s">
        <v>117</v>
      </c>
      <c r="O350">
        <v>12</v>
      </c>
      <c r="P350" t="s">
        <v>536</v>
      </c>
      <c r="Q350" t="s">
        <v>362</v>
      </c>
      <c r="U350" t="s">
        <v>84</v>
      </c>
      <c r="X350" t="s">
        <v>84</v>
      </c>
      <c r="Z350" t="s">
        <v>165</v>
      </c>
      <c r="AA350" t="s">
        <v>76</v>
      </c>
      <c r="AC350" t="s">
        <v>165</v>
      </c>
      <c r="AD350" t="s">
        <v>71</v>
      </c>
      <c r="AE350" t="s">
        <v>76</v>
      </c>
      <c r="AI350" t="s">
        <v>71</v>
      </c>
      <c r="AM350" t="s">
        <v>84</v>
      </c>
      <c r="AQ350" t="s">
        <v>165</v>
      </c>
      <c r="AS350" t="s">
        <v>165</v>
      </c>
      <c r="AX350" t="s">
        <v>165</v>
      </c>
      <c r="AZ350" t="s">
        <v>71</v>
      </c>
      <c r="BA350">
        <f>2</f>
        <v>2</v>
      </c>
      <c r="BD350">
        <f>2</f>
        <v>2</v>
      </c>
      <c r="BE350" t="s">
        <v>71</v>
      </c>
      <c r="BF350" t="s">
        <v>84</v>
      </c>
      <c r="BH350" t="s">
        <v>71</v>
      </c>
    </row>
    <row r="351" spans="1:60">
      <c r="A351" t="s">
        <v>61</v>
      </c>
      <c r="B351" t="s">
        <v>62</v>
      </c>
      <c r="C351">
        <v>309649</v>
      </c>
      <c r="D351" t="s">
        <v>537</v>
      </c>
      <c r="E351" t="s">
        <v>64</v>
      </c>
      <c r="F351" t="s">
        <v>212</v>
      </c>
      <c r="G351" t="s">
        <v>66</v>
      </c>
      <c r="H351" t="s">
        <v>62</v>
      </c>
      <c r="I351" t="s">
        <v>66</v>
      </c>
      <c r="J351" t="s">
        <v>66</v>
      </c>
      <c r="K351" t="s">
        <v>67</v>
      </c>
      <c r="L351">
        <v>202508070031</v>
      </c>
      <c r="M351" s="4">
        <v>45876</v>
      </c>
      <c r="N351" t="s">
        <v>68</v>
      </c>
      <c r="O351">
        <v>24</v>
      </c>
      <c r="P351" t="s">
        <v>367</v>
      </c>
      <c r="Q351" t="s">
        <v>362</v>
      </c>
      <c r="T351" t="s">
        <v>90</v>
      </c>
      <c r="U351" t="s">
        <v>84</v>
      </c>
      <c r="X351" t="s">
        <v>72</v>
      </c>
      <c r="Z351" t="s">
        <v>84</v>
      </c>
      <c r="AC351" t="s">
        <v>71</v>
      </c>
      <c r="AD351" t="s">
        <v>198</v>
      </c>
      <c r="AE351" t="s">
        <v>76</v>
      </c>
      <c r="AI351" t="s">
        <v>83</v>
      </c>
      <c r="AM351" t="s">
        <v>95</v>
      </c>
      <c r="AP351" t="s">
        <v>71</v>
      </c>
      <c r="AS351" t="s">
        <v>165</v>
      </c>
      <c r="AT351">
        <f>16</f>
        <v>16</v>
      </c>
      <c r="AW351" t="s">
        <v>76</v>
      </c>
      <c r="AX351" t="s">
        <v>165</v>
      </c>
      <c r="AY351" t="s">
        <v>284</v>
      </c>
      <c r="AZ351" t="s">
        <v>165</v>
      </c>
      <c r="BA351">
        <f>32</f>
        <v>32</v>
      </c>
      <c r="BB351" t="s">
        <v>76</v>
      </c>
      <c r="BC351" t="s">
        <v>90</v>
      </c>
      <c r="BE351" t="s">
        <v>83</v>
      </c>
      <c r="BF351">
        <f>0.12</f>
        <v>0.12</v>
      </c>
      <c r="BH351">
        <f>4</f>
        <v>4</v>
      </c>
    </row>
    <row r="352" spans="1:60">
      <c r="A352" t="s">
        <v>61</v>
      </c>
      <c r="B352" t="s">
        <v>62</v>
      </c>
      <c r="C352">
        <v>317390</v>
      </c>
      <c r="D352" t="s">
        <v>538</v>
      </c>
      <c r="E352" t="s">
        <v>64</v>
      </c>
      <c r="F352" t="s">
        <v>212</v>
      </c>
      <c r="G352" t="s">
        <v>66</v>
      </c>
      <c r="H352" t="s">
        <v>62</v>
      </c>
      <c r="I352" t="s">
        <v>66</v>
      </c>
      <c r="J352" t="s">
        <v>66</v>
      </c>
      <c r="K352" t="s">
        <v>67</v>
      </c>
      <c r="L352">
        <v>202510120002</v>
      </c>
      <c r="M352" s="4">
        <v>45942</v>
      </c>
      <c r="N352" t="s">
        <v>68</v>
      </c>
      <c r="O352">
        <v>24</v>
      </c>
      <c r="P352" t="s">
        <v>366</v>
      </c>
      <c r="Q352" t="s">
        <v>362</v>
      </c>
      <c r="T352" t="s">
        <v>90</v>
      </c>
      <c r="U352">
        <f>8</f>
        <v>8</v>
      </c>
      <c r="X352">
        <f>8</f>
        <v>8</v>
      </c>
      <c r="Z352" t="s">
        <v>84</v>
      </c>
      <c r="AC352">
        <f>8</f>
        <v>8</v>
      </c>
      <c r="AD352" t="s">
        <v>198</v>
      </c>
      <c r="AE352" t="s">
        <v>76</v>
      </c>
      <c r="AI352" t="s">
        <v>95</v>
      </c>
      <c r="AM352" t="s">
        <v>95</v>
      </c>
      <c r="AP352" t="s">
        <v>71</v>
      </c>
      <c r="AS352">
        <f>8</f>
        <v>8</v>
      </c>
      <c r="AT352" t="s">
        <v>76</v>
      </c>
      <c r="AU352" t="s">
        <v>90</v>
      </c>
      <c r="AW352" t="s">
        <v>76</v>
      </c>
      <c r="AX352" t="s">
        <v>165</v>
      </c>
      <c r="AZ352" t="s">
        <v>165</v>
      </c>
      <c r="BA352" t="s">
        <v>363</v>
      </c>
      <c r="BB352" t="s">
        <v>90</v>
      </c>
      <c r="BC352" t="s">
        <v>90</v>
      </c>
      <c r="BE352" t="s">
        <v>83</v>
      </c>
      <c r="BF352" t="s">
        <v>79</v>
      </c>
      <c r="BH352">
        <f>4</f>
        <v>4</v>
      </c>
    </row>
    <row r="353" spans="1:60">
      <c r="A353" t="s">
        <v>61</v>
      </c>
      <c r="B353" t="s">
        <v>62</v>
      </c>
      <c r="C353">
        <v>318022</v>
      </c>
      <c r="D353" t="s">
        <v>261</v>
      </c>
      <c r="E353" t="s">
        <v>64</v>
      </c>
      <c r="F353" t="s">
        <v>212</v>
      </c>
      <c r="G353" t="s">
        <v>66</v>
      </c>
      <c r="H353" t="s">
        <v>62</v>
      </c>
      <c r="I353" t="s">
        <v>66</v>
      </c>
      <c r="J353" t="s">
        <v>66</v>
      </c>
      <c r="K353" t="s">
        <v>67</v>
      </c>
      <c r="L353">
        <v>202510160036</v>
      </c>
      <c r="M353" s="4">
        <v>45946</v>
      </c>
      <c r="N353" t="s">
        <v>68</v>
      </c>
      <c r="O353">
        <v>24</v>
      </c>
      <c r="P353" t="s">
        <v>523</v>
      </c>
      <c r="Q353" t="s">
        <v>362</v>
      </c>
      <c r="T353" t="s">
        <v>90</v>
      </c>
      <c r="U353" t="s">
        <v>84</v>
      </c>
      <c r="X353" t="s">
        <v>71</v>
      </c>
      <c r="Z353" t="s">
        <v>84</v>
      </c>
      <c r="AC353" t="s">
        <v>71</v>
      </c>
      <c r="AD353" t="s">
        <v>198</v>
      </c>
      <c r="AE353" t="s">
        <v>76</v>
      </c>
      <c r="AI353" t="s">
        <v>95</v>
      </c>
      <c r="AM353" t="s">
        <v>95</v>
      </c>
      <c r="AP353" t="s">
        <v>71</v>
      </c>
      <c r="AS353" t="s">
        <v>165</v>
      </c>
      <c r="AT353">
        <f>16</f>
        <v>16</v>
      </c>
      <c r="AU353" t="s">
        <v>90</v>
      </c>
      <c r="AW353" t="s">
        <v>90</v>
      </c>
      <c r="AX353" t="s">
        <v>165</v>
      </c>
      <c r="AY353" t="s">
        <v>284</v>
      </c>
      <c r="AZ353">
        <f>8</f>
        <v>8</v>
      </c>
      <c r="BA353">
        <f>4</f>
        <v>4</v>
      </c>
      <c r="BB353" t="s">
        <v>90</v>
      </c>
      <c r="BC353" t="s">
        <v>90</v>
      </c>
      <c r="BE353" t="s">
        <v>83</v>
      </c>
      <c r="BF353" t="s">
        <v>79</v>
      </c>
      <c r="BH353" t="s">
        <v>71</v>
      </c>
    </row>
    <row r="354" spans="1:60">
      <c r="A354" t="s">
        <v>61</v>
      </c>
      <c r="B354" t="s">
        <v>62</v>
      </c>
      <c r="C354">
        <v>321428</v>
      </c>
      <c r="D354" t="s">
        <v>539</v>
      </c>
      <c r="E354" t="s">
        <v>64</v>
      </c>
      <c r="F354" t="s">
        <v>212</v>
      </c>
      <c r="G354" t="s">
        <v>87</v>
      </c>
      <c r="H354" t="s">
        <v>62</v>
      </c>
      <c r="I354" t="s">
        <v>87</v>
      </c>
      <c r="J354" t="s">
        <v>87</v>
      </c>
      <c r="K354" t="s">
        <v>67</v>
      </c>
      <c r="L354">
        <v>202511070020</v>
      </c>
      <c r="M354" s="4">
        <v>45968</v>
      </c>
      <c r="N354" t="s">
        <v>186</v>
      </c>
      <c r="O354">
        <v>11</v>
      </c>
      <c r="P354" t="s">
        <v>366</v>
      </c>
      <c r="Q354" t="s">
        <v>362</v>
      </c>
      <c r="T354" t="s">
        <v>76</v>
      </c>
      <c r="U354" t="s">
        <v>84</v>
      </c>
      <c r="X354" t="s">
        <v>72</v>
      </c>
      <c r="Z354" t="s">
        <v>84</v>
      </c>
      <c r="AC354" t="s">
        <v>71</v>
      </c>
      <c r="AD354" t="s">
        <v>198</v>
      </c>
      <c r="AI354" t="s">
        <v>95</v>
      </c>
      <c r="AM354" t="s">
        <v>75</v>
      </c>
      <c r="AN354" t="s">
        <v>284</v>
      </c>
      <c r="AP354" t="s">
        <v>71</v>
      </c>
      <c r="AS354" t="s">
        <v>83</v>
      </c>
      <c r="AT354">
        <f>16</f>
        <v>16</v>
      </c>
      <c r="AU354" t="s">
        <v>90</v>
      </c>
      <c r="AW354" t="s">
        <v>76</v>
      </c>
      <c r="AX354">
        <f>16</f>
        <v>16</v>
      </c>
      <c r="AZ354" t="s">
        <v>75</v>
      </c>
      <c r="BA354" t="s">
        <v>74</v>
      </c>
      <c r="BB354" t="s">
        <v>76</v>
      </c>
      <c r="BC354" t="s">
        <v>84</v>
      </c>
      <c r="BE354" t="s">
        <v>83</v>
      </c>
      <c r="BF354" t="s">
        <v>79</v>
      </c>
      <c r="BH354" t="s">
        <v>72</v>
      </c>
    </row>
    <row r="355" spans="1:60">
      <c r="A355" t="s">
        <v>61</v>
      </c>
      <c r="B355" t="s">
        <v>62</v>
      </c>
      <c r="C355">
        <v>323554</v>
      </c>
      <c r="D355" t="s">
        <v>540</v>
      </c>
      <c r="E355" t="s">
        <v>64</v>
      </c>
      <c r="F355" t="s">
        <v>212</v>
      </c>
      <c r="G355" t="s">
        <v>120</v>
      </c>
      <c r="H355" t="s">
        <v>62</v>
      </c>
      <c r="I355" t="s">
        <v>120</v>
      </c>
      <c r="J355" t="s">
        <v>120</v>
      </c>
      <c r="K355" t="s">
        <v>67</v>
      </c>
      <c r="L355">
        <v>202511250034</v>
      </c>
      <c r="M355" s="4">
        <v>45986</v>
      </c>
      <c r="N355" t="s">
        <v>121</v>
      </c>
      <c r="O355">
        <v>3</v>
      </c>
      <c r="P355" t="s">
        <v>367</v>
      </c>
      <c r="Q355" t="s">
        <v>362</v>
      </c>
      <c r="T355" t="s">
        <v>76</v>
      </c>
      <c r="U355" t="s">
        <v>84</v>
      </c>
      <c r="X355" t="s">
        <v>71</v>
      </c>
      <c r="Z355">
        <f>4</f>
        <v>4</v>
      </c>
      <c r="AC355" t="s">
        <v>165</v>
      </c>
      <c r="AD355" t="s">
        <v>198</v>
      </c>
      <c r="AE355" t="s">
        <v>90</v>
      </c>
      <c r="AI355">
        <f>0.5</f>
        <v>0.5</v>
      </c>
      <c r="AM355" t="s">
        <v>95</v>
      </c>
      <c r="AP355" t="s">
        <v>71</v>
      </c>
      <c r="AS355" t="s">
        <v>165</v>
      </c>
      <c r="AT355">
        <f>32</f>
        <v>32</v>
      </c>
      <c r="AW355" t="s">
        <v>90</v>
      </c>
      <c r="AX355" t="s">
        <v>165</v>
      </c>
      <c r="AZ355" t="s">
        <v>165</v>
      </c>
      <c r="BA355" t="s">
        <v>74</v>
      </c>
      <c r="BB355" t="s">
        <v>90</v>
      </c>
      <c r="BC355" t="s">
        <v>90</v>
      </c>
      <c r="BE355" t="s">
        <v>71</v>
      </c>
      <c r="BF355">
        <f>1</f>
        <v>1</v>
      </c>
      <c r="BH355" t="s">
        <v>71</v>
      </c>
    </row>
    <row r="356" spans="1:60">
      <c r="A356" t="s">
        <v>61</v>
      </c>
      <c r="B356" t="s">
        <v>62</v>
      </c>
      <c r="C356">
        <v>329435</v>
      </c>
      <c r="D356" t="s">
        <v>541</v>
      </c>
      <c r="E356" t="s">
        <v>64</v>
      </c>
      <c r="F356" t="s">
        <v>212</v>
      </c>
      <c r="G356" t="s">
        <v>82</v>
      </c>
      <c r="H356" t="s">
        <v>62</v>
      </c>
      <c r="I356" t="s">
        <v>82</v>
      </c>
      <c r="J356" t="s">
        <v>82</v>
      </c>
      <c r="K356" t="s">
        <v>67</v>
      </c>
      <c r="L356">
        <v>202512260001</v>
      </c>
      <c r="M356" s="4">
        <v>46017</v>
      </c>
      <c r="N356" t="s">
        <v>186</v>
      </c>
      <c r="O356">
        <v>11</v>
      </c>
      <c r="P356" t="s">
        <v>366</v>
      </c>
      <c r="Q356" t="s">
        <v>362</v>
      </c>
      <c r="T356" t="s">
        <v>90</v>
      </c>
      <c r="U356" t="s">
        <v>84</v>
      </c>
      <c r="X356" t="s">
        <v>71</v>
      </c>
      <c r="Z356" t="s">
        <v>84</v>
      </c>
      <c r="AC356" t="s">
        <v>71</v>
      </c>
      <c r="AD356" t="s">
        <v>198</v>
      </c>
      <c r="AI356" t="s">
        <v>77</v>
      </c>
      <c r="AM356" t="s">
        <v>75</v>
      </c>
      <c r="AN356" t="s">
        <v>284</v>
      </c>
      <c r="AP356" t="s">
        <v>71</v>
      </c>
      <c r="AS356">
        <f>8</f>
        <v>8</v>
      </c>
      <c r="AT356" t="s">
        <v>76</v>
      </c>
      <c r="AU356" t="s">
        <v>90</v>
      </c>
      <c r="AW356" t="s">
        <v>76</v>
      </c>
      <c r="AX356" t="s">
        <v>165</v>
      </c>
      <c r="AZ356" t="s">
        <v>165</v>
      </c>
      <c r="BA356" t="s">
        <v>363</v>
      </c>
      <c r="BB356" t="s">
        <v>76</v>
      </c>
      <c r="BC356" t="s">
        <v>90</v>
      </c>
      <c r="BE356" t="s">
        <v>83</v>
      </c>
      <c r="BF356" t="s">
        <v>198</v>
      </c>
      <c r="BH356" t="s">
        <v>71</v>
      </c>
    </row>
    <row r="357" spans="1:60">
      <c r="A357" t="s">
        <v>61</v>
      </c>
      <c r="B357" t="s">
        <v>62</v>
      </c>
      <c r="C357">
        <v>329737</v>
      </c>
      <c r="D357" t="s">
        <v>542</v>
      </c>
      <c r="E357" t="s">
        <v>64</v>
      </c>
      <c r="F357" t="s">
        <v>212</v>
      </c>
      <c r="G357" t="s">
        <v>87</v>
      </c>
      <c r="H357" t="s">
        <v>62</v>
      </c>
      <c r="I357" t="s">
        <v>87</v>
      </c>
      <c r="J357" t="s">
        <v>87</v>
      </c>
      <c r="K357" t="s">
        <v>67</v>
      </c>
      <c r="L357">
        <v>202512280025</v>
      </c>
      <c r="M357" s="4">
        <v>46019</v>
      </c>
      <c r="N357" t="s">
        <v>186</v>
      </c>
      <c r="O357">
        <v>11</v>
      </c>
      <c r="P357" t="s">
        <v>366</v>
      </c>
      <c r="Q357" t="s">
        <v>362</v>
      </c>
      <c r="T357" t="s">
        <v>76</v>
      </c>
      <c r="U357" t="s">
        <v>84</v>
      </c>
      <c r="X357" t="s">
        <v>71</v>
      </c>
      <c r="Z357" t="s">
        <v>84</v>
      </c>
      <c r="AC357" t="s">
        <v>71</v>
      </c>
      <c r="AD357" t="s">
        <v>198</v>
      </c>
      <c r="AI357">
        <f>1</f>
        <v>1</v>
      </c>
      <c r="AM357" t="s">
        <v>95</v>
      </c>
      <c r="AN357" t="s">
        <v>284</v>
      </c>
      <c r="AP357" t="s">
        <v>71</v>
      </c>
      <c r="AS357" t="s">
        <v>83</v>
      </c>
      <c r="AT357">
        <f>16</f>
        <v>16</v>
      </c>
      <c r="AU357" t="s">
        <v>90</v>
      </c>
      <c r="AW357">
        <f>16</f>
        <v>16</v>
      </c>
      <c r="AX357" t="s">
        <v>165</v>
      </c>
      <c r="AZ357" t="s">
        <v>75</v>
      </c>
      <c r="BA357" t="s">
        <v>74</v>
      </c>
      <c r="BB357" t="s">
        <v>76</v>
      </c>
      <c r="BC357" t="s">
        <v>284</v>
      </c>
      <c r="BE357" t="s">
        <v>83</v>
      </c>
      <c r="BF357">
        <f>1</f>
        <v>1</v>
      </c>
      <c r="BH357" t="s">
        <v>71</v>
      </c>
    </row>
    <row r="358" spans="1:60">
      <c r="A358" t="s">
        <v>61</v>
      </c>
      <c r="B358" t="s">
        <v>62</v>
      </c>
      <c r="D358" t="s">
        <v>543</v>
      </c>
      <c r="E358" t="s">
        <v>98</v>
      </c>
      <c r="F358" t="s">
        <v>212</v>
      </c>
      <c r="G358" t="s">
        <v>93</v>
      </c>
      <c r="H358" t="s">
        <v>62</v>
      </c>
      <c r="I358" t="s">
        <v>93</v>
      </c>
      <c r="J358" t="s">
        <v>93</v>
      </c>
      <c r="K358" t="s">
        <v>67</v>
      </c>
      <c r="L358">
        <v>202507020030</v>
      </c>
      <c r="M358" s="4">
        <v>45840</v>
      </c>
      <c r="N358" t="s">
        <v>186</v>
      </c>
      <c r="O358">
        <v>11</v>
      </c>
      <c r="P358" t="s">
        <v>366</v>
      </c>
      <c r="Q358" t="s">
        <v>362</v>
      </c>
      <c r="T358" t="s">
        <v>76</v>
      </c>
      <c r="U358" t="s">
        <v>84</v>
      </c>
      <c r="X358" t="s">
        <v>72</v>
      </c>
      <c r="Z358" t="s">
        <v>84</v>
      </c>
      <c r="AB358" t="s">
        <v>75</v>
      </c>
      <c r="AC358">
        <f>4</f>
        <v>4</v>
      </c>
      <c r="AD358" t="s">
        <v>198</v>
      </c>
      <c r="AI358">
        <f>0.5</f>
        <v>0.5</v>
      </c>
      <c r="AM358" t="s">
        <v>78</v>
      </c>
      <c r="AN358" t="s">
        <v>284</v>
      </c>
      <c r="AP358" t="s">
        <v>71</v>
      </c>
      <c r="AS358" t="s">
        <v>83</v>
      </c>
      <c r="AT358">
        <f>16</f>
        <v>16</v>
      </c>
      <c r="AU358" t="s">
        <v>370</v>
      </c>
      <c r="AW358">
        <f>16</f>
        <v>16</v>
      </c>
      <c r="AX358" t="s">
        <v>165</v>
      </c>
      <c r="AY358" t="s">
        <v>284</v>
      </c>
      <c r="AZ358" t="s">
        <v>75</v>
      </c>
      <c r="BA358" t="s">
        <v>74</v>
      </c>
      <c r="BB358" t="s">
        <v>76</v>
      </c>
      <c r="BC358" t="s">
        <v>84</v>
      </c>
      <c r="BE358" t="s">
        <v>83</v>
      </c>
      <c r="BF358">
        <f>1</f>
        <v>1</v>
      </c>
      <c r="BH358">
        <f>4</f>
        <v>4</v>
      </c>
    </row>
    <row r="359" spans="1:60">
      <c r="A359" t="s">
        <v>61</v>
      </c>
      <c r="B359" t="s">
        <v>62</v>
      </c>
      <c r="D359" t="s">
        <v>544</v>
      </c>
      <c r="E359" t="s">
        <v>98</v>
      </c>
      <c r="F359" t="s">
        <v>212</v>
      </c>
      <c r="G359" t="s">
        <v>87</v>
      </c>
      <c r="H359" t="s">
        <v>62</v>
      </c>
      <c r="I359" t="s">
        <v>87</v>
      </c>
      <c r="J359" t="s">
        <v>87</v>
      </c>
      <c r="K359" t="s">
        <v>67</v>
      </c>
      <c r="L359">
        <v>202505230002</v>
      </c>
      <c r="M359" s="4">
        <v>45800</v>
      </c>
      <c r="N359" t="s">
        <v>186</v>
      </c>
      <c r="O359">
        <v>11</v>
      </c>
      <c r="P359" t="s">
        <v>366</v>
      </c>
      <c r="Q359" t="s">
        <v>362</v>
      </c>
      <c r="T359" t="s">
        <v>76</v>
      </c>
      <c r="U359" t="s">
        <v>84</v>
      </c>
      <c r="X359" t="s">
        <v>71</v>
      </c>
      <c r="Z359" t="s">
        <v>84</v>
      </c>
      <c r="AB359" t="s">
        <v>141</v>
      </c>
      <c r="AC359" t="s">
        <v>72</v>
      </c>
      <c r="AD359" t="s">
        <v>198</v>
      </c>
      <c r="AI359" t="s">
        <v>95</v>
      </c>
      <c r="AM359" t="s">
        <v>78</v>
      </c>
      <c r="AN359" t="s">
        <v>284</v>
      </c>
      <c r="AP359" t="s">
        <v>71</v>
      </c>
      <c r="AS359" t="s">
        <v>83</v>
      </c>
      <c r="AT359" t="s">
        <v>76</v>
      </c>
      <c r="AU359" t="s">
        <v>370</v>
      </c>
      <c r="AW359" t="s">
        <v>76</v>
      </c>
      <c r="AX359" t="s">
        <v>165</v>
      </c>
      <c r="AY359" t="s">
        <v>284</v>
      </c>
      <c r="AZ359" t="s">
        <v>75</v>
      </c>
      <c r="BA359" t="s">
        <v>74</v>
      </c>
      <c r="BB359" t="s">
        <v>76</v>
      </c>
      <c r="BC359" t="s">
        <v>84</v>
      </c>
      <c r="BE359" t="s">
        <v>83</v>
      </c>
      <c r="BF359" t="s">
        <v>79</v>
      </c>
      <c r="BH359">
        <f>4</f>
        <v>4</v>
      </c>
    </row>
    <row r="360" spans="1:60">
      <c r="A360" t="s">
        <v>61</v>
      </c>
      <c r="B360" t="s">
        <v>62</v>
      </c>
      <c r="C360">
        <v>278770</v>
      </c>
      <c r="D360" t="s">
        <v>322</v>
      </c>
      <c r="E360" t="s">
        <v>98</v>
      </c>
      <c r="F360" t="s">
        <v>215</v>
      </c>
      <c r="G360" t="s">
        <v>171</v>
      </c>
      <c r="H360" t="s">
        <v>62</v>
      </c>
      <c r="I360" t="s">
        <v>171</v>
      </c>
      <c r="J360" t="s">
        <v>171</v>
      </c>
      <c r="K360" t="s">
        <v>67</v>
      </c>
      <c r="L360">
        <v>202501100036</v>
      </c>
      <c r="M360" s="4">
        <v>45667</v>
      </c>
      <c r="N360" t="s">
        <v>130</v>
      </c>
      <c r="O360">
        <v>63</v>
      </c>
      <c r="P360" t="s">
        <v>367</v>
      </c>
      <c r="Q360" t="s">
        <v>362</v>
      </c>
      <c r="T360" t="s">
        <v>76</v>
      </c>
      <c r="U360" t="s">
        <v>84</v>
      </c>
      <c r="X360" t="s">
        <v>71</v>
      </c>
      <c r="Z360" t="s">
        <v>84</v>
      </c>
      <c r="AB360" t="s">
        <v>75</v>
      </c>
      <c r="AC360" t="s">
        <v>71</v>
      </c>
      <c r="AD360" t="s">
        <v>198</v>
      </c>
      <c r="AE360" t="s">
        <v>76</v>
      </c>
      <c r="AI360" t="s">
        <v>77</v>
      </c>
      <c r="AM360" t="s">
        <v>84</v>
      </c>
      <c r="AP360" t="s">
        <v>71</v>
      </c>
      <c r="AS360" t="s">
        <v>83</v>
      </c>
      <c r="AT360" t="s">
        <v>76</v>
      </c>
      <c r="AW360" t="s">
        <v>76</v>
      </c>
      <c r="AX360" t="s">
        <v>165</v>
      </c>
      <c r="AY360" t="s">
        <v>284</v>
      </c>
      <c r="AZ360" t="s">
        <v>75</v>
      </c>
      <c r="BA360" t="s">
        <v>74</v>
      </c>
      <c r="BB360" t="s">
        <v>76</v>
      </c>
      <c r="BC360" t="s">
        <v>84</v>
      </c>
      <c r="BE360" t="s">
        <v>83</v>
      </c>
      <c r="BF360" t="s">
        <v>198</v>
      </c>
      <c r="BH360" t="s">
        <v>71</v>
      </c>
    </row>
    <row r="361" spans="1:60">
      <c r="A361" t="s">
        <v>61</v>
      </c>
      <c r="B361" t="s">
        <v>62</v>
      </c>
      <c r="C361">
        <v>286430</v>
      </c>
      <c r="D361" t="s">
        <v>545</v>
      </c>
      <c r="E361" t="s">
        <v>98</v>
      </c>
      <c r="F361" t="s">
        <v>215</v>
      </c>
      <c r="G361" t="s">
        <v>66</v>
      </c>
      <c r="H361" t="s">
        <v>62</v>
      </c>
      <c r="I361" t="s">
        <v>66</v>
      </c>
      <c r="J361" t="s">
        <v>66</v>
      </c>
      <c r="K361" t="s">
        <v>67</v>
      </c>
      <c r="L361">
        <v>202502200048</v>
      </c>
      <c r="M361" s="4">
        <v>45708</v>
      </c>
      <c r="N361" t="s">
        <v>68</v>
      </c>
      <c r="O361">
        <v>24</v>
      </c>
      <c r="P361" t="s">
        <v>366</v>
      </c>
      <c r="Q361" t="s">
        <v>362</v>
      </c>
      <c r="T361" t="s">
        <v>90</v>
      </c>
      <c r="U361" t="s">
        <v>72</v>
      </c>
      <c r="X361" t="s">
        <v>71</v>
      </c>
      <c r="Z361" t="s">
        <v>84</v>
      </c>
      <c r="AB361" t="s">
        <v>75</v>
      </c>
      <c r="AC361" t="s">
        <v>71</v>
      </c>
      <c r="AD361" t="s">
        <v>198</v>
      </c>
      <c r="AE361" t="s">
        <v>76</v>
      </c>
      <c r="AI361">
        <f>0.5</f>
        <v>0.5</v>
      </c>
      <c r="AM361" t="s">
        <v>78</v>
      </c>
      <c r="AP361" t="s">
        <v>71</v>
      </c>
      <c r="AS361">
        <f>8</f>
        <v>8</v>
      </c>
      <c r="AT361" t="s">
        <v>76</v>
      </c>
      <c r="AU361" t="s">
        <v>370</v>
      </c>
      <c r="AW361" t="s">
        <v>76</v>
      </c>
      <c r="AX361" t="s">
        <v>165</v>
      </c>
      <c r="AY361" t="s">
        <v>284</v>
      </c>
      <c r="AZ361">
        <f>8</f>
        <v>8</v>
      </c>
      <c r="BA361" t="s">
        <v>370</v>
      </c>
      <c r="BB361" t="s">
        <v>90</v>
      </c>
      <c r="BC361" t="s">
        <v>79</v>
      </c>
      <c r="BE361" t="s">
        <v>83</v>
      </c>
      <c r="BF361">
        <f>1</f>
        <v>1</v>
      </c>
      <c r="BH361" t="s">
        <v>71</v>
      </c>
    </row>
    <row r="362" spans="1:60">
      <c r="A362" t="s">
        <v>61</v>
      </c>
      <c r="B362" t="s">
        <v>62</v>
      </c>
      <c r="C362">
        <v>289243</v>
      </c>
      <c r="D362" t="s">
        <v>546</v>
      </c>
      <c r="E362" t="s">
        <v>98</v>
      </c>
      <c r="F362" t="s">
        <v>215</v>
      </c>
      <c r="G362" t="s">
        <v>87</v>
      </c>
      <c r="H362" t="s">
        <v>62</v>
      </c>
      <c r="I362" t="s">
        <v>87</v>
      </c>
      <c r="J362" t="s">
        <v>87</v>
      </c>
      <c r="K362" t="s">
        <v>67</v>
      </c>
      <c r="L362">
        <v>202503100021</v>
      </c>
      <c r="M362" s="4">
        <v>45726</v>
      </c>
      <c r="N362" t="s">
        <v>186</v>
      </c>
      <c r="O362">
        <v>11</v>
      </c>
      <c r="P362" t="s">
        <v>366</v>
      </c>
      <c r="Q362" t="s">
        <v>362</v>
      </c>
      <c r="T362" t="s">
        <v>76</v>
      </c>
      <c r="U362" t="s">
        <v>84</v>
      </c>
      <c r="X362" t="s">
        <v>71</v>
      </c>
      <c r="Z362" t="s">
        <v>84</v>
      </c>
      <c r="AB362" t="s">
        <v>75</v>
      </c>
      <c r="AC362" t="s">
        <v>71</v>
      </c>
      <c r="AD362" t="s">
        <v>198</v>
      </c>
      <c r="AI362">
        <f>0.5</f>
        <v>0.5</v>
      </c>
      <c r="AM362" t="s">
        <v>84</v>
      </c>
      <c r="AN362" t="s">
        <v>284</v>
      </c>
      <c r="AP362" t="s">
        <v>71</v>
      </c>
      <c r="AS362" t="s">
        <v>83</v>
      </c>
      <c r="AT362">
        <f>16</f>
        <v>16</v>
      </c>
      <c r="AU362" t="s">
        <v>370</v>
      </c>
      <c r="AW362">
        <f>16</f>
        <v>16</v>
      </c>
      <c r="AX362" t="s">
        <v>165</v>
      </c>
      <c r="AY362" t="s">
        <v>284</v>
      </c>
      <c r="AZ362" t="s">
        <v>75</v>
      </c>
      <c r="BA362" t="s">
        <v>74</v>
      </c>
      <c r="BB362" t="s">
        <v>76</v>
      </c>
      <c r="BC362" t="s">
        <v>84</v>
      </c>
      <c r="BE362" t="s">
        <v>83</v>
      </c>
      <c r="BF362">
        <f>1</f>
        <v>1</v>
      </c>
      <c r="BH362" t="s">
        <v>71</v>
      </c>
    </row>
    <row r="363" spans="1:60">
      <c r="A363" t="s">
        <v>61</v>
      </c>
      <c r="B363" t="s">
        <v>62</v>
      </c>
      <c r="C363">
        <v>299529</v>
      </c>
      <c r="D363" t="s">
        <v>547</v>
      </c>
      <c r="E363" t="s">
        <v>64</v>
      </c>
      <c r="F363" t="s">
        <v>215</v>
      </c>
      <c r="G363" t="s">
        <v>110</v>
      </c>
      <c r="H363" t="s">
        <v>62</v>
      </c>
      <c r="I363" t="s">
        <v>110</v>
      </c>
      <c r="J363" t="s">
        <v>110</v>
      </c>
      <c r="K363" t="s">
        <v>67</v>
      </c>
      <c r="L363">
        <v>202505230021</v>
      </c>
      <c r="M363" s="4">
        <v>45800</v>
      </c>
      <c r="P363" t="s">
        <v>366</v>
      </c>
      <c r="Q363" t="s">
        <v>362</v>
      </c>
      <c r="R363" t="s">
        <v>70</v>
      </c>
      <c r="T363" t="s">
        <v>90</v>
      </c>
      <c r="U363" t="s">
        <v>72</v>
      </c>
      <c r="X363">
        <f>4</f>
        <v>4</v>
      </c>
      <c r="Z363">
        <f>16</f>
        <v>16</v>
      </c>
      <c r="AB363" t="s">
        <v>141</v>
      </c>
      <c r="AC363" t="s">
        <v>72</v>
      </c>
      <c r="AD363" t="s">
        <v>198</v>
      </c>
      <c r="AE363" t="s">
        <v>76</v>
      </c>
      <c r="AI363" t="s">
        <v>95</v>
      </c>
      <c r="AM363" t="s">
        <v>78</v>
      </c>
      <c r="AP363" t="s">
        <v>71</v>
      </c>
      <c r="AS363" t="s">
        <v>72</v>
      </c>
      <c r="AT363" t="s">
        <v>370</v>
      </c>
      <c r="AU363" t="s">
        <v>370</v>
      </c>
      <c r="AW363">
        <f>16</f>
        <v>16</v>
      </c>
      <c r="AX363">
        <f>16</f>
        <v>16</v>
      </c>
      <c r="AY363">
        <f>32</f>
        <v>32</v>
      </c>
      <c r="AZ363">
        <f>16</f>
        <v>16</v>
      </c>
      <c r="BA363" t="s">
        <v>370</v>
      </c>
      <c r="BB363" t="s">
        <v>90</v>
      </c>
      <c r="BC363" t="s">
        <v>79</v>
      </c>
      <c r="BE363" t="s">
        <v>83</v>
      </c>
      <c r="BF363" t="s">
        <v>79</v>
      </c>
      <c r="BH363">
        <f>4</f>
        <v>4</v>
      </c>
    </row>
    <row r="364" spans="1:60">
      <c r="A364" t="s">
        <v>61</v>
      </c>
      <c r="B364" t="s">
        <v>62</v>
      </c>
      <c r="C364">
        <v>307254</v>
      </c>
      <c r="D364" t="s">
        <v>548</v>
      </c>
      <c r="E364" t="s">
        <v>64</v>
      </c>
      <c r="F364" t="s">
        <v>215</v>
      </c>
      <c r="G364" t="s">
        <v>87</v>
      </c>
      <c r="H364" t="s">
        <v>62</v>
      </c>
      <c r="I364" t="s">
        <v>87</v>
      </c>
      <c r="J364" t="s">
        <v>87</v>
      </c>
      <c r="K364" t="s">
        <v>67</v>
      </c>
      <c r="L364">
        <v>202507190007</v>
      </c>
      <c r="M364" s="4">
        <v>45857</v>
      </c>
      <c r="N364" t="s">
        <v>186</v>
      </c>
      <c r="O364">
        <v>11</v>
      </c>
      <c r="P364" t="s">
        <v>366</v>
      </c>
      <c r="Q364" t="s">
        <v>362</v>
      </c>
      <c r="T364" t="s">
        <v>76</v>
      </c>
      <c r="U364" t="s">
        <v>84</v>
      </c>
      <c r="X364" t="s">
        <v>71</v>
      </c>
      <c r="Z364" t="s">
        <v>84</v>
      </c>
      <c r="AC364" t="s">
        <v>165</v>
      </c>
      <c r="AD364" t="s">
        <v>198</v>
      </c>
      <c r="AI364" t="s">
        <v>95</v>
      </c>
      <c r="AM364" t="s">
        <v>79</v>
      </c>
      <c r="AN364" t="s">
        <v>284</v>
      </c>
      <c r="AP364" t="s">
        <v>71</v>
      </c>
      <c r="AS364" t="s">
        <v>83</v>
      </c>
      <c r="AT364">
        <f>16</f>
        <v>16</v>
      </c>
      <c r="AU364" t="s">
        <v>363</v>
      </c>
      <c r="AW364">
        <f>16</f>
        <v>16</v>
      </c>
      <c r="AX364" t="s">
        <v>165</v>
      </c>
      <c r="AY364" t="s">
        <v>284</v>
      </c>
      <c r="AZ364" t="s">
        <v>75</v>
      </c>
      <c r="BA364" t="s">
        <v>74</v>
      </c>
      <c r="BB364" t="s">
        <v>76</v>
      </c>
      <c r="BC364" t="s">
        <v>84</v>
      </c>
      <c r="BE364" t="s">
        <v>83</v>
      </c>
      <c r="BF364" t="s">
        <v>79</v>
      </c>
      <c r="BH364" t="s">
        <v>71</v>
      </c>
    </row>
    <row r="365" spans="1:60">
      <c r="A365" t="s">
        <v>61</v>
      </c>
      <c r="B365" t="s">
        <v>62</v>
      </c>
      <c r="C365">
        <v>309082</v>
      </c>
      <c r="D365" t="s">
        <v>549</v>
      </c>
      <c r="E365" t="s">
        <v>98</v>
      </c>
      <c r="F365" t="s">
        <v>215</v>
      </c>
      <c r="G365" t="s">
        <v>178</v>
      </c>
      <c r="H365" t="s">
        <v>62</v>
      </c>
      <c r="I365" t="s">
        <v>178</v>
      </c>
      <c r="J365" t="s">
        <v>178</v>
      </c>
      <c r="K365" t="s">
        <v>67</v>
      </c>
      <c r="L365">
        <v>202508030023</v>
      </c>
      <c r="M365" s="4">
        <v>45872</v>
      </c>
      <c r="N365" t="s">
        <v>550</v>
      </c>
      <c r="O365">
        <v>41</v>
      </c>
      <c r="P365" t="s">
        <v>551</v>
      </c>
      <c r="Q365" t="s">
        <v>362</v>
      </c>
      <c r="AD365" t="s">
        <v>198</v>
      </c>
      <c r="AI365">
        <f>0.5</f>
        <v>0.5</v>
      </c>
      <c r="AM365" t="s">
        <v>75</v>
      </c>
      <c r="AU365" t="s">
        <v>90</v>
      </c>
      <c r="BE365" t="s">
        <v>83</v>
      </c>
      <c r="BF365">
        <f>0.5</f>
        <v>0.5</v>
      </c>
    </row>
    <row r="366" spans="1:60">
      <c r="A366" t="s">
        <v>61</v>
      </c>
      <c r="B366" t="s">
        <v>62</v>
      </c>
      <c r="C366">
        <v>309678</v>
      </c>
      <c r="D366" t="s">
        <v>552</v>
      </c>
      <c r="E366" t="s">
        <v>64</v>
      </c>
      <c r="F366" t="s">
        <v>215</v>
      </c>
      <c r="G366" t="s">
        <v>100</v>
      </c>
      <c r="H366" t="s">
        <v>62</v>
      </c>
      <c r="I366" t="s">
        <v>100</v>
      </c>
      <c r="J366" t="s">
        <v>100</v>
      </c>
      <c r="K366" t="s">
        <v>67</v>
      </c>
      <c r="L366">
        <v>202508070030</v>
      </c>
      <c r="M366" s="4">
        <v>45876</v>
      </c>
      <c r="N366" t="s">
        <v>101</v>
      </c>
      <c r="O366">
        <v>21</v>
      </c>
      <c r="P366" t="s">
        <v>366</v>
      </c>
      <c r="Q366" t="s">
        <v>362</v>
      </c>
      <c r="T366" t="s">
        <v>90</v>
      </c>
      <c r="U366" t="s">
        <v>84</v>
      </c>
      <c r="X366" t="s">
        <v>72</v>
      </c>
      <c r="Z366" t="s">
        <v>84</v>
      </c>
      <c r="AC366" t="s">
        <v>165</v>
      </c>
      <c r="AD366" t="s">
        <v>198</v>
      </c>
      <c r="AE366" t="s">
        <v>76</v>
      </c>
      <c r="AI366" t="s">
        <v>83</v>
      </c>
      <c r="AM366" t="s">
        <v>95</v>
      </c>
      <c r="AP366" t="s">
        <v>71</v>
      </c>
      <c r="AS366" t="s">
        <v>165</v>
      </c>
      <c r="AT366">
        <f>16</f>
        <v>16</v>
      </c>
      <c r="AU366" t="s">
        <v>90</v>
      </c>
      <c r="AW366" t="s">
        <v>76</v>
      </c>
      <c r="AX366" t="s">
        <v>165</v>
      </c>
      <c r="AY366" t="s">
        <v>284</v>
      </c>
      <c r="AZ366" t="s">
        <v>165</v>
      </c>
      <c r="BA366" t="s">
        <v>363</v>
      </c>
      <c r="BB366" t="s">
        <v>76</v>
      </c>
      <c r="BC366" t="s">
        <v>90</v>
      </c>
      <c r="BE366" t="s">
        <v>83</v>
      </c>
      <c r="BF366" t="s">
        <v>75</v>
      </c>
      <c r="BH366">
        <f>8</f>
        <v>8</v>
      </c>
    </row>
    <row r="367" spans="1:60">
      <c r="A367" t="s">
        <v>61</v>
      </c>
      <c r="B367" t="s">
        <v>62</v>
      </c>
      <c r="C367">
        <v>313343</v>
      </c>
      <c r="D367" t="s">
        <v>553</v>
      </c>
      <c r="E367" t="s">
        <v>64</v>
      </c>
      <c r="F367" t="s">
        <v>215</v>
      </c>
      <c r="G367" t="s">
        <v>120</v>
      </c>
      <c r="H367" t="s">
        <v>62</v>
      </c>
      <c r="I367" t="s">
        <v>120</v>
      </c>
      <c r="J367" t="s">
        <v>120</v>
      </c>
      <c r="K367" t="s">
        <v>67</v>
      </c>
      <c r="L367">
        <v>202509240002</v>
      </c>
      <c r="M367" s="4">
        <v>45924</v>
      </c>
      <c r="N367" t="s">
        <v>111</v>
      </c>
      <c r="O367">
        <v>65</v>
      </c>
      <c r="P367" t="s">
        <v>416</v>
      </c>
      <c r="Q367" t="s">
        <v>362</v>
      </c>
      <c r="U367">
        <f>16</f>
        <v>16</v>
      </c>
      <c r="X367" t="s">
        <v>72</v>
      </c>
      <c r="Z367" t="s">
        <v>188</v>
      </c>
      <c r="AC367" t="s">
        <v>165</v>
      </c>
      <c r="AD367" t="s">
        <v>72</v>
      </c>
      <c r="AI367" t="s">
        <v>95</v>
      </c>
      <c r="AM367" t="s">
        <v>95</v>
      </c>
      <c r="AP367" t="s">
        <v>71</v>
      </c>
      <c r="AT367" t="s">
        <v>363</v>
      </c>
      <c r="AX367" t="s">
        <v>363</v>
      </c>
      <c r="AY367" t="s">
        <v>363</v>
      </c>
      <c r="AZ367" t="s">
        <v>90</v>
      </c>
      <c r="BA367" t="s">
        <v>363</v>
      </c>
      <c r="BE367" t="s">
        <v>72</v>
      </c>
      <c r="BF367" t="s">
        <v>79</v>
      </c>
      <c r="BH367" t="s">
        <v>72</v>
      </c>
    </row>
    <row r="368" spans="1:60">
      <c r="A368" t="s">
        <v>61</v>
      </c>
      <c r="B368" t="s">
        <v>62</v>
      </c>
      <c r="C368">
        <v>313343</v>
      </c>
      <c r="D368" t="s">
        <v>553</v>
      </c>
      <c r="E368" t="s">
        <v>64</v>
      </c>
      <c r="F368" t="s">
        <v>215</v>
      </c>
      <c r="G368" t="s">
        <v>120</v>
      </c>
      <c r="H368" t="s">
        <v>62</v>
      </c>
      <c r="I368" t="s">
        <v>120</v>
      </c>
      <c r="J368" t="s">
        <v>120</v>
      </c>
      <c r="K368" t="s">
        <v>67</v>
      </c>
      <c r="L368">
        <v>202509090034</v>
      </c>
      <c r="M368" s="4">
        <v>45909</v>
      </c>
      <c r="N368" t="s">
        <v>130</v>
      </c>
      <c r="O368">
        <v>63</v>
      </c>
      <c r="P368" t="s">
        <v>367</v>
      </c>
      <c r="Q368" t="s">
        <v>362</v>
      </c>
      <c r="T368" t="s">
        <v>76</v>
      </c>
      <c r="U368" t="s">
        <v>84</v>
      </c>
      <c r="X368" t="s">
        <v>71</v>
      </c>
      <c r="Z368" t="s">
        <v>84</v>
      </c>
      <c r="AC368" t="s">
        <v>71</v>
      </c>
      <c r="AD368" t="s">
        <v>198</v>
      </c>
      <c r="AE368" t="s">
        <v>76</v>
      </c>
      <c r="AI368" t="s">
        <v>77</v>
      </c>
      <c r="AM368" t="s">
        <v>75</v>
      </c>
      <c r="AP368" t="s">
        <v>71</v>
      </c>
      <c r="AS368" t="s">
        <v>83</v>
      </c>
      <c r="AT368" t="s">
        <v>76</v>
      </c>
      <c r="AW368" t="s">
        <v>76</v>
      </c>
      <c r="AX368" t="s">
        <v>165</v>
      </c>
      <c r="AY368" t="s">
        <v>284</v>
      </c>
      <c r="AZ368" t="s">
        <v>75</v>
      </c>
      <c r="BA368" t="s">
        <v>74</v>
      </c>
      <c r="BB368" t="s">
        <v>76</v>
      </c>
      <c r="BC368" t="s">
        <v>84</v>
      </c>
      <c r="BE368" t="s">
        <v>83</v>
      </c>
      <c r="BF368" t="s">
        <v>198</v>
      </c>
      <c r="BH368" t="s">
        <v>71</v>
      </c>
    </row>
    <row r="369" spans="1:60">
      <c r="A369" t="s">
        <v>61</v>
      </c>
      <c r="B369" t="s">
        <v>62</v>
      </c>
      <c r="C369">
        <v>316874</v>
      </c>
      <c r="D369" t="s">
        <v>554</v>
      </c>
      <c r="E369" t="s">
        <v>64</v>
      </c>
      <c r="F369" t="s">
        <v>215</v>
      </c>
      <c r="G369" t="s">
        <v>110</v>
      </c>
      <c r="H369" t="s">
        <v>62</v>
      </c>
      <c r="I369" t="s">
        <v>110</v>
      </c>
      <c r="J369" t="s">
        <v>110</v>
      </c>
      <c r="K369" t="s">
        <v>67</v>
      </c>
      <c r="L369">
        <v>202510140011</v>
      </c>
      <c r="M369" s="4">
        <v>45944</v>
      </c>
      <c r="N369" t="s">
        <v>101</v>
      </c>
      <c r="O369">
        <v>21</v>
      </c>
      <c r="P369" t="s">
        <v>381</v>
      </c>
      <c r="Q369" t="s">
        <v>362</v>
      </c>
      <c r="U369" t="s">
        <v>84</v>
      </c>
      <c r="Z369">
        <f>16</f>
        <v>16</v>
      </c>
      <c r="AA369" t="s">
        <v>76</v>
      </c>
      <c r="AD369" t="s">
        <v>71</v>
      </c>
      <c r="AI369" t="s">
        <v>71</v>
      </c>
      <c r="AP369" t="s">
        <v>84</v>
      </c>
      <c r="AS369">
        <f>8</f>
        <v>8</v>
      </c>
      <c r="AZ369">
        <f>2</f>
        <v>2</v>
      </c>
      <c r="BE369" t="s">
        <v>71</v>
      </c>
      <c r="BF369" t="s">
        <v>84</v>
      </c>
      <c r="BH369" t="s">
        <v>71</v>
      </c>
    </row>
    <row r="370" spans="1:60">
      <c r="A370" t="s">
        <v>61</v>
      </c>
      <c r="B370" t="s">
        <v>62</v>
      </c>
      <c r="C370">
        <v>316916</v>
      </c>
      <c r="D370" t="s">
        <v>555</v>
      </c>
      <c r="E370" t="s">
        <v>98</v>
      </c>
      <c r="F370" t="s">
        <v>215</v>
      </c>
      <c r="G370" t="s">
        <v>82</v>
      </c>
      <c r="H370" t="s">
        <v>62</v>
      </c>
      <c r="I370" t="s">
        <v>82</v>
      </c>
      <c r="J370" t="s">
        <v>82</v>
      </c>
      <c r="K370" t="s">
        <v>67</v>
      </c>
      <c r="L370">
        <v>202510090002</v>
      </c>
      <c r="M370" s="4">
        <v>45939</v>
      </c>
      <c r="N370" t="s">
        <v>186</v>
      </c>
      <c r="O370">
        <v>11</v>
      </c>
      <c r="P370" t="s">
        <v>366</v>
      </c>
      <c r="Q370" t="s">
        <v>362</v>
      </c>
      <c r="T370" t="s">
        <v>90</v>
      </c>
      <c r="U370" t="s">
        <v>72</v>
      </c>
      <c r="X370" t="s">
        <v>71</v>
      </c>
      <c r="Z370">
        <f>8</f>
        <v>8</v>
      </c>
      <c r="AC370" t="s">
        <v>71</v>
      </c>
      <c r="AD370" t="s">
        <v>198</v>
      </c>
      <c r="AI370" t="s">
        <v>95</v>
      </c>
      <c r="AM370" t="s">
        <v>75</v>
      </c>
      <c r="AN370" t="s">
        <v>284</v>
      </c>
      <c r="AP370" t="s">
        <v>71</v>
      </c>
      <c r="AS370" t="s">
        <v>72</v>
      </c>
      <c r="AT370">
        <f>32</f>
        <v>32</v>
      </c>
      <c r="AU370" t="s">
        <v>90</v>
      </c>
      <c r="AW370" t="s">
        <v>90</v>
      </c>
      <c r="AX370" t="s">
        <v>165</v>
      </c>
      <c r="AY370" t="s">
        <v>284</v>
      </c>
      <c r="AZ370" t="s">
        <v>90</v>
      </c>
      <c r="BA370" t="s">
        <v>363</v>
      </c>
      <c r="BB370" t="s">
        <v>76</v>
      </c>
      <c r="BC370" t="s">
        <v>90</v>
      </c>
      <c r="BE370" t="s">
        <v>83</v>
      </c>
      <c r="BF370" t="s">
        <v>79</v>
      </c>
      <c r="BH370" t="s">
        <v>71</v>
      </c>
    </row>
    <row r="371" spans="1:60">
      <c r="A371" t="s">
        <v>61</v>
      </c>
      <c r="B371" t="s">
        <v>62</v>
      </c>
      <c r="C371">
        <v>318474</v>
      </c>
      <c r="D371" t="s">
        <v>556</v>
      </c>
      <c r="E371" t="s">
        <v>64</v>
      </c>
      <c r="F371" t="s">
        <v>215</v>
      </c>
      <c r="G371" t="s">
        <v>120</v>
      </c>
      <c r="H371" t="s">
        <v>62</v>
      </c>
      <c r="I371" t="s">
        <v>120</v>
      </c>
      <c r="J371" t="s">
        <v>120</v>
      </c>
      <c r="K371" t="s">
        <v>67</v>
      </c>
      <c r="L371">
        <v>202510180039</v>
      </c>
      <c r="M371" s="4">
        <v>45948</v>
      </c>
      <c r="N371" t="s">
        <v>117</v>
      </c>
      <c r="O371">
        <v>12</v>
      </c>
      <c r="P371" t="s">
        <v>367</v>
      </c>
      <c r="Q371" t="s">
        <v>362</v>
      </c>
      <c r="T371" t="s">
        <v>76</v>
      </c>
      <c r="U371" t="s">
        <v>84</v>
      </c>
      <c r="X371" t="s">
        <v>71</v>
      </c>
      <c r="Z371" t="s">
        <v>84</v>
      </c>
      <c r="AC371" t="s">
        <v>71</v>
      </c>
      <c r="AD371" t="s">
        <v>198</v>
      </c>
      <c r="AE371" t="s">
        <v>76</v>
      </c>
      <c r="AI371" t="s">
        <v>77</v>
      </c>
      <c r="AM371" t="s">
        <v>75</v>
      </c>
      <c r="AP371" t="s">
        <v>71</v>
      </c>
      <c r="AS371" t="s">
        <v>83</v>
      </c>
      <c r="AT371" t="s">
        <v>76</v>
      </c>
      <c r="AW371" t="s">
        <v>76</v>
      </c>
      <c r="AX371" t="s">
        <v>165</v>
      </c>
      <c r="AY371" t="s">
        <v>284</v>
      </c>
      <c r="AZ371" t="s">
        <v>75</v>
      </c>
      <c r="BA371" t="s">
        <v>74</v>
      </c>
      <c r="BB371" t="s">
        <v>76</v>
      </c>
      <c r="BC371" t="s">
        <v>84</v>
      </c>
      <c r="BE371" t="s">
        <v>83</v>
      </c>
      <c r="BF371" t="s">
        <v>198</v>
      </c>
      <c r="BH371" t="s">
        <v>71</v>
      </c>
    </row>
    <row r="372" spans="1:60">
      <c r="A372" t="s">
        <v>61</v>
      </c>
      <c r="B372" t="s">
        <v>62</v>
      </c>
      <c r="C372">
        <v>321615</v>
      </c>
      <c r="D372" t="s">
        <v>557</v>
      </c>
      <c r="E372" t="s">
        <v>98</v>
      </c>
      <c r="F372" t="s">
        <v>215</v>
      </c>
      <c r="G372" t="s">
        <v>87</v>
      </c>
      <c r="H372" t="s">
        <v>62</v>
      </c>
      <c r="I372" t="s">
        <v>87</v>
      </c>
      <c r="J372" t="s">
        <v>87</v>
      </c>
      <c r="K372" t="s">
        <v>67</v>
      </c>
      <c r="L372">
        <v>202511080021</v>
      </c>
      <c r="M372" s="4">
        <v>45969</v>
      </c>
      <c r="N372" t="s">
        <v>186</v>
      </c>
      <c r="O372">
        <v>11</v>
      </c>
      <c r="P372" t="s">
        <v>366</v>
      </c>
      <c r="Q372" t="s">
        <v>362</v>
      </c>
      <c r="T372" t="s">
        <v>90</v>
      </c>
      <c r="U372" t="s">
        <v>72</v>
      </c>
      <c r="X372" t="s">
        <v>71</v>
      </c>
      <c r="Z372" t="s">
        <v>84</v>
      </c>
      <c r="AC372" t="s">
        <v>71</v>
      </c>
      <c r="AD372" t="s">
        <v>198</v>
      </c>
      <c r="AI372" t="s">
        <v>95</v>
      </c>
      <c r="AM372" t="s">
        <v>75</v>
      </c>
      <c r="AN372">
        <f>32</f>
        <v>32</v>
      </c>
      <c r="AP372" t="s">
        <v>71</v>
      </c>
      <c r="AS372" t="s">
        <v>72</v>
      </c>
      <c r="AT372" t="s">
        <v>76</v>
      </c>
      <c r="AU372" t="s">
        <v>90</v>
      </c>
      <c r="AW372" t="s">
        <v>76</v>
      </c>
      <c r="AX372" t="s">
        <v>165</v>
      </c>
      <c r="AZ372">
        <f>8</f>
        <v>8</v>
      </c>
      <c r="BA372" t="s">
        <v>363</v>
      </c>
      <c r="BB372" t="s">
        <v>76</v>
      </c>
      <c r="BC372" t="s">
        <v>90</v>
      </c>
      <c r="BE372" t="s">
        <v>83</v>
      </c>
      <c r="BF372" t="s">
        <v>79</v>
      </c>
      <c r="BH372" t="s">
        <v>71</v>
      </c>
    </row>
    <row r="373" spans="1:60">
      <c r="A373" t="s">
        <v>61</v>
      </c>
      <c r="B373" t="s">
        <v>62</v>
      </c>
      <c r="D373" t="s">
        <v>558</v>
      </c>
      <c r="E373" t="s">
        <v>98</v>
      </c>
      <c r="F373" t="s">
        <v>215</v>
      </c>
      <c r="G373" t="s">
        <v>93</v>
      </c>
      <c r="H373" t="s">
        <v>62</v>
      </c>
      <c r="I373" t="s">
        <v>93</v>
      </c>
      <c r="J373" t="s">
        <v>93</v>
      </c>
      <c r="K373" t="s">
        <v>67</v>
      </c>
      <c r="L373">
        <v>202507160027</v>
      </c>
      <c r="M373" s="4">
        <v>45854</v>
      </c>
      <c r="N373" t="s">
        <v>186</v>
      </c>
      <c r="O373">
        <v>11</v>
      </c>
      <c r="P373" t="s">
        <v>366</v>
      </c>
      <c r="Q373" t="s">
        <v>362</v>
      </c>
      <c r="T373" t="s">
        <v>76</v>
      </c>
      <c r="U373" t="s">
        <v>84</v>
      </c>
      <c r="X373" t="s">
        <v>71</v>
      </c>
      <c r="Z373" t="s">
        <v>84</v>
      </c>
      <c r="AC373" t="s">
        <v>71</v>
      </c>
      <c r="AD373" t="s">
        <v>198</v>
      </c>
      <c r="AI373" t="s">
        <v>77</v>
      </c>
      <c r="AM373" t="s">
        <v>84</v>
      </c>
      <c r="AN373" t="s">
        <v>284</v>
      </c>
      <c r="AP373" t="s">
        <v>71</v>
      </c>
      <c r="AS373" t="s">
        <v>83</v>
      </c>
      <c r="AT373" t="s">
        <v>76</v>
      </c>
      <c r="AU373" t="s">
        <v>76</v>
      </c>
      <c r="AW373" t="s">
        <v>76</v>
      </c>
      <c r="AX373" t="s">
        <v>165</v>
      </c>
      <c r="AY373" t="s">
        <v>284</v>
      </c>
      <c r="AZ373" t="s">
        <v>75</v>
      </c>
      <c r="BA373" t="s">
        <v>74</v>
      </c>
      <c r="BB373" t="s">
        <v>76</v>
      </c>
      <c r="BC373" t="s">
        <v>84</v>
      </c>
      <c r="BE373" t="s">
        <v>83</v>
      </c>
      <c r="BF373" t="s">
        <v>198</v>
      </c>
      <c r="BH373" t="s">
        <v>71</v>
      </c>
    </row>
    <row r="374" spans="1:60">
      <c r="A374" t="s">
        <v>61</v>
      </c>
      <c r="B374" t="s">
        <v>62</v>
      </c>
      <c r="D374" t="s">
        <v>559</v>
      </c>
      <c r="E374" t="s">
        <v>98</v>
      </c>
      <c r="F374" t="s">
        <v>215</v>
      </c>
      <c r="G374" t="s">
        <v>163</v>
      </c>
      <c r="H374" t="s">
        <v>62</v>
      </c>
      <c r="I374" t="s">
        <v>163</v>
      </c>
      <c r="J374" t="s">
        <v>163</v>
      </c>
      <c r="K374" t="s">
        <v>67</v>
      </c>
      <c r="L374">
        <v>202506110039</v>
      </c>
      <c r="M374" s="4">
        <v>45819</v>
      </c>
      <c r="N374" t="s">
        <v>186</v>
      </c>
      <c r="O374">
        <v>11</v>
      </c>
      <c r="P374" t="s">
        <v>366</v>
      </c>
      <c r="Q374" t="s">
        <v>362</v>
      </c>
      <c r="T374" t="s">
        <v>76</v>
      </c>
      <c r="U374" t="s">
        <v>84</v>
      </c>
      <c r="X374" t="s">
        <v>72</v>
      </c>
      <c r="Z374" t="s">
        <v>84</v>
      </c>
      <c r="AB374" t="s">
        <v>141</v>
      </c>
      <c r="AC374" t="s">
        <v>71</v>
      </c>
      <c r="AD374" t="s">
        <v>198</v>
      </c>
      <c r="AI374" t="s">
        <v>95</v>
      </c>
      <c r="AM374" t="s">
        <v>78</v>
      </c>
      <c r="AN374" t="s">
        <v>284</v>
      </c>
      <c r="AP374" t="s">
        <v>71</v>
      </c>
      <c r="AS374" t="s">
        <v>83</v>
      </c>
      <c r="AT374">
        <f>16</f>
        <v>16</v>
      </c>
      <c r="AU374" t="s">
        <v>370</v>
      </c>
      <c r="AW374" t="s">
        <v>76</v>
      </c>
      <c r="AX374">
        <f>16</f>
        <v>16</v>
      </c>
      <c r="AY374" t="s">
        <v>284</v>
      </c>
      <c r="AZ374" t="s">
        <v>75</v>
      </c>
      <c r="BA374" t="s">
        <v>74</v>
      </c>
      <c r="BB374" t="s">
        <v>76</v>
      </c>
      <c r="BC374">
        <f>4</f>
        <v>4</v>
      </c>
      <c r="BE374" t="s">
        <v>83</v>
      </c>
      <c r="BF374" t="s">
        <v>79</v>
      </c>
      <c r="BH374">
        <f>8</f>
        <v>8</v>
      </c>
    </row>
    <row r="375" spans="1:60">
      <c r="A375" t="s">
        <v>61</v>
      </c>
      <c r="B375" t="s">
        <v>62</v>
      </c>
      <c r="D375" t="s">
        <v>560</v>
      </c>
      <c r="E375" t="s">
        <v>98</v>
      </c>
      <c r="F375" t="s">
        <v>215</v>
      </c>
      <c r="G375" t="s">
        <v>93</v>
      </c>
      <c r="H375" t="s">
        <v>62</v>
      </c>
      <c r="I375" t="s">
        <v>93</v>
      </c>
      <c r="J375" t="s">
        <v>93</v>
      </c>
      <c r="K375" t="s">
        <v>67</v>
      </c>
      <c r="L375">
        <v>202506260015</v>
      </c>
      <c r="M375" s="4">
        <v>45834</v>
      </c>
      <c r="N375" t="s">
        <v>186</v>
      </c>
      <c r="O375">
        <v>11</v>
      </c>
      <c r="P375" t="s">
        <v>366</v>
      </c>
      <c r="Q375" t="s">
        <v>362</v>
      </c>
      <c r="R375" t="s">
        <v>70</v>
      </c>
      <c r="T375" t="s">
        <v>90</v>
      </c>
      <c r="U375" t="s">
        <v>72</v>
      </c>
      <c r="X375">
        <f>4</f>
        <v>4</v>
      </c>
      <c r="Z375">
        <f>4</f>
        <v>4</v>
      </c>
      <c r="AB375" t="s">
        <v>141</v>
      </c>
      <c r="AC375">
        <f>4</f>
        <v>4</v>
      </c>
      <c r="AD375" t="s">
        <v>198</v>
      </c>
      <c r="AI375" t="s">
        <v>95</v>
      </c>
      <c r="AM375" t="s">
        <v>84</v>
      </c>
      <c r="AN375" t="s">
        <v>284</v>
      </c>
      <c r="AP375" t="s">
        <v>71</v>
      </c>
      <c r="AS375" t="s">
        <v>72</v>
      </c>
      <c r="AT375" t="s">
        <v>76</v>
      </c>
      <c r="AU375" t="s">
        <v>370</v>
      </c>
      <c r="AW375" t="s">
        <v>76</v>
      </c>
      <c r="AX375" t="s">
        <v>165</v>
      </c>
      <c r="AY375" t="s">
        <v>284</v>
      </c>
      <c r="AZ375" t="s">
        <v>402</v>
      </c>
      <c r="BA375" t="s">
        <v>370</v>
      </c>
      <c r="BB375" t="s">
        <v>76</v>
      </c>
      <c r="BC375" t="s">
        <v>90</v>
      </c>
      <c r="BE375" t="s">
        <v>83</v>
      </c>
      <c r="BF375" t="s">
        <v>79</v>
      </c>
      <c r="BH375">
        <f>4</f>
        <v>4</v>
      </c>
    </row>
    <row r="376" spans="1:60">
      <c r="A376" t="s">
        <v>61</v>
      </c>
      <c r="B376" t="s">
        <v>62</v>
      </c>
      <c r="D376" t="s">
        <v>561</v>
      </c>
      <c r="E376" t="s">
        <v>64</v>
      </c>
      <c r="F376" t="s">
        <v>215</v>
      </c>
      <c r="G376" t="s">
        <v>93</v>
      </c>
      <c r="H376" t="s">
        <v>62</v>
      </c>
      <c r="I376" t="s">
        <v>93</v>
      </c>
      <c r="J376" t="s">
        <v>93</v>
      </c>
      <c r="K376" t="s">
        <v>67</v>
      </c>
      <c r="L376">
        <v>202504120011</v>
      </c>
      <c r="M376" s="4">
        <v>45759</v>
      </c>
      <c r="N376" t="s">
        <v>186</v>
      </c>
      <c r="O376">
        <v>11</v>
      </c>
      <c r="P376" t="s">
        <v>449</v>
      </c>
      <c r="Q376" t="s">
        <v>362</v>
      </c>
      <c r="T376" t="s">
        <v>76</v>
      </c>
      <c r="U376" t="s">
        <v>84</v>
      </c>
      <c r="X376" t="s">
        <v>71</v>
      </c>
      <c r="Z376" t="s">
        <v>84</v>
      </c>
      <c r="AB376" t="s">
        <v>75</v>
      </c>
      <c r="AC376" t="s">
        <v>71</v>
      </c>
      <c r="AD376" t="s">
        <v>198</v>
      </c>
      <c r="AI376" t="s">
        <v>77</v>
      </c>
      <c r="AM376" t="s">
        <v>84</v>
      </c>
      <c r="AN376">
        <f>64</f>
        <v>64</v>
      </c>
      <c r="AP376" t="s">
        <v>71</v>
      </c>
      <c r="AS376" t="s">
        <v>83</v>
      </c>
      <c r="AX376" t="s">
        <v>165</v>
      </c>
      <c r="AY376" t="s">
        <v>284</v>
      </c>
      <c r="AZ376" t="s">
        <v>75</v>
      </c>
      <c r="BA376" t="s">
        <v>74</v>
      </c>
      <c r="BE376" t="s">
        <v>83</v>
      </c>
      <c r="BF376" t="s">
        <v>198</v>
      </c>
      <c r="BH376" t="s">
        <v>71</v>
      </c>
    </row>
    <row r="377" spans="1:60">
      <c r="A377" t="s">
        <v>61</v>
      </c>
      <c r="B377" t="s">
        <v>62</v>
      </c>
      <c r="C377">
        <v>290943</v>
      </c>
      <c r="D377" t="s">
        <v>562</v>
      </c>
      <c r="E377" t="s">
        <v>98</v>
      </c>
      <c r="F377" t="s">
        <v>162</v>
      </c>
      <c r="G377" t="s">
        <v>185</v>
      </c>
      <c r="H377" t="s">
        <v>62</v>
      </c>
      <c r="I377" t="s">
        <v>185</v>
      </c>
      <c r="J377" t="s">
        <v>185</v>
      </c>
      <c r="K377" t="s">
        <v>67</v>
      </c>
      <c r="L377">
        <v>202503250018</v>
      </c>
      <c r="M377" s="4">
        <v>45741</v>
      </c>
      <c r="N377" t="s">
        <v>186</v>
      </c>
      <c r="O377">
        <v>11</v>
      </c>
      <c r="P377" t="s">
        <v>366</v>
      </c>
      <c r="Q377" t="s">
        <v>362</v>
      </c>
      <c r="R377" t="s">
        <v>70</v>
      </c>
      <c r="T377" t="s">
        <v>90</v>
      </c>
      <c r="U377" t="s">
        <v>72</v>
      </c>
      <c r="X377" t="s">
        <v>72</v>
      </c>
      <c r="Z377">
        <f>16</f>
        <v>16</v>
      </c>
      <c r="AB377" t="s">
        <v>141</v>
      </c>
      <c r="AC377">
        <f>4</f>
        <v>4</v>
      </c>
      <c r="AD377" t="s">
        <v>198</v>
      </c>
      <c r="AI377" t="s">
        <v>95</v>
      </c>
      <c r="AM377" t="s">
        <v>78</v>
      </c>
      <c r="AN377" t="s">
        <v>284</v>
      </c>
      <c r="AP377" t="s">
        <v>71</v>
      </c>
      <c r="AS377" t="s">
        <v>72</v>
      </c>
      <c r="AT377">
        <f>32</f>
        <v>32</v>
      </c>
      <c r="AU377" t="s">
        <v>370</v>
      </c>
      <c r="AW377" t="s">
        <v>90</v>
      </c>
      <c r="AX377">
        <f>16</f>
        <v>16</v>
      </c>
      <c r="AY377" t="s">
        <v>284</v>
      </c>
      <c r="AZ377" t="s">
        <v>402</v>
      </c>
      <c r="BA377" t="s">
        <v>370</v>
      </c>
      <c r="BB377" t="s">
        <v>90</v>
      </c>
      <c r="BC377" t="s">
        <v>90</v>
      </c>
      <c r="BE377" t="s">
        <v>83</v>
      </c>
      <c r="BF377" t="s">
        <v>79</v>
      </c>
      <c r="BH377" t="s">
        <v>72</v>
      </c>
    </row>
    <row r="378" spans="1:60">
      <c r="A378" t="s">
        <v>61</v>
      </c>
      <c r="B378" t="s">
        <v>62</v>
      </c>
      <c r="C378">
        <v>291537</v>
      </c>
      <c r="D378" t="s">
        <v>563</v>
      </c>
      <c r="E378" t="s">
        <v>64</v>
      </c>
      <c r="F378" t="s">
        <v>162</v>
      </c>
      <c r="G378" t="s">
        <v>82</v>
      </c>
      <c r="H378" t="s">
        <v>62</v>
      </c>
      <c r="I378" t="s">
        <v>82</v>
      </c>
      <c r="J378" t="s">
        <v>82</v>
      </c>
      <c r="K378" t="s">
        <v>67</v>
      </c>
      <c r="L378">
        <v>202503240033</v>
      </c>
      <c r="M378" s="4">
        <v>45740</v>
      </c>
      <c r="N378" t="s">
        <v>117</v>
      </c>
      <c r="O378">
        <v>12</v>
      </c>
      <c r="P378" t="s">
        <v>367</v>
      </c>
      <c r="Q378" t="s">
        <v>362</v>
      </c>
      <c r="T378" t="s">
        <v>76</v>
      </c>
      <c r="U378" t="s">
        <v>84</v>
      </c>
      <c r="X378" t="s">
        <v>71</v>
      </c>
      <c r="Z378" t="s">
        <v>84</v>
      </c>
      <c r="AB378" t="s">
        <v>75</v>
      </c>
      <c r="AC378" t="s">
        <v>71</v>
      </c>
      <c r="AD378" t="s">
        <v>198</v>
      </c>
      <c r="AE378" t="s">
        <v>76</v>
      </c>
      <c r="AI378" t="s">
        <v>77</v>
      </c>
      <c r="AM378" t="s">
        <v>84</v>
      </c>
      <c r="AP378" t="s">
        <v>71</v>
      </c>
      <c r="AS378" t="s">
        <v>83</v>
      </c>
      <c r="AT378" t="s">
        <v>76</v>
      </c>
      <c r="AW378" t="s">
        <v>76</v>
      </c>
      <c r="AX378" t="s">
        <v>165</v>
      </c>
      <c r="AY378" t="s">
        <v>284</v>
      </c>
      <c r="AZ378" t="s">
        <v>75</v>
      </c>
      <c r="BA378" t="s">
        <v>74</v>
      </c>
      <c r="BB378" t="s">
        <v>76</v>
      </c>
      <c r="BC378" t="s">
        <v>84</v>
      </c>
      <c r="BE378" t="s">
        <v>83</v>
      </c>
      <c r="BF378" t="s">
        <v>198</v>
      </c>
      <c r="BH378" t="s">
        <v>71</v>
      </c>
    </row>
    <row r="379" spans="1:60">
      <c r="A379" t="s">
        <v>61</v>
      </c>
      <c r="B379" t="s">
        <v>62</v>
      </c>
      <c r="C379">
        <v>293857</v>
      </c>
      <c r="D379" t="s">
        <v>564</v>
      </c>
      <c r="E379" t="s">
        <v>98</v>
      </c>
      <c r="F379" t="s">
        <v>162</v>
      </c>
      <c r="G379" t="s">
        <v>439</v>
      </c>
      <c r="H379" t="s">
        <v>62</v>
      </c>
      <c r="I379" t="s">
        <v>439</v>
      </c>
      <c r="J379" t="s">
        <v>439</v>
      </c>
      <c r="K379" t="s">
        <v>67</v>
      </c>
      <c r="L379">
        <v>202504090036</v>
      </c>
      <c r="M379" s="4">
        <v>45756</v>
      </c>
      <c r="N379" t="s">
        <v>117</v>
      </c>
      <c r="O379">
        <v>12</v>
      </c>
      <c r="P379" t="s">
        <v>366</v>
      </c>
      <c r="Q379" t="s">
        <v>362</v>
      </c>
      <c r="T379" t="s">
        <v>76</v>
      </c>
      <c r="U379" t="s">
        <v>84</v>
      </c>
      <c r="X379" t="s">
        <v>71</v>
      </c>
      <c r="Z379" t="s">
        <v>84</v>
      </c>
      <c r="AC379" t="s">
        <v>71</v>
      </c>
      <c r="AD379" t="s">
        <v>198</v>
      </c>
      <c r="AE379" t="s">
        <v>76</v>
      </c>
      <c r="AI379" t="s">
        <v>77</v>
      </c>
      <c r="AM379" t="s">
        <v>79</v>
      </c>
      <c r="AP379" t="s">
        <v>71</v>
      </c>
      <c r="AS379" t="s">
        <v>83</v>
      </c>
      <c r="AT379">
        <f>32</f>
        <v>32</v>
      </c>
      <c r="AU379" t="s">
        <v>363</v>
      </c>
      <c r="AW379" t="s">
        <v>90</v>
      </c>
      <c r="AX379" t="s">
        <v>165</v>
      </c>
      <c r="AY379" t="s">
        <v>284</v>
      </c>
      <c r="AZ379" t="s">
        <v>75</v>
      </c>
      <c r="BA379" t="s">
        <v>74</v>
      </c>
      <c r="BB379" t="s">
        <v>76</v>
      </c>
      <c r="BC379" t="s">
        <v>84</v>
      </c>
      <c r="BE379" t="s">
        <v>83</v>
      </c>
      <c r="BF379" t="s">
        <v>198</v>
      </c>
      <c r="BH379" t="s">
        <v>71</v>
      </c>
    </row>
    <row r="380" spans="1:60">
      <c r="A380" t="s">
        <v>61</v>
      </c>
      <c r="B380" t="s">
        <v>62</v>
      </c>
      <c r="C380">
        <v>299340</v>
      </c>
      <c r="D380" t="s">
        <v>565</v>
      </c>
      <c r="E380" t="s">
        <v>98</v>
      </c>
      <c r="F380" t="s">
        <v>162</v>
      </c>
      <c r="G380" t="s">
        <v>82</v>
      </c>
      <c r="H380" t="s">
        <v>62</v>
      </c>
      <c r="I380" t="s">
        <v>82</v>
      </c>
      <c r="J380" t="s">
        <v>82</v>
      </c>
      <c r="K380" t="s">
        <v>67</v>
      </c>
      <c r="L380">
        <v>202505220011</v>
      </c>
      <c r="M380" s="4">
        <v>45799</v>
      </c>
      <c r="N380" t="s">
        <v>186</v>
      </c>
      <c r="O380">
        <v>11</v>
      </c>
      <c r="P380" t="s">
        <v>366</v>
      </c>
      <c r="Q380" t="s">
        <v>362</v>
      </c>
      <c r="T380" t="s">
        <v>76</v>
      </c>
      <c r="U380" t="s">
        <v>84</v>
      </c>
      <c r="X380" t="s">
        <v>72</v>
      </c>
      <c r="Z380" t="s">
        <v>84</v>
      </c>
      <c r="AB380" t="s">
        <v>141</v>
      </c>
      <c r="AC380" t="s">
        <v>71</v>
      </c>
      <c r="AD380" t="s">
        <v>198</v>
      </c>
      <c r="AI380" t="s">
        <v>95</v>
      </c>
      <c r="AM380" t="s">
        <v>78</v>
      </c>
      <c r="AN380" t="s">
        <v>284</v>
      </c>
      <c r="AP380" t="s">
        <v>71</v>
      </c>
      <c r="AS380" t="s">
        <v>83</v>
      </c>
      <c r="AT380" t="s">
        <v>76</v>
      </c>
      <c r="AU380" t="s">
        <v>370</v>
      </c>
      <c r="AW380" t="s">
        <v>76</v>
      </c>
      <c r="AX380" t="s">
        <v>165</v>
      </c>
      <c r="AY380" t="s">
        <v>284</v>
      </c>
      <c r="AZ380" t="s">
        <v>75</v>
      </c>
      <c r="BA380" t="s">
        <v>74</v>
      </c>
      <c r="BB380" t="s">
        <v>76</v>
      </c>
      <c r="BC380">
        <f>4</f>
        <v>4</v>
      </c>
      <c r="BE380" t="s">
        <v>83</v>
      </c>
      <c r="BF380" t="s">
        <v>79</v>
      </c>
      <c r="BH380">
        <f>8</f>
        <v>8</v>
      </c>
    </row>
    <row r="381" spans="1:60">
      <c r="A381" t="s">
        <v>61</v>
      </c>
      <c r="B381" t="s">
        <v>62</v>
      </c>
      <c r="C381">
        <v>303950</v>
      </c>
      <c r="D381" t="s">
        <v>565</v>
      </c>
      <c r="E381" t="s">
        <v>98</v>
      </c>
      <c r="F381" t="s">
        <v>162</v>
      </c>
      <c r="G381" t="s">
        <v>82</v>
      </c>
      <c r="H381" t="s">
        <v>62</v>
      </c>
      <c r="I381" t="s">
        <v>82</v>
      </c>
      <c r="J381" t="s">
        <v>82</v>
      </c>
      <c r="K381" t="s">
        <v>67</v>
      </c>
      <c r="L381">
        <v>202506240031</v>
      </c>
      <c r="M381" s="4">
        <v>45832</v>
      </c>
      <c r="N381" t="s">
        <v>117</v>
      </c>
      <c r="O381">
        <v>12</v>
      </c>
      <c r="P381" t="s">
        <v>366</v>
      </c>
      <c r="Q381" t="s">
        <v>362</v>
      </c>
      <c r="T381" t="s">
        <v>76</v>
      </c>
      <c r="U381" t="s">
        <v>84</v>
      </c>
      <c r="X381" t="s">
        <v>72</v>
      </c>
      <c r="Z381" t="s">
        <v>84</v>
      </c>
      <c r="AB381" t="s">
        <v>141</v>
      </c>
      <c r="AC381" t="s">
        <v>71</v>
      </c>
      <c r="AD381" t="s">
        <v>198</v>
      </c>
      <c r="AE381" t="s">
        <v>76</v>
      </c>
      <c r="AI381" t="s">
        <v>95</v>
      </c>
      <c r="AM381" t="s">
        <v>78</v>
      </c>
      <c r="AP381" t="s">
        <v>71</v>
      </c>
      <c r="AS381" t="s">
        <v>83</v>
      </c>
      <c r="AT381" t="s">
        <v>76</v>
      </c>
      <c r="AU381" t="s">
        <v>370</v>
      </c>
      <c r="AW381" t="s">
        <v>76</v>
      </c>
      <c r="AX381" t="s">
        <v>165</v>
      </c>
      <c r="AY381" t="s">
        <v>284</v>
      </c>
      <c r="AZ381" t="s">
        <v>75</v>
      </c>
      <c r="BA381" t="s">
        <v>74</v>
      </c>
      <c r="BB381" t="s">
        <v>76</v>
      </c>
      <c r="BC381" t="s">
        <v>84</v>
      </c>
      <c r="BE381">
        <f>1</f>
        <v>1</v>
      </c>
      <c r="BF381" t="s">
        <v>79</v>
      </c>
      <c r="BH381">
        <f>4</f>
        <v>4</v>
      </c>
    </row>
    <row r="382" spans="1:60">
      <c r="A382" t="s">
        <v>61</v>
      </c>
      <c r="B382" t="s">
        <v>62</v>
      </c>
      <c r="C382">
        <v>307641</v>
      </c>
      <c r="D382" t="s">
        <v>566</v>
      </c>
      <c r="E382" t="s">
        <v>64</v>
      </c>
      <c r="F382" t="s">
        <v>162</v>
      </c>
      <c r="G382" t="s">
        <v>100</v>
      </c>
      <c r="H382" t="s">
        <v>62</v>
      </c>
      <c r="I382" t="s">
        <v>100</v>
      </c>
      <c r="J382" t="s">
        <v>100</v>
      </c>
      <c r="K382" t="s">
        <v>67</v>
      </c>
      <c r="L382">
        <v>202508060034</v>
      </c>
      <c r="M382" s="4">
        <v>45875</v>
      </c>
      <c r="N382" t="s">
        <v>101</v>
      </c>
      <c r="O382">
        <v>21</v>
      </c>
      <c r="P382" t="s">
        <v>567</v>
      </c>
      <c r="Q382" t="s">
        <v>362</v>
      </c>
      <c r="Z382" t="s">
        <v>165</v>
      </c>
      <c r="AA382" t="s">
        <v>76</v>
      </c>
      <c r="AC382" t="s">
        <v>165</v>
      </c>
      <c r="AD382" t="s">
        <v>71</v>
      </c>
      <c r="AE382">
        <f>32</f>
        <v>32</v>
      </c>
      <c r="AM382" t="s">
        <v>84</v>
      </c>
      <c r="AQ382" t="s">
        <v>165</v>
      </c>
      <c r="AS382">
        <f>16</f>
        <v>16</v>
      </c>
      <c r="AZ382" t="s">
        <v>71</v>
      </c>
      <c r="BE382" t="s">
        <v>71</v>
      </c>
    </row>
    <row r="383" spans="1:60">
      <c r="A383" t="s">
        <v>61</v>
      </c>
      <c r="B383" t="s">
        <v>62</v>
      </c>
      <c r="C383">
        <v>307641</v>
      </c>
      <c r="D383" t="s">
        <v>566</v>
      </c>
      <c r="E383" t="s">
        <v>64</v>
      </c>
      <c r="F383" t="s">
        <v>162</v>
      </c>
      <c r="G383" t="s">
        <v>100</v>
      </c>
      <c r="H383" t="s">
        <v>62</v>
      </c>
      <c r="I383" t="s">
        <v>100</v>
      </c>
      <c r="J383" t="s">
        <v>100</v>
      </c>
      <c r="K383" t="s">
        <v>67</v>
      </c>
      <c r="L383">
        <v>202507280016</v>
      </c>
      <c r="M383" s="4">
        <v>45866</v>
      </c>
      <c r="N383" t="s">
        <v>101</v>
      </c>
      <c r="O383">
        <v>21</v>
      </c>
      <c r="P383" t="s">
        <v>381</v>
      </c>
      <c r="Q383" t="s">
        <v>362</v>
      </c>
      <c r="U383" t="s">
        <v>84</v>
      </c>
      <c r="Z383" t="s">
        <v>165</v>
      </c>
      <c r="AA383" t="s">
        <v>76</v>
      </c>
      <c r="AD383" t="s">
        <v>71</v>
      </c>
      <c r="AI383" t="s">
        <v>71</v>
      </c>
      <c r="AO383" t="s">
        <v>84</v>
      </c>
      <c r="AP383" t="s">
        <v>84</v>
      </c>
      <c r="AS383">
        <f>8</f>
        <v>8</v>
      </c>
      <c r="AY383" t="s">
        <v>165</v>
      </c>
      <c r="AZ383" t="s">
        <v>71</v>
      </c>
      <c r="BE383" t="s">
        <v>71</v>
      </c>
      <c r="BF383" t="s">
        <v>84</v>
      </c>
      <c r="BH383" t="s">
        <v>71</v>
      </c>
    </row>
    <row r="384" spans="1:60">
      <c r="A384" t="s">
        <v>61</v>
      </c>
      <c r="B384" t="s">
        <v>62</v>
      </c>
      <c r="C384">
        <v>311995</v>
      </c>
      <c r="D384" t="s">
        <v>568</v>
      </c>
      <c r="E384" t="s">
        <v>98</v>
      </c>
      <c r="F384" t="s">
        <v>162</v>
      </c>
      <c r="G384" t="s">
        <v>82</v>
      </c>
      <c r="H384" t="s">
        <v>62</v>
      </c>
      <c r="I384" t="s">
        <v>82</v>
      </c>
      <c r="J384" t="s">
        <v>82</v>
      </c>
      <c r="K384" t="s">
        <v>67</v>
      </c>
      <c r="L384">
        <v>202508280003</v>
      </c>
      <c r="M384" s="4">
        <v>45897</v>
      </c>
      <c r="N384" t="s">
        <v>186</v>
      </c>
      <c r="O384">
        <v>11</v>
      </c>
      <c r="P384" t="s">
        <v>366</v>
      </c>
      <c r="Q384" t="s">
        <v>362</v>
      </c>
      <c r="T384" t="s">
        <v>76</v>
      </c>
      <c r="U384" t="s">
        <v>84</v>
      </c>
      <c r="X384" t="s">
        <v>71</v>
      </c>
      <c r="Z384" t="s">
        <v>84</v>
      </c>
      <c r="AC384" t="s">
        <v>165</v>
      </c>
      <c r="AD384" t="s">
        <v>198</v>
      </c>
      <c r="AI384" t="s">
        <v>95</v>
      </c>
      <c r="AM384" t="s">
        <v>95</v>
      </c>
      <c r="AN384" t="s">
        <v>284</v>
      </c>
      <c r="AP384" t="s">
        <v>71</v>
      </c>
      <c r="AS384" t="s">
        <v>83</v>
      </c>
      <c r="AT384">
        <f>32</f>
        <v>32</v>
      </c>
      <c r="AU384" t="s">
        <v>90</v>
      </c>
      <c r="AW384" t="s">
        <v>76</v>
      </c>
      <c r="AX384" t="s">
        <v>165</v>
      </c>
      <c r="AY384" t="s">
        <v>284</v>
      </c>
      <c r="AZ384" t="s">
        <v>75</v>
      </c>
      <c r="BA384" t="s">
        <v>74</v>
      </c>
      <c r="BB384" t="s">
        <v>76</v>
      </c>
      <c r="BC384" t="s">
        <v>84</v>
      </c>
      <c r="BE384" t="s">
        <v>83</v>
      </c>
      <c r="BF384" t="s">
        <v>79</v>
      </c>
      <c r="BH384" t="s">
        <v>71</v>
      </c>
    </row>
    <row r="385" spans="1:60">
      <c r="A385" t="s">
        <v>61</v>
      </c>
      <c r="B385" t="s">
        <v>62</v>
      </c>
      <c r="C385">
        <v>318266</v>
      </c>
      <c r="D385" t="s">
        <v>569</v>
      </c>
      <c r="E385" t="s">
        <v>98</v>
      </c>
      <c r="F385" t="s">
        <v>162</v>
      </c>
      <c r="G385" t="s">
        <v>66</v>
      </c>
      <c r="H385" t="s">
        <v>62</v>
      </c>
      <c r="I385" t="s">
        <v>66</v>
      </c>
      <c r="J385" t="s">
        <v>66</v>
      </c>
      <c r="K385" t="s">
        <v>67</v>
      </c>
      <c r="L385">
        <v>202510170009</v>
      </c>
      <c r="M385" s="4">
        <v>45947</v>
      </c>
      <c r="N385" t="s">
        <v>186</v>
      </c>
      <c r="O385">
        <v>11</v>
      </c>
      <c r="P385" t="s">
        <v>366</v>
      </c>
      <c r="Q385" t="s">
        <v>362</v>
      </c>
      <c r="T385" t="s">
        <v>90</v>
      </c>
      <c r="U385" t="s">
        <v>72</v>
      </c>
      <c r="X385" t="s">
        <v>72</v>
      </c>
      <c r="Z385" t="s">
        <v>84</v>
      </c>
      <c r="AC385" t="s">
        <v>165</v>
      </c>
      <c r="AD385" t="s">
        <v>198</v>
      </c>
      <c r="AI385" t="s">
        <v>95</v>
      </c>
      <c r="AM385" t="s">
        <v>95</v>
      </c>
      <c r="AN385">
        <f>32</f>
        <v>32</v>
      </c>
      <c r="AP385" t="s">
        <v>71</v>
      </c>
      <c r="AS385" t="s">
        <v>72</v>
      </c>
      <c r="AT385" t="s">
        <v>363</v>
      </c>
      <c r="AU385" t="s">
        <v>90</v>
      </c>
      <c r="AW385">
        <f>16</f>
        <v>16</v>
      </c>
      <c r="AX385" t="s">
        <v>165</v>
      </c>
      <c r="AY385" t="s">
        <v>363</v>
      </c>
      <c r="AZ385">
        <f>8</f>
        <v>8</v>
      </c>
      <c r="BA385" t="s">
        <v>363</v>
      </c>
      <c r="BB385" t="s">
        <v>76</v>
      </c>
      <c r="BC385" t="s">
        <v>90</v>
      </c>
      <c r="BE385" t="s">
        <v>83</v>
      </c>
      <c r="BF385" t="s">
        <v>79</v>
      </c>
      <c r="BH385">
        <f>4</f>
        <v>4</v>
      </c>
    </row>
    <row r="386" spans="1:60">
      <c r="A386" t="s">
        <v>61</v>
      </c>
      <c r="B386" t="s">
        <v>62</v>
      </c>
      <c r="C386">
        <v>327455</v>
      </c>
      <c r="D386" t="s">
        <v>570</v>
      </c>
      <c r="E386" t="s">
        <v>64</v>
      </c>
      <c r="F386" t="s">
        <v>162</v>
      </c>
      <c r="G386" t="s">
        <v>137</v>
      </c>
      <c r="H386" t="s">
        <v>62</v>
      </c>
      <c r="I386" t="s">
        <v>137</v>
      </c>
      <c r="J386" t="s">
        <v>137</v>
      </c>
      <c r="K386" t="s">
        <v>67</v>
      </c>
      <c r="L386">
        <v>202512140020</v>
      </c>
      <c r="M386" s="4">
        <v>46005</v>
      </c>
      <c r="N386" t="s">
        <v>266</v>
      </c>
      <c r="O386">
        <v>64</v>
      </c>
      <c r="P386" t="s">
        <v>449</v>
      </c>
      <c r="Q386" t="s">
        <v>362</v>
      </c>
      <c r="T386" t="s">
        <v>90</v>
      </c>
      <c r="U386" t="s">
        <v>72</v>
      </c>
      <c r="X386" t="s">
        <v>71</v>
      </c>
      <c r="Z386" t="s">
        <v>188</v>
      </c>
      <c r="AC386" t="s">
        <v>72</v>
      </c>
      <c r="AD386" t="s">
        <v>72</v>
      </c>
      <c r="AE386" t="s">
        <v>90</v>
      </c>
      <c r="AI386" t="s">
        <v>95</v>
      </c>
      <c r="AM386" t="s">
        <v>95</v>
      </c>
      <c r="AP386" t="s">
        <v>71</v>
      </c>
      <c r="AS386" t="s">
        <v>72</v>
      </c>
      <c r="AX386" t="s">
        <v>165</v>
      </c>
      <c r="AZ386" t="s">
        <v>90</v>
      </c>
      <c r="BA386" t="s">
        <v>363</v>
      </c>
      <c r="BE386">
        <f>8</f>
        <v>8</v>
      </c>
      <c r="BF386" t="s">
        <v>79</v>
      </c>
      <c r="BH386" t="s">
        <v>71</v>
      </c>
    </row>
    <row r="387" spans="1:60">
      <c r="A387" t="s">
        <v>61</v>
      </c>
      <c r="B387" t="s">
        <v>62</v>
      </c>
      <c r="C387">
        <v>2209276047</v>
      </c>
      <c r="D387" t="s">
        <v>571</v>
      </c>
      <c r="E387" t="s">
        <v>64</v>
      </c>
      <c r="F387" t="s">
        <v>162</v>
      </c>
      <c r="G387" t="s">
        <v>185</v>
      </c>
      <c r="H387" t="s">
        <v>62</v>
      </c>
      <c r="I387" t="s">
        <v>185</v>
      </c>
      <c r="J387" t="s">
        <v>185</v>
      </c>
      <c r="K387" t="s">
        <v>67</v>
      </c>
      <c r="L387">
        <v>202503290010</v>
      </c>
      <c r="M387" s="4">
        <v>45745</v>
      </c>
      <c r="N387" t="s">
        <v>121</v>
      </c>
      <c r="O387">
        <v>3</v>
      </c>
      <c r="P387" t="s">
        <v>381</v>
      </c>
      <c r="Q387" t="s">
        <v>362</v>
      </c>
      <c r="U387" t="s">
        <v>84</v>
      </c>
      <c r="X387" t="s">
        <v>84</v>
      </c>
      <c r="Z387" t="s">
        <v>165</v>
      </c>
      <c r="AA387" t="s">
        <v>76</v>
      </c>
      <c r="AD387" t="s">
        <v>71</v>
      </c>
      <c r="AI387" t="s">
        <v>71</v>
      </c>
      <c r="AO387" t="s">
        <v>84</v>
      </c>
      <c r="AP387" t="s">
        <v>84</v>
      </c>
      <c r="AS387" t="s">
        <v>165</v>
      </c>
      <c r="AX387" t="s">
        <v>165</v>
      </c>
      <c r="AZ387" t="s">
        <v>71</v>
      </c>
      <c r="BE387" t="s">
        <v>71</v>
      </c>
      <c r="BF387" t="s">
        <v>84</v>
      </c>
      <c r="BH387" t="s">
        <v>71</v>
      </c>
    </row>
    <row r="388" spans="1:60">
      <c r="A388" t="s">
        <v>61</v>
      </c>
      <c r="B388" t="s">
        <v>62</v>
      </c>
      <c r="D388" t="s">
        <v>572</v>
      </c>
      <c r="E388" t="s">
        <v>64</v>
      </c>
      <c r="F388" t="s">
        <v>162</v>
      </c>
      <c r="G388" t="s">
        <v>93</v>
      </c>
      <c r="H388" t="s">
        <v>62</v>
      </c>
      <c r="I388" t="s">
        <v>93</v>
      </c>
      <c r="J388" t="s">
        <v>93</v>
      </c>
      <c r="K388" t="s">
        <v>67</v>
      </c>
      <c r="L388">
        <v>202507060001</v>
      </c>
      <c r="M388" s="4">
        <v>45844</v>
      </c>
      <c r="N388" t="s">
        <v>186</v>
      </c>
      <c r="O388">
        <v>11</v>
      </c>
      <c r="P388" t="s">
        <v>366</v>
      </c>
      <c r="Q388" t="s">
        <v>362</v>
      </c>
      <c r="T388" t="s">
        <v>76</v>
      </c>
      <c r="U388" t="s">
        <v>84</v>
      </c>
      <c r="X388" t="s">
        <v>72</v>
      </c>
      <c r="Z388" t="s">
        <v>84</v>
      </c>
      <c r="AC388" t="s">
        <v>165</v>
      </c>
      <c r="AD388" t="s">
        <v>198</v>
      </c>
      <c r="AI388" t="s">
        <v>95</v>
      </c>
      <c r="AM388" t="s">
        <v>79</v>
      </c>
      <c r="AN388" t="s">
        <v>284</v>
      </c>
      <c r="AP388">
        <f>2</f>
        <v>2</v>
      </c>
      <c r="AS388" t="s">
        <v>83</v>
      </c>
      <c r="AT388">
        <f>16</f>
        <v>16</v>
      </c>
      <c r="AU388" t="s">
        <v>363</v>
      </c>
      <c r="AW388" t="s">
        <v>76</v>
      </c>
      <c r="AX388" t="s">
        <v>165</v>
      </c>
      <c r="AY388" t="s">
        <v>284</v>
      </c>
      <c r="AZ388" t="s">
        <v>75</v>
      </c>
      <c r="BA388" t="s">
        <v>74</v>
      </c>
      <c r="BB388" t="s">
        <v>76</v>
      </c>
      <c r="BC388">
        <f>4</f>
        <v>4</v>
      </c>
      <c r="BE388" t="s">
        <v>83</v>
      </c>
      <c r="BF388" t="s">
        <v>79</v>
      </c>
      <c r="BH388">
        <f>8</f>
        <v>8</v>
      </c>
    </row>
    <row r="389" spans="1:60">
      <c r="A389" t="s">
        <v>61</v>
      </c>
      <c r="B389" t="s">
        <v>62</v>
      </c>
      <c r="D389" t="s">
        <v>573</v>
      </c>
      <c r="E389" t="s">
        <v>98</v>
      </c>
      <c r="F389" t="s">
        <v>162</v>
      </c>
      <c r="G389" t="s">
        <v>93</v>
      </c>
      <c r="H389" t="s">
        <v>62</v>
      </c>
      <c r="I389" t="s">
        <v>93</v>
      </c>
      <c r="J389" t="s">
        <v>93</v>
      </c>
      <c r="K389" t="s">
        <v>67</v>
      </c>
      <c r="L389">
        <v>202509240010</v>
      </c>
      <c r="M389" s="4">
        <v>45924</v>
      </c>
      <c r="N389" t="s">
        <v>186</v>
      </c>
      <c r="O389">
        <v>11</v>
      </c>
      <c r="P389" t="s">
        <v>366</v>
      </c>
      <c r="Q389" t="s">
        <v>362</v>
      </c>
      <c r="T389" t="s">
        <v>76</v>
      </c>
      <c r="U389" t="s">
        <v>84</v>
      </c>
      <c r="X389" t="s">
        <v>71</v>
      </c>
      <c r="Z389">
        <f>4</f>
        <v>4</v>
      </c>
      <c r="AC389" t="s">
        <v>71</v>
      </c>
      <c r="AD389" t="s">
        <v>198</v>
      </c>
      <c r="AI389" t="s">
        <v>83</v>
      </c>
      <c r="AM389" t="s">
        <v>95</v>
      </c>
      <c r="AN389" t="s">
        <v>284</v>
      </c>
      <c r="AP389" t="s">
        <v>71</v>
      </c>
      <c r="AS389" t="s">
        <v>83</v>
      </c>
      <c r="AT389">
        <f>32</f>
        <v>32</v>
      </c>
      <c r="AU389" t="s">
        <v>90</v>
      </c>
      <c r="AW389">
        <f>16</f>
        <v>16</v>
      </c>
      <c r="AX389" t="s">
        <v>165</v>
      </c>
      <c r="AY389" t="s">
        <v>284</v>
      </c>
      <c r="AZ389" t="s">
        <v>75</v>
      </c>
      <c r="BA389" t="s">
        <v>74</v>
      </c>
      <c r="BB389" t="s">
        <v>76</v>
      </c>
      <c r="BC389">
        <f>4</f>
        <v>4</v>
      </c>
      <c r="BE389" t="s">
        <v>83</v>
      </c>
      <c r="BF389" t="s">
        <v>75</v>
      </c>
      <c r="BH389" t="s">
        <v>71</v>
      </c>
    </row>
    <row r="390" spans="1:60">
      <c r="A390" t="s">
        <v>61</v>
      </c>
      <c r="B390" t="s">
        <v>62</v>
      </c>
      <c r="D390" t="s">
        <v>574</v>
      </c>
      <c r="E390" t="s">
        <v>98</v>
      </c>
      <c r="F390" t="s">
        <v>162</v>
      </c>
      <c r="G390" t="s">
        <v>93</v>
      </c>
      <c r="H390" t="s">
        <v>62</v>
      </c>
      <c r="I390" t="s">
        <v>93</v>
      </c>
      <c r="J390" t="s">
        <v>93</v>
      </c>
      <c r="K390" t="s">
        <v>67</v>
      </c>
      <c r="L390">
        <v>202511120006</v>
      </c>
      <c r="M390" s="4">
        <v>45973</v>
      </c>
      <c r="N390" t="s">
        <v>186</v>
      </c>
      <c r="O390">
        <v>11</v>
      </c>
      <c r="P390" t="s">
        <v>366</v>
      </c>
      <c r="Q390" t="s">
        <v>362</v>
      </c>
      <c r="T390" t="s">
        <v>76</v>
      </c>
      <c r="U390" t="s">
        <v>84</v>
      </c>
      <c r="X390" t="s">
        <v>71</v>
      </c>
      <c r="Z390" t="s">
        <v>84</v>
      </c>
      <c r="AC390" t="s">
        <v>71</v>
      </c>
      <c r="AD390" t="s">
        <v>198</v>
      </c>
      <c r="AI390" t="s">
        <v>95</v>
      </c>
      <c r="AM390" t="s">
        <v>75</v>
      </c>
      <c r="AN390" t="s">
        <v>284</v>
      </c>
      <c r="AP390" t="s">
        <v>71</v>
      </c>
      <c r="AS390" t="s">
        <v>83</v>
      </c>
      <c r="AT390">
        <f>16</f>
        <v>16</v>
      </c>
      <c r="AU390" t="s">
        <v>90</v>
      </c>
      <c r="AW390" t="s">
        <v>76</v>
      </c>
      <c r="AX390" t="s">
        <v>165</v>
      </c>
      <c r="AZ390" t="s">
        <v>75</v>
      </c>
      <c r="BA390" t="s">
        <v>74</v>
      </c>
      <c r="BB390" t="s">
        <v>76</v>
      </c>
      <c r="BC390">
        <f>4</f>
        <v>4</v>
      </c>
      <c r="BE390" t="s">
        <v>83</v>
      </c>
      <c r="BF390" t="s">
        <v>79</v>
      </c>
      <c r="BH390" t="s">
        <v>71</v>
      </c>
    </row>
    <row r="391" spans="1:60">
      <c r="A391" t="s">
        <v>61</v>
      </c>
      <c r="B391" t="s">
        <v>62</v>
      </c>
      <c r="C391">
        <v>288844</v>
      </c>
      <c r="D391" t="s">
        <v>575</v>
      </c>
      <c r="E391" t="s">
        <v>64</v>
      </c>
      <c r="F391" t="s">
        <v>281</v>
      </c>
      <c r="G391" t="s">
        <v>120</v>
      </c>
      <c r="H391" t="s">
        <v>62</v>
      </c>
      <c r="I391" t="s">
        <v>120</v>
      </c>
      <c r="J391" t="s">
        <v>120</v>
      </c>
      <c r="K391" t="s">
        <v>67</v>
      </c>
      <c r="L391">
        <v>202503170030</v>
      </c>
      <c r="M391" s="4">
        <v>45733</v>
      </c>
      <c r="N391" t="s">
        <v>111</v>
      </c>
      <c r="O391">
        <v>65</v>
      </c>
      <c r="P391" t="s">
        <v>416</v>
      </c>
      <c r="Q391" t="s">
        <v>362</v>
      </c>
      <c r="U391" t="s">
        <v>370</v>
      </c>
      <c r="X391" t="s">
        <v>402</v>
      </c>
      <c r="Z391" t="s">
        <v>188</v>
      </c>
      <c r="AA391" t="s">
        <v>188</v>
      </c>
      <c r="AC391" t="s">
        <v>165</v>
      </c>
      <c r="AD391" t="s">
        <v>402</v>
      </c>
      <c r="AI391" t="s">
        <v>78</v>
      </c>
      <c r="AM391" t="s">
        <v>78</v>
      </c>
      <c r="AO391" t="s">
        <v>84</v>
      </c>
      <c r="AP391" t="s">
        <v>84</v>
      </c>
      <c r="AQ391" t="s">
        <v>72</v>
      </c>
      <c r="AT391" t="s">
        <v>370</v>
      </c>
      <c r="AX391" t="s">
        <v>476</v>
      </c>
      <c r="AZ391">
        <f>32</f>
        <v>32</v>
      </c>
      <c r="BA391" t="s">
        <v>363</v>
      </c>
      <c r="BD391" t="s">
        <v>363</v>
      </c>
      <c r="BE391" t="s">
        <v>402</v>
      </c>
      <c r="BF391" t="s">
        <v>107</v>
      </c>
      <c r="BH391" t="s">
        <v>402</v>
      </c>
    </row>
    <row r="392" spans="1:60">
      <c r="A392" t="s">
        <v>61</v>
      </c>
      <c r="B392" t="s">
        <v>62</v>
      </c>
      <c r="C392">
        <v>290299</v>
      </c>
      <c r="D392" t="s">
        <v>576</v>
      </c>
      <c r="E392" t="s">
        <v>98</v>
      </c>
      <c r="F392" t="s">
        <v>281</v>
      </c>
      <c r="G392" t="s">
        <v>82</v>
      </c>
      <c r="H392" t="s">
        <v>62</v>
      </c>
      <c r="I392" t="s">
        <v>82</v>
      </c>
      <c r="J392" t="s">
        <v>82</v>
      </c>
      <c r="K392" t="s">
        <v>67</v>
      </c>
      <c r="L392">
        <v>202503180002</v>
      </c>
      <c r="M392" s="4">
        <v>45734</v>
      </c>
      <c r="N392" t="s">
        <v>186</v>
      </c>
      <c r="O392">
        <v>11</v>
      </c>
      <c r="P392" t="s">
        <v>366</v>
      </c>
      <c r="Q392" t="s">
        <v>362</v>
      </c>
      <c r="T392" t="s">
        <v>76</v>
      </c>
      <c r="U392" t="s">
        <v>84</v>
      </c>
      <c r="X392" t="s">
        <v>72</v>
      </c>
      <c r="Z392" t="s">
        <v>84</v>
      </c>
      <c r="AB392" t="s">
        <v>141</v>
      </c>
      <c r="AC392" t="s">
        <v>71</v>
      </c>
      <c r="AD392" t="s">
        <v>198</v>
      </c>
      <c r="AI392" t="s">
        <v>95</v>
      </c>
      <c r="AM392" t="s">
        <v>78</v>
      </c>
      <c r="AN392" t="s">
        <v>284</v>
      </c>
      <c r="AP392" t="s">
        <v>71</v>
      </c>
      <c r="AS392" t="s">
        <v>83</v>
      </c>
      <c r="AT392" t="s">
        <v>76</v>
      </c>
      <c r="AU392" t="s">
        <v>370</v>
      </c>
      <c r="AW392">
        <f>16</f>
        <v>16</v>
      </c>
      <c r="AX392" t="s">
        <v>165</v>
      </c>
      <c r="AY392" t="s">
        <v>284</v>
      </c>
      <c r="AZ392" t="s">
        <v>75</v>
      </c>
      <c r="BA392" t="s">
        <v>74</v>
      </c>
      <c r="BB392" t="s">
        <v>76</v>
      </c>
      <c r="BC392" t="s">
        <v>84</v>
      </c>
      <c r="BE392" t="s">
        <v>83</v>
      </c>
      <c r="BF392" t="s">
        <v>79</v>
      </c>
      <c r="BH392">
        <f>8</f>
        <v>8</v>
      </c>
    </row>
    <row r="393" spans="1:60">
      <c r="A393" t="s">
        <v>61</v>
      </c>
      <c r="B393" t="s">
        <v>62</v>
      </c>
      <c r="C393">
        <v>291087</v>
      </c>
      <c r="D393" t="s">
        <v>577</v>
      </c>
      <c r="E393" t="s">
        <v>98</v>
      </c>
      <c r="F393" t="s">
        <v>281</v>
      </c>
      <c r="G393" t="s">
        <v>185</v>
      </c>
      <c r="H393" t="s">
        <v>62</v>
      </c>
      <c r="I393" t="s">
        <v>185</v>
      </c>
      <c r="J393" t="s">
        <v>185</v>
      </c>
      <c r="K393" t="s">
        <v>67</v>
      </c>
      <c r="L393">
        <v>202503210028</v>
      </c>
      <c r="M393" s="4">
        <v>45737</v>
      </c>
      <c r="N393" t="s">
        <v>111</v>
      </c>
      <c r="O393">
        <v>65</v>
      </c>
      <c r="P393" t="s">
        <v>367</v>
      </c>
      <c r="Q393" t="s">
        <v>362</v>
      </c>
      <c r="T393" t="s">
        <v>76</v>
      </c>
      <c r="U393" t="s">
        <v>84</v>
      </c>
      <c r="X393" t="s">
        <v>71</v>
      </c>
      <c r="Z393">
        <f>4</f>
        <v>4</v>
      </c>
      <c r="AB393" t="s">
        <v>75</v>
      </c>
      <c r="AC393" t="s">
        <v>71</v>
      </c>
      <c r="AD393" t="s">
        <v>198</v>
      </c>
      <c r="AE393" t="s">
        <v>76</v>
      </c>
      <c r="AI393" t="s">
        <v>77</v>
      </c>
      <c r="AM393" t="s">
        <v>84</v>
      </c>
      <c r="AP393" t="s">
        <v>71</v>
      </c>
      <c r="AS393" t="s">
        <v>83</v>
      </c>
      <c r="AT393" t="s">
        <v>76</v>
      </c>
      <c r="AW393" t="s">
        <v>76</v>
      </c>
      <c r="AX393" t="s">
        <v>165</v>
      </c>
      <c r="AY393" t="s">
        <v>284</v>
      </c>
      <c r="AZ393" t="s">
        <v>75</v>
      </c>
      <c r="BA393" t="s">
        <v>74</v>
      </c>
      <c r="BB393" t="s">
        <v>76</v>
      </c>
      <c r="BC393" t="s">
        <v>84</v>
      </c>
      <c r="BE393" t="s">
        <v>83</v>
      </c>
      <c r="BF393" t="s">
        <v>198</v>
      </c>
      <c r="BH393" t="s">
        <v>71</v>
      </c>
    </row>
    <row r="394" spans="1:60">
      <c r="A394" t="s">
        <v>61</v>
      </c>
      <c r="B394" t="s">
        <v>62</v>
      </c>
      <c r="C394">
        <v>292558</v>
      </c>
      <c r="D394" t="s">
        <v>578</v>
      </c>
      <c r="E394" t="s">
        <v>98</v>
      </c>
      <c r="F394" t="s">
        <v>281</v>
      </c>
      <c r="G394" t="s">
        <v>82</v>
      </c>
      <c r="H394" t="s">
        <v>62</v>
      </c>
      <c r="I394" t="s">
        <v>82</v>
      </c>
      <c r="J394" t="s">
        <v>82</v>
      </c>
      <c r="K394" t="s">
        <v>67</v>
      </c>
      <c r="L394">
        <v>202504060009</v>
      </c>
      <c r="M394" s="4">
        <v>45753</v>
      </c>
      <c r="N394" t="s">
        <v>186</v>
      </c>
      <c r="O394">
        <v>11</v>
      </c>
      <c r="P394" t="s">
        <v>366</v>
      </c>
      <c r="Q394" t="s">
        <v>362</v>
      </c>
      <c r="T394" t="s">
        <v>90</v>
      </c>
      <c r="U394" t="s">
        <v>72</v>
      </c>
      <c r="X394" t="s">
        <v>71</v>
      </c>
      <c r="Z394" t="s">
        <v>84</v>
      </c>
      <c r="AB394" t="s">
        <v>141</v>
      </c>
      <c r="AC394" t="s">
        <v>71</v>
      </c>
      <c r="AD394" t="s">
        <v>198</v>
      </c>
      <c r="AI394" t="s">
        <v>95</v>
      </c>
      <c r="AM394" t="s">
        <v>84</v>
      </c>
      <c r="AN394" t="s">
        <v>284</v>
      </c>
      <c r="AP394" t="s">
        <v>71</v>
      </c>
      <c r="AS394" t="s">
        <v>72</v>
      </c>
      <c r="AT394">
        <f>16</f>
        <v>16</v>
      </c>
      <c r="AU394" t="s">
        <v>370</v>
      </c>
      <c r="AW394">
        <f>16</f>
        <v>16</v>
      </c>
      <c r="AX394" t="s">
        <v>165</v>
      </c>
      <c r="AY394" t="s">
        <v>284</v>
      </c>
      <c r="AZ394" t="s">
        <v>402</v>
      </c>
      <c r="BA394" t="s">
        <v>370</v>
      </c>
      <c r="BB394" t="s">
        <v>90</v>
      </c>
      <c r="BC394" t="s">
        <v>90</v>
      </c>
      <c r="BE394" t="s">
        <v>83</v>
      </c>
      <c r="BF394" t="s">
        <v>79</v>
      </c>
      <c r="BH394">
        <f>4</f>
        <v>4</v>
      </c>
    </row>
    <row r="395" spans="1:60">
      <c r="A395" t="s">
        <v>61</v>
      </c>
      <c r="B395" t="s">
        <v>62</v>
      </c>
      <c r="C395">
        <v>299048</v>
      </c>
      <c r="D395" t="s">
        <v>579</v>
      </c>
      <c r="E395" t="s">
        <v>98</v>
      </c>
      <c r="F395" t="s">
        <v>281</v>
      </c>
      <c r="G395" t="s">
        <v>185</v>
      </c>
      <c r="H395" t="s">
        <v>62</v>
      </c>
      <c r="I395" t="s">
        <v>185</v>
      </c>
      <c r="J395" t="s">
        <v>185</v>
      </c>
      <c r="K395" t="s">
        <v>67</v>
      </c>
      <c r="L395">
        <v>202505220001</v>
      </c>
      <c r="M395" s="4">
        <v>45799</v>
      </c>
      <c r="N395" t="s">
        <v>111</v>
      </c>
      <c r="O395">
        <v>65</v>
      </c>
      <c r="P395" t="s">
        <v>381</v>
      </c>
      <c r="Q395" t="s">
        <v>362</v>
      </c>
      <c r="U395" t="s">
        <v>84</v>
      </c>
      <c r="X395" t="s">
        <v>84</v>
      </c>
      <c r="Z395" t="s">
        <v>165</v>
      </c>
      <c r="AA395" t="s">
        <v>76</v>
      </c>
      <c r="AD395" t="s">
        <v>71</v>
      </c>
      <c r="AI395" t="s">
        <v>71</v>
      </c>
      <c r="AO395" t="s">
        <v>84</v>
      </c>
      <c r="AP395" t="s">
        <v>84</v>
      </c>
      <c r="AS395" t="s">
        <v>165</v>
      </c>
      <c r="AX395" t="s">
        <v>165</v>
      </c>
      <c r="AZ395">
        <f>4</f>
        <v>4</v>
      </c>
      <c r="BE395" t="s">
        <v>71</v>
      </c>
      <c r="BF395" t="s">
        <v>84</v>
      </c>
      <c r="BH395" t="s">
        <v>71</v>
      </c>
    </row>
    <row r="396" spans="1:60">
      <c r="A396" t="s">
        <v>61</v>
      </c>
      <c r="B396" t="s">
        <v>62</v>
      </c>
      <c r="C396">
        <v>302251</v>
      </c>
      <c r="D396" t="s">
        <v>580</v>
      </c>
      <c r="E396" t="s">
        <v>64</v>
      </c>
      <c r="F396" t="s">
        <v>281</v>
      </c>
      <c r="G396" t="s">
        <v>87</v>
      </c>
      <c r="H396" t="s">
        <v>62</v>
      </c>
      <c r="I396" t="s">
        <v>87</v>
      </c>
      <c r="J396" t="s">
        <v>87</v>
      </c>
      <c r="K396" t="s">
        <v>67</v>
      </c>
      <c r="L396">
        <v>202506110045</v>
      </c>
      <c r="M396" s="4">
        <v>45819</v>
      </c>
      <c r="N396" t="s">
        <v>186</v>
      </c>
      <c r="O396">
        <v>11</v>
      </c>
      <c r="P396" t="s">
        <v>366</v>
      </c>
      <c r="Q396" t="s">
        <v>362</v>
      </c>
      <c r="T396" t="s">
        <v>76</v>
      </c>
      <c r="U396" t="s">
        <v>84</v>
      </c>
      <c r="X396">
        <f>4</f>
        <v>4</v>
      </c>
      <c r="Z396" t="s">
        <v>84</v>
      </c>
      <c r="AB396" t="s">
        <v>141</v>
      </c>
      <c r="AC396" t="s">
        <v>71</v>
      </c>
      <c r="AD396" t="s">
        <v>198</v>
      </c>
      <c r="AI396" t="s">
        <v>95</v>
      </c>
      <c r="AM396" t="s">
        <v>78</v>
      </c>
      <c r="AN396" t="s">
        <v>284</v>
      </c>
      <c r="AP396" t="s">
        <v>71</v>
      </c>
      <c r="AS396" t="s">
        <v>83</v>
      </c>
      <c r="AT396">
        <f>16</f>
        <v>16</v>
      </c>
      <c r="AU396" t="s">
        <v>370</v>
      </c>
      <c r="AW396" t="s">
        <v>76</v>
      </c>
      <c r="AX396" t="s">
        <v>165</v>
      </c>
      <c r="AY396" t="s">
        <v>284</v>
      </c>
      <c r="AZ396" t="s">
        <v>75</v>
      </c>
      <c r="BA396" t="s">
        <v>74</v>
      </c>
      <c r="BB396" t="s">
        <v>76</v>
      </c>
      <c r="BC396">
        <f>4</f>
        <v>4</v>
      </c>
      <c r="BE396" t="s">
        <v>83</v>
      </c>
      <c r="BF396" t="s">
        <v>79</v>
      </c>
      <c r="BH396">
        <f>4</f>
        <v>4</v>
      </c>
    </row>
    <row r="397" spans="1:60">
      <c r="A397" t="s">
        <v>61</v>
      </c>
      <c r="B397" t="s">
        <v>62</v>
      </c>
      <c r="C397">
        <v>303817</v>
      </c>
      <c r="D397" t="s">
        <v>581</v>
      </c>
      <c r="E397" t="s">
        <v>64</v>
      </c>
      <c r="F397" t="s">
        <v>281</v>
      </c>
      <c r="G397" t="s">
        <v>120</v>
      </c>
      <c r="H397" t="s">
        <v>62</v>
      </c>
      <c r="I397" t="s">
        <v>120</v>
      </c>
      <c r="J397" t="s">
        <v>120</v>
      </c>
      <c r="K397" t="s">
        <v>67</v>
      </c>
      <c r="L397">
        <v>202506230021</v>
      </c>
      <c r="M397" s="4">
        <v>45831</v>
      </c>
      <c r="N397" t="s">
        <v>117</v>
      </c>
      <c r="O397">
        <v>12</v>
      </c>
      <c r="P397" t="s">
        <v>366</v>
      </c>
      <c r="Q397" t="s">
        <v>362</v>
      </c>
      <c r="T397" t="s">
        <v>76</v>
      </c>
      <c r="U397" t="s">
        <v>84</v>
      </c>
      <c r="X397" t="s">
        <v>71</v>
      </c>
      <c r="Z397" t="s">
        <v>84</v>
      </c>
      <c r="AB397" t="s">
        <v>75</v>
      </c>
      <c r="AC397" t="s">
        <v>71</v>
      </c>
      <c r="AD397" t="s">
        <v>198</v>
      </c>
      <c r="AE397" t="s">
        <v>76</v>
      </c>
      <c r="AI397" t="s">
        <v>77</v>
      </c>
      <c r="AM397" t="s">
        <v>84</v>
      </c>
      <c r="AP397" t="s">
        <v>71</v>
      </c>
      <c r="AS397" t="s">
        <v>83</v>
      </c>
      <c r="AT397" t="s">
        <v>76</v>
      </c>
      <c r="AU397" t="s">
        <v>76</v>
      </c>
      <c r="AW397" t="s">
        <v>76</v>
      </c>
      <c r="AX397" t="s">
        <v>165</v>
      </c>
      <c r="AY397" t="s">
        <v>284</v>
      </c>
      <c r="AZ397" t="s">
        <v>75</v>
      </c>
      <c r="BA397" t="s">
        <v>74</v>
      </c>
      <c r="BB397" t="s">
        <v>76</v>
      </c>
      <c r="BC397" t="s">
        <v>84</v>
      </c>
      <c r="BE397" t="s">
        <v>83</v>
      </c>
      <c r="BF397" t="s">
        <v>198</v>
      </c>
      <c r="BH397" t="s">
        <v>71</v>
      </c>
    </row>
    <row r="398" spans="1:60">
      <c r="A398" t="s">
        <v>61</v>
      </c>
      <c r="B398" t="s">
        <v>62</v>
      </c>
      <c r="C398">
        <v>306403</v>
      </c>
      <c r="D398" t="s">
        <v>582</v>
      </c>
      <c r="E398" t="s">
        <v>98</v>
      </c>
      <c r="F398" t="s">
        <v>281</v>
      </c>
      <c r="G398" t="s">
        <v>87</v>
      </c>
      <c r="H398" t="s">
        <v>62</v>
      </c>
      <c r="I398" t="s">
        <v>87</v>
      </c>
      <c r="J398" t="s">
        <v>87</v>
      </c>
      <c r="K398" t="s">
        <v>67</v>
      </c>
      <c r="L398">
        <v>202507130012</v>
      </c>
      <c r="M398" s="4">
        <v>45851</v>
      </c>
      <c r="N398" t="s">
        <v>186</v>
      </c>
      <c r="O398">
        <v>11</v>
      </c>
      <c r="P398" t="s">
        <v>366</v>
      </c>
      <c r="Q398" t="s">
        <v>362</v>
      </c>
      <c r="T398" t="s">
        <v>90</v>
      </c>
      <c r="U398" t="s">
        <v>72</v>
      </c>
      <c r="X398" t="s">
        <v>71</v>
      </c>
      <c r="Z398" t="s">
        <v>84</v>
      </c>
      <c r="AC398" t="s">
        <v>71</v>
      </c>
      <c r="AD398" t="s">
        <v>198</v>
      </c>
      <c r="AI398" t="s">
        <v>95</v>
      </c>
      <c r="AM398" t="s">
        <v>84</v>
      </c>
      <c r="AN398" t="s">
        <v>284</v>
      </c>
      <c r="AP398" t="s">
        <v>71</v>
      </c>
      <c r="AS398" t="s">
        <v>72</v>
      </c>
      <c r="AT398" t="s">
        <v>363</v>
      </c>
      <c r="AU398" t="s">
        <v>363</v>
      </c>
      <c r="AW398" t="s">
        <v>76</v>
      </c>
      <c r="AX398" t="s">
        <v>165</v>
      </c>
      <c r="AY398" t="s">
        <v>284</v>
      </c>
      <c r="AZ398" t="s">
        <v>165</v>
      </c>
      <c r="BA398" t="s">
        <v>363</v>
      </c>
      <c r="BB398" t="s">
        <v>76</v>
      </c>
      <c r="BC398" t="s">
        <v>78</v>
      </c>
      <c r="BE398" t="s">
        <v>83</v>
      </c>
      <c r="BF398" t="s">
        <v>79</v>
      </c>
      <c r="BH398" t="s">
        <v>71</v>
      </c>
    </row>
    <row r="399" spans="1:60">
      <c r="A399" t="s">
        <v>61</v>
      </c>
      <c r="B399" t="s">
        <v>62</v>
      </c>
      <c r="C399">
        <v>307205</v>
      </c>
      <c r="D399" t="s">
        <v>583</v>
      </c>
      <c r="E399" t="s">
        <v>98</v>
      </c>
      <c r="F399" t="s">
        <v>281</v>
      </c>
      <c r="G399" t="s">
        <v>87</v>
      </c>
      <c r="H399" t="s">
        <v>62</v>
      </c>
      <c r="I399" t="s">
        <v>87</v>
      </c>
      <c r="J399" t="s">
        <v>87</v>
      </c>
      <c r="K399" t="s">
        <v>67</v>
      </c>
      <c r="L399">
        <v>202507180020</v>
      </c>
      <c r="M399" s="4">
        <v>45856</v>
      </c>
      <c r="N399" t="s">
        <v>186</v>
      </c>
      <c r="O399">
        <v>11</v>
      </c>
      <c r="P399" t="s">
        <v>366</v>
      </c>
      <c r="Q399" t="s">
        <v>362</v>
      </c>
      <c r="T399" t="s">
        <v>76</v>
      </c>
      <c r="U399" t="s">
        <v>84</v>
      </c>
      <c r="X399" t="s">
        <v>71</v>
      </c>
      <c r="Z399" t="s">
        <v>84</v>
      </c>
      <c r="AC399" t="s">
        <v>165</v>
      </c>
      <c r="AD399" t="s">
        <v>198</v>
      </c>
      <c r="AI399">
        <f>0.5</f>
        <v>0.5</v>
      </c>
      <c r="AM399" t="s">
        <v>84</v>
      </c>
      <c r="AN399" t="s">
        <v>284</v>
      </c>
      <c r="AP399" t="s">
        <v>71</v>
      </c>
      <c r="AS399" t="s">
        <v>83</v>
      </c>
      <c r="AT399">
        <f>16</f>
        <v>16</v>
      </c>
      <c r="AU399" t="s">
        <v>363</v>
      </c>
      <c r="AW399">
        <f>16</f>
        <v>16</v>
      </c>
      <c r="AX399" t="s">
        <v>165</v>
      </c>
      <c r="AY399" t="s">
        <v>284</v>
      </c>
      <c r="AZ399" t="s">
        <v>75</v>
      </c>
      <c r="BA399" t="s">
        <v>74</v>
      </c>
      <c r="BB399" t="s">
        <v>76</v>
      </c>
      <c r="BC399" t="s">
        <v>78</v>
      </c>
      <c r="BE399" t="s">
        <v>83</v>
      </c>
      <c r="BF399">
        <f>1</f>
        <v>1</v>
      </c>
      <c r="BH399" t="s">
        <v>71</v>
      </c>
    </row>
    <row r="400" spans="1:60">
      <c r="A400" t="s">
        <v>61</v>
      </c>
      <c r="B400" t="s">
        <v>62</v>
      </c>
      <c r="C400">
        <v>321842</v>
      </c>
      <c r="D400" t="s">
        <v>584</v>
      </c>
      <c r="E400" t="s">
        <v>98</v>
      </c>
      <c r="F400" t="s">
        <v>281</v>
      </c>
      <c r="G400" t="s">
        <v>87</v>
      </c>
      <c r="H400" t="s">
        <v>62</v>
      </c>
      <c r="I400" t="s">
        <v>87</v>
      </c>
      <c r="J400" t="s">
        <v>87</v>
      </c>
      <c r="K400" t="s">
        <v>67</v>
      </c>
      <c r="L400">
        <v>202511100009</v>
      </c>
      <c r="M400" s="4">
        <v>45971</v>
      </c>
      <c r="N400" t="s">
        <v>186</v>
      </c>
      <c r="O400">
        <v>11</v>
      </c>
      <c r="P400" t="s">
        <v>366</v>
      </c>
      <c r="Q400" t="s">
        <v>362</v>
      </c>
      <c r="T400" t="s">
        <v>90</v>
      </c>
      <c r="U400" t="s">
        <v>72</v>
      </c>
      <c r="X400" t="s">
        <v>71</v>
      </c>
      <c r="Z400" t="s">
        <v>84</v>
      </c>
      <c r="AC400" t="s">
        <v>71</v>
      </c>
      <c r="AD400" t="s">
        <v>198</v>
      </c>
      <c r="AI400" t="s">
        <v>95</v>
      </c>
      <c r="AM400" t="s">
        <v>95</v>
      </c>
      <c r="AN400" t="s">
        <v>284</v>
      </c>
      <c r="AP400" t="s">
        <v>71</v>
      </c>
      <c r="AS400" t="s">
        <v>72</v>
      </c>
      <c r="AT400" t="s">
        <v>76</v>
      </c>
      <c r="AU400" t="s">
        <v>90</v>
      </c>
      <c r="AW400" t="s">
        <v>76</v>
      </c>
      <c r="AX400" t="s">
        <v>165</v>
      </c>
      <c r="AZ400">
        <f>8</f>
        <v>8</v>
      </c>
      <c r="BA400" t="s">
        <v>363</v>
      </c>
      <c r="BB400" t="s">
        <v>76</v>
      </c>
      <c r="BC400" t="s">
        <v>90</v>
      </c>
      <c r="BE400" t="s">
        <v>83</v>
      </c>
      <c r="BF400">
        <f>4</f>
        <v>4</v>
      </c>
      <c r="BH400" t="s">
        <v>71</v>
      </c>
    </row>
    <row r="401" spans="1:60">
      <c r="A401" t="s">
        <v>61</v>
      </c>
      <c r="B401" t="s">
        <v>62</v>
      </c>
      <c r="C401">
        <v>325325</v>
      </c>
      <c r="D401" t="s">
        <v>585</v>
      </c>
      <c r="E401" t="s">
        <v>64</v>
      </c>
      <c r="F401" t="s">
        <v>281</v>
      </c>
      <c r="G401" t="s">
        <v>120</v>
      </c>
      <c r="H401" t="s">
        <v>62</v>
      </c>
      <c r="I401" t="s">
        <v>120</v>
      </c>
      <c r="J401" t="s">
        <v>120</v>
      </c>
      <c r="K401" t="s">
        <v>67</v>
      </c>
      <c r="L401">
        <v>202512090014</v>
      </c>
      <c r="M401" s="4">
        <v>46000</v>
      </c>
      <c r="N401" t="s">
        <v>121</v>
      </c>
      <c r="O401">
        <v>3</v>
      </c>
      <c r="P401" t="s">
        <v>416</v>
      </c>
      <c r="Q401" t="s">
        <v>362</v>
      </c>
      <c r="U401">
        <f>32</f>
        <v>32</v>
      </c>
      <c r="X401" t="s">
        <v>90</v>
      </c>
      <c r="Z401" t="s">
        <v>188</v>
      </c>
      <c r="AA401" t="s">
        <v>188</v>
      </c>
      <c r="AC401" t="s">
        <v>165</v>
      </c>
      <c r="AD401">
        <f>16</f>
        <v>16</v>
      </c>
      <c r="AI401" t="s">
        <v>79</v>
      </c>
      <c r="AM401" t="s">
        <v>84</v>
      </c>
      <c r="AO401" t="s">
        <v>84</v>
      </c>
      <c r="AP401" t="s">
        <v>84</v>
      </c>
      <c r="AQ401" t="s">
        <v>72</v>
      </c>
      <c r="AT401">
        <f>32</f>
        <v>32</v>
      </c>
      <c r="AX401" t="s">
        <v>188</v>
      </c>
      <c r="AZ401" t="s">
        <v>363</v>
      </c>
      <c r="BA401" t="s">
        <v>363</v>
      </c>
      <c r="BD401" t="s">
        <v>363</v>
      </c>
      <c r="BE401">
        <f>16</f>
        <v>16</v>
      </c>
      <c r="BF401">
        <f>4</f>
        <v>4</v>
      </c>
      <c r="BH401" t="s">
        <v>90</v>
      </c>
    </row>
    <row r="402" spans="1:60">
      <c r="A402" t="s">
        <v>61</v>
      </c>
      <c r="B402" t="s">
        <v>62</v>
      </c>
      <c r="C402">
        <v>328914</v>
      </c>
      <c r="D402" t="s">
        <v>586</v>
      </c>
      <c r="E402" t="s">
        <v>64</v>
      </c>
      <c r="F402" t="s">
        <v>281</v>
      </c>
      <c r="G402" t="s">
        <v>66</v>
      </c>
      <c r="H402" t="s">
        <v>62</v>
      </c>
      <c r="I402" t="s">
        <v>66</v>
      </c>
      <c r="J402" t="s">
        <v>66</v>
      </c>
      <c r="K402" t="s">
        <v>67</v>
      </c>
      <c r="L402">
        <v>202512220030</v>
      </c>
      <c r="M402" s="4">
        <v>46013</v>
      </c>
      <c r="N402" t="s">
        <v>68</v>
      </c>
      <c r="O402">
        <v>24</v>
      </c>
      <c r="P402" t="s">
        <v>366</v>
      </c>
      <c r="Q402" t="s">
        <v>362</v>
      </c>
      <c r="T402" t="s">
        <v>76</v>
      </c>
      <c r="U402" t="s">
        <v>84</v>
      </c>
      <c r="X402" t="s">
        <v>71</v>
      </c>
      <c r="Z402" t="s">
        <v>84</v>
      </c>
      <c r="AC402" t="s">
        <v>71</v>
      </c>
      <c r="AD402" t="s">
        <v>198</v>
      </c>
      <c r="AE402" t="s">
        <v>76</v>
      </c>
      <c r="AI402" t="s">
        <v>83</v>
      </c>
      <c r="AM402" t="s">
        <v>75</v>
      </c>
      <c r="AP402" t="s">
        <v>71</v>
      </c>
      <c r="AS402" t="s">
        <v>83</v>
      </c>
      <c r="AT402">
        <f>32</f>
        <v>32</v>
      </c>
      <c r="AU402" t="s">
        <v>90</v>
      </c>
      <c r="AW402">
        <f>16</f>
        <v>16</v>
      </c>
      <c r="AX402" t="s">
        <v>165</v>
      </c>
      <c r="AZ402" t="s">
        <v>75</v>
      </c>
      <c r="BA402" t="s">
        <v>74</v>
      </c>
      <c r="BB402" t="s">
        <v>76</v>
      </c>
      <c r="BC402">
        <f>16</f>
        <v>16</v>
      </c>
      <c r="BE402" t="s">
        <v>83</v>
      </c>
      <c r="BF402" t="s">
        <v>75</v>
      </c>
      <c r="BH402" t="s">
        <v>71</v>
      </c>
    </row>
    <row r="403" spans="1:60">
      <c r="A403" t="s">
        <v>61</v>
      </c>
      <c r="B403" t="s">
        <v>62</v>
      </c>
      <c r="D403" t="s">
        <v>587</v>
      </c>
      <c r="E403" t="s">
        <v>64</v>
      </c>
      <c r="F403" t="s">
        <v>281</v>
      </c>
      <c r="G403" t="s">
        <v>93</v>
      </c>
      <c r="H403" t="s">
        <v>62</v>
      </c>
      <c r="I403" t="s">
        <v>93</v>
      </c>
      <c r="J403" t="s">
        <v>93</v>
      </c>
      <c r="K403" t="s">
        <v>67</v>
      </c>
      <c r="L403">
        <v>202501030045</v>
      </c>
      <c r="M403" s="4">
        <v>45660</v>
      </c>
      <c r="N403" t="s">
        <v>68</v>
      </c>
      <c r="O403">
        <v>24</v>
      </c>
      <c r="P403" t="s">
        <v>366</v>
      </c>
      <c r="Q403" t="s">
        <v>362</v>
      </c>
      <c r="T403" t="s">
        <v>90</v>
      </c>
      <c r="U403" t="s">
        <v>72</v>
      </c>
      <c r="X403" t="s">
        <v>72</v>
      </c>
      <c r="Z403" t="s">
        <v>84</v>
      </c>
      <c r="AB403" t="s">
        <v>141</v>
      </c>
      <c r="AC403" t="s">
        <v>71</v>
      </c>
      <c r="AD403" t="s">
        <v>198</v>
      </c>
      <c r="AE403" t="s">
        <v>76</v>
      </c>
      <c r="AI403" t="s">
        <v>95</v>
      </c>
      <c r="AM403" t="s">
        <v>78</v>
      </c>
      <c r="AP403" t="s">
        <v>71</v>
      </c>
      <c r="AS403" t="s">
        <v>83</v>
      </c>
      <c r="AT403">
        <f>32</f>
        <v>32</v>
      </c>
      <c r="AU403" t="s">
        <v>370</v>
      </c>
      <c r="AW403" t="s">
        <v>90</v>
      </c>
      <c r="AX403" t="s">
        <v>165</v>
      </c>
      <c r="AY403" t="s">
        <v>284</v>
      </c>
      <c r="AZ403">
        <f>4</f>
        <v>4</v>
      </c>
      <c r="BA403" t="s">
        <v>370</v>
      </c>
      <c r="BB403" t="s">
        <v>90</v>
      </c>
      <c r="BC403" t="s">
        <v>79</v>
      </c>
      <c r="BE403" t="s">
        <v>83</v>
      </c>
      <c r="BF403" t="s">
        <v>79</v>
      </c>
      <c r="BH403" t="s">
        <v>72</v>
      </c>
    </row>
    <row r="404" spans="1:60">
      <c r="A404" t="s">
        <v>61</v>
      </c>
      <c r="B404" t="s">
        <v>62</v>
      </c>
      <c r="C404">
        <v>291773</v>
      </c>
      <c r="D404" t="s">
        <v>588</v>
      </c>
      <c r="E404" t="s">
        <v>64</v>
      </c>
      <c r="F404" t="s">
        <v>123</v>
      </c>
      <c r="G404" t="s">
        <v>137</v>
      </c>
      <c r="H404" t="s">
        <v>62</v>
      </c>
      <c r="I404" t="s">
        <v>137</v>
      </c>
      <c r="J404" t="s">
        <v>137</v>
      </c>
      <c r="K404" t="s">
        <v>67</v>
      </c>
      <c r="L404">
        <v>202504090033</v>
      </c>
      <c r="M404" s="4">
        <v>45756</v>
      </c>
      <c r="N404" t="s">
        <v>266</v>
      </c>
      <c r="O404">
        <v>64</v>
      </c>
      <c r="P404" t="s">
        <v>389</v>
      </c>
      <c r="Q404" t="s">
        <v>362</v>
      </c>
      <c r="AC404" t="s">
        <v>165</v>
      </c>
      <c r="AE404" t="s">
        <v>76</v>
      </c>
      <c r="AM404" t="s">
        <v>84</v>
      </c>
      <c r="AZ404">
        <f>4</f>
        <v>4</v>
      </c>
      <c r="BF404" t="s">
        <v>84</v>
      </c>
    </row>
    <row r="405" spans="1:60">
      <c r="A405" t="s">
        <v>61</v>
      </c>
      <c r="B405" t="s">
        <v>62</v>
      </c>
      <c r="C405">
        <v>292140</v>
      </c>
      <c r="D405" t="s">
        <v>589</v>
      </c>
      <c r="E405" t="s">
        <v>64</v>
      </c>
      <c r="F405" t="s">
        <v>123</v>
      </c>
      <c r="G405" t="s">
        <v>120</v>
      </c>
      <c r="H405" t="s">
        <v>62</v>
      </c>
      <c r="I405" t="s">
        <v>120</v>
      </c>
      <c r="J405" t="s">
        <v>120</v>
      </c>
      <c r="K405" t="s">
        <v>67</v>
      </c>
      <c r="L405">
        <v>202503290013</v>
      </c>
      <c r="M405" s="4">
        <v>45745</v>
      </c>
      <c r="N405" t="s">
        <v>130</v>
      </c>
      <c r="O405">
        <v>63</v>
      </c>
      <c r="P405" t="s">
        <v>381</v>
      </c>
      <c r="Q405" t="s">
        <v>362</v>
      </c>
      <c r="U405">
        <f>8</f>
        <v>8</v>
      </c>
      <c r="X405">
        <f>4</f>
        <v>4</v>
      </c>
      <c r="Z405">
        <f>16</f>
        <v>16</v>
      </c>
      <c r="AA405">
        <f>64</f>
        <v>64</v>
      </c>
      <c r="AD405" t="s">
        <v>71</v>
      </c>
      <c r="AI405" t="s">
        <v>71</v>
      </c>
      <c r="AO405" t="s">
        <v>84</v>
      </c>
      <c r="AP405" t="s">
        <v>84</v>
      </c>
      <c r="AS405">
        <f>8</f>
        <v>8</v>
      </c>
      <c r="AX405">
        <f>16</f>
        <v>16</v>
      </c>
      <c r="AZ405">
        <f>8</f>
        <v>8</v>
      </c>
      <c r="BE405" t="s">
        <v>71</v>
      </c>
      <c r="BF405" t="s">
        <v>84</v>
      </c>
      <c r="BH405" t="s">
        <v>71</v>
      </c>
    </row>
    <row r="406" spans="1:60">
      <c r="A406" t="s">
        <v>61</v>
      </c>
      <c r="B406" t="s">
        <v>62</v>
      </c>
      <c r="C406">
        <v>299312</v>
      </c>
      <c r="D406" t="s">
        <v>590</v>
      </c>
      <c r="E406" t="s">
        <v>64</v>
      </c>
      <c r="F406" t="s">
        <v>123</v>
      </c>
      <c r="G406" t="s">
        <v>178</v>
      </c>
      <c r="H406" t="s">
        <v>62</v>
      </c>
      <c r="I406" t="s">
        <v>178</v>
      </c>
      <c r="J406" t="s">
        <v>178</v>
      </c>
      <c r="K406" t="s">
        <v>67</v>
      </c>
      <c r="L406">
        <v>202505230032</v>
      </c>
      <c r="M406" s="4">
        <v>45800</v>
      </c>
      <c r="N406" t="s">
        <v>355</v>
      </c>
      <c r="O406">
        <v>19</v>
      </c>
      <c r="P406" t="s">
        <v>367</v>
      </c>
      <c r="Q406" t="s">
        <v>362</v>
      </c>
      <c r="T406" t="s">
        <v>76</v>
      </c>
      <c r="U406" t="s">
        <v>84</v>
      </c>
      <c r="X406" t="s">
        <v>71</v>
      </c>
      <c r="Z406" t="s">
        <v>84</v>
      </c>
      <c r="AB406" t="s">
        <v>75</v>
      </c>
      <c r="AC406" t="s">
        <v>71</v>
      </c>
      <c r="AD406" t="s">
        <v>198</v>
      </c>
      <c r="AE406" t="s">
        <v>76</v>
      </c>
      <c r="AI406">
        <f>0.06</f>
        <v>0.06</v>
      </c>
      <c r="AM406" t="s">
        <v>84</v>
      </c>
      <c r="AP406" t="s">
        <v>71</v>
      </c>
      <c r="AS406" t="s">
        <v>83</v>
      </c>
      <c r="AT406" t="s">
        <v>76</v>
      </c>
      <c r="AW406" t="s">
        <v>76</v>
      </c>
      <c r="AX406" t="s">
        <v>165</v>
      </c>
      <c r="AY406" t="s">
        <v>284</v>
      </c>
      <c r="AZ406" t="s">
        <v>75</v>
      </c>
      <c r="BA406" t="s">
        <v>74</v>
      </c>
      <c r="BB406" t="s">
        <v>76</v>
      </c>
      <c r="BC406" t="s">
        <v>84</v>
      </c>
      <c r="BE406" t="s">
        <v>83</v>
      </c>
      <c r="BF406">
        <f>0.12</f>
        <v>0.12</v>
      </c>
      <c r="BH406" t="s">
        <v>71</v>
      </c>
    </row>
    <row r="407" spans="1:60">
      <c r="A407" t="s">
        <v>61</v>
      </c>
      <c r="B407" t="s">
        <v>62</v>
      </c>
      <c r="C407">
        <v>309380</v>
      </c>
      <c r="D407" t="s">
        <v>324</v>
      </c>
      <c r="E407" t="s">
        <v>64</v>
      </c>
      <c r="F407" t="s">
        <v>123</v>
      </c>
      <c r="G407" t="s">
        <v>66</v>
      </c>
      <c r="H407" t="s">
        <v>62</v>
      </c>
      <c r="I407" t="s">
        <v>66</v>
      </c>
      <c r="J407" t="s">
        <v>66</v>
      </c>
      <c r="K407" t="s">
        <v>67</v>
      </c>
      <c r="L407">
        <v>202508060033</v>
      </c>
      <c r="M407" s="4">
        <v>45875</v>
      </c>
      <c r="N407" t="s">
        <v>68</v>
      </c>
      <c r="O407">
        <v>24</v>
      </c>
      <c r="P407" t="s">
        <v>366</v>
      </c>
      <c r="Q407" t="s">
        <v>362</v>
      </c>
      <c r="T407" t="s">
        <v>76</v>
      </c>
      <c r="U407" t="s">
        <v>84</v>
      </c>
      <c r="X407" t="s">
        <v>71</v>
      </c>
      <c r="Z407" t="s">
        <v>84</v>
      </c>
      <c r="AC407" t="s">
        <v>71</v>
      </c>
      <c r="AD407" t="s">
        <v>198</v>
      </c>
      <c r="AE407" t="s">
        <v>76</v>
      </c>
      <c r="AI407" t="s">
        <v>77</v>
      </c>
      <c r="AM407" t="s">
        <v>84</v>
      </c>
      <c r="AP407" t="s">
        <v>71</v>
      </c>
      <c r="AS407" t="s">
        <v>83</v>
      </c>
      <c r="AT407" t="s">
        <v>76</v>
      </c>
      <c r="AU407" t="s">
        <v>76</v>
      </c>
      <c r="AW407" t="s">
        <v>76</v>
      </c>
      <c r="AX407" t="s">
        <v>165</v>
      </c>
      <c r="AY407" t="s">
        <v>284</v>
      </c>
      <c r="AZ407" t="s">
        <v>75</v>
      </c>
      <c r="BA407" t="s">
        <v>74</v>
      </c>
      <c r="BB407" t="s">
        <v>76</v>
      </c>
      <c r="BC407" t="s">
        <v>84</v>
      </c>
      <c r="BE407" t="s">
        <v>83</v>
      </c>
      <c r="BF407" t="s">
        <v>198</v>
      </c>
      <c r="BH407" t="s">
        <v>71</v>
      </c>
    </row>
    <row r="408" spans="1:60">
      <c r="A408" t="s">
        <v>61</v>
      </c>
      <c r="B408" t="s">
        <v>62</v>
      </c>
      <c r="C408">
        <v>310628</v>
      </c>
      <c r="D408" t="s">
        <v>591</v>
      </c>
      <c r="E408" t="s">
        <v>98</v>
      </c>
      <c r="F408" t="s">
        <v>123</v>
      </c>
      <c r="G408" t="s">
        <v>163</v>
      </c>
      <c r="H408" t="s">
        <v>62</v>
      </c>
      <c r="I408" t="s">
        <v>163</v>
      </c>
      <c r="J408" t="s">
        <v>163</v>
      </c>
      <c r="K408" t="s">
        <v>67</v>
      </c>
      <c r="L408">
        <v>202508150023</v>
      </c>
      <c r="M408" s="4">
        <v>45884</v>
      </c>
      <c r="P408" t="s">
        <v>449</v>
      </c>
      <c r="Q408" t="s">
        <v>362</v>
      </c>
      <c r="T408" t="s">
        <v>76</v>
      </c>
      <c r="U408" t="s">
        <v>84</v>
      </c>
      <c r="X408" t="s">
        <v>71</v>
      </c>
      <c r="Z408" t="s">
        <v>84</v>
      </c>
      <c r="AC408" t="s">
        <v>71</v>
      </c>
      <c r="AD408" t="s">
        <v>198</v>
      </c>
      <c r="AE408" t="s">
        <v>76</v>
      </c>
      <c r="AI408" t="s">
        <v>77</v>
      </c>
      <c r="AM408" t="s">
        <v>75</v>
      </c>
      <c r="AP408" t="s">
        <v>71</v>
      </c>
      <c r="AS408" t="s">
        <v>83</v>
      </c>
      <c r="AX408" t="s">
        <v>165</v>
      </c>
      <c r="AY408" t="s">
        <v>284</v>
      </c>
      <c r="AZ408" t="s">
        <v>75</v>
      </c>
      <c r="BA408" t="s">
        <v>74</v>
      </c>
      <c r="BE408" t="s">
        <v>83</v>
      </c>
      <c r="BF408" t="s">
        <v>198</v>
      </c>
      <c r="BH408" t="s">
        <v>71</v>
      </c>
    </row>
    <row r="409" spans="1:60">
      <c r="A409" t="s">
        <v>61</v>
      </c>
      <c r="B409" t="s">
        <v>62</v>
      </c>
      <c r="C409">
        <v>313691</v>
      </c>
      <c r="D409" t="s">
        <v>592</v>
      </c>
      <c r="E409" t="s">
        <v>64</v>
      </c>
      <c r="F409" t="s">
        <v>123</v>
      </c>
      <c r="G409" t="s">
        <v>137</v>
      </c>
      <c r="H409" t="s">
        <v>62</v>
      </c>
      <c r="I409" t="s">
        <v>137</v>
      </c>
      <c r="J409" t="s">
        <v>137</v>
      </c>
      <c r="K409" t="s">
        <v>67</v>
      </c>
      <c r="L409">
        <v>202509090041</v>
      </c>
      <c r="M409" s="4">
        <v>45909</v>
      </c>
      <c r="N409" t="s">
        <v>186</v>
      </c>
      <c r="O409">
        <v>11</v>
      </c>
      <c r="P409" t="s">
        <v>381</v>
      </c>
      <c r="Q409" t="s">
        <v>362</v>
      </c>
      <c r="U409" t="s">
        <v>84</v>
      </c>
      <c r="Z409" t="s">
        <v>165</v>
      </c>
      <c r="AA409" t="s">
        <v>76</v>
      </c>
      <c r="AD409" t="s">
        <v>71</v>
      </c>
      <c r="AI409" t="s">
        <v>71</v>
      </c>
      <c r="AO409" t="s">
        <v>84</v>
      </c>
      <c r="AP409" t="s">
        <v>84</v>
      </c>
      <c r="AS409" t="s">
        <v>165</v>
      </c>
      <c r="AX409" t="s">
        <v>165</v>
      </c>
      <c r="AY409" t="s">
        <v>165</v>
      </c>
      <c r="AZ409">
        <f>2</f>
        <v>2</v>
      </c>
      <c r="BE409" t="s">
        <v>71</v>
      </c>
      <c r="BF409" t="s">
        <v>84</v>
      </c>
      <c r="BH409" t="s">
        <v>71</v>
      </c>
    </row>
    <row r="410" spans="1:60">
      <c r="A410" t="s">
        <v>61</v>
      </c>
      <c r="B410" t="s">
        <v>62</v>
      </c>
      <c r="C410">
        <v>315071</v>
      </c>
      <c r="D410" t="s">
        <v>593</v>
      </c>
      <c r="E410" t="s">
        <v>98</v>
      </c>
      <c r="F410" t="s">
        <v>123</v>
      </c>
      <c r="G410" t="s">
        <v>66</v>
      </c>
      <c r="H410" t="s">
        <v>62</v>
      </c>
      <c r="I410" t="s">
        <v>66</v>
      </c>
      <c r="J410" t="s">
        <v>66</v>
      </c>
      <c r="K410" t="s">
        <v>67</v>
      </c>
      <c r="L410">
        <v>202509220016</v>
      </c>
      <c r="M410" s="4">
        <v>45922</v>
      </c>
      <c r="N410" t="s">
        <v>294</v>
      </c>
      <c r="O410">
        <v>169</v>
      </c>
      <c r="P410" t="s">
        <v>367</v>
      </c>
      <c r="Q410" t="s">
        <v>362</v>
      </c>
      <c r="T410" t="s">
        <v>76</v>
      </c>
      <c r="U410" t="s">
        <v>84</v>
      </c>
      <c r="X410" t="s">
        <v>71</v>
      </c>
      <c r="Z410" t="s">
        <v>84</v>
      </c>
      <c r="AC410" t="s">
        <v>165</v>
      </c>
      <c r="AD410" t="s">
        <v>198</v>
      </c>
      <c r="AE410" t="s">
        <v>76</v>
      </c>
      <c r="AI410" t="s">
        <v>77</v>
      </c>
      <c r="AM410" t="s">
        <v>75</v>
      </c>
      <c r="AP410" t="s">
        <v>71</v>
      </c>
      <c r="AS410" t="s">
        <v>83</v>
      </c>
      <c r="AT410" t="s">
        <v>76</v>
      </c>
      <c r="AW410" t="s">
        <v>76</v>
      </c>
      <c r="AX410" t="s">
        <v>165</v>
      </c>
      <c r="AY410" t="s">
        <v>284</v>
      </c>
      <c r="AZ410" t="s">
        <v>75</v>
      </c>
      <c r="BA410" t="s">
        <v>74</v>
      </c>
      <c r="BB410" t="s">
        <v>76</v>
      </c>
      <c r="BC410" t="s">
        <v>84</v>
      </c>
      <c r="BE410" t="s">
        <v>83</v>
      </c>
      <c r="BF410" t="s">
        <v>198</v>
      </c>
      <c r="BH410" t="s">
        <v>71</v>
      </c>
    </row>
    <row r="411" spans="1:60">
      <c r="A411" t="s">
        <v>61</v>
      </c>
      <c r="B411" t="s">
        <v>62</v>
      </c>
      <c r="C411">
        <v>319253</v>
      </c>
      <c r="D411" t="s">
        <v>594</v>
      </c>
      <c r="E411" t="s">
        <v>64</v>
      </c>
      <c r="F411" t="s">
        <v>123</v>
      </c>
      <c r="G411" t="s">
        <v>66</v>
      </c>
      <c r="H411" t="s">
        <v>62</v>
      </c>
      <c r="I411" t="s">
        <v>66</v>
      </c>
      <c r="J411" t="s">
        <v>66</v>
      </c>
      <c r="K411" t="s">
        <v>67</v>
      </c>
      <c r="L411">
        <v>202510240024</v>
      </c>
      <c r="M411" s="4">
        <v>45954</v>
      </c>
      <c r="N411" t="s">
        <v>68</v>
      </c>
      <c r="O411">
        <v>24</v>
      </c>
      <c r="P411" t="s">
        <v>366</v>
      </c>
      <c r="Q411" t="s">
        <v>362</v>
      </c>
      <c r="T411" t="s">
        <v>90</v>
      </c>
      <c r="U411" t="s">
        <v>84</v>
      </c>
      <c r="X411">
        <f>4</f>
        <v>4</v>
      </c>
      <c r="Z411" t="s">
        <v>84</v>
      </c>
      <c r="AC411" t="s">
        <v>71</v>
      </c>
      <c r="AD411" t="s">
        <v>198</v>
      </c>
      <c r="AE411" t="s">
        <v>90</v>
      </c>
      <c r="AI411" t="s">
        <v>83</v>
      </c>
      <c r="AM411" t="s">
        <v>95</v>
      </c>
      <c r="AP411" t="s">
        <v>71</v>
      </c>
      <c r="AS411" t="s">
        <v>165</v>
      </c>
      <c r="AT411">
        <f>16</f>
        <v>16</v>
      </c>
      <c r="AU411" t="s">
        <v>90</v>
      </c>
      <c r="AW411" t="s">
        <v>76</v>
      </c>
      <c r="AX411" t="s">
        <v>165</v>
      </c>
      <c r="AZ411" t="s">
        <v>75</v>
      </c>
      <c r="BA411">
        <f>32</f>
        <v>32</v>
      </c>
      <c r="BB411" t="s">
        <v>90</v>
      </c>
      <c r="BC411" t="s">
        <v>90</v>
      </c>
      <c r="BE411" t="s">
        <v>83</v>
      </c>
      <c r="BF411" t="s">
        <v>75</v>
      </c>
      <c r="BH411">
        <f>4</f>
        <v>4</v>
      </c>
    </row>
    <row r="412" spans="1:60">
      <c r="A412" t="s">
        <v>61</v>
      </c>
      <c r="B412" t="s">
        <v>62</v>
      </c>
      <c r="C412">
        <v>283069</v>
      </c>
      <c r="D412" t="s">
        <v>595</v>
      </c>
      <c r="E412" t="s">
        <v>98</v>
      </c>
      <c r="F412" t="s">
        <v>125</v>
      </c>
      <c r="G412" t="s">
        <v>82</v>
      </c>
      <c r="H412" t="s">
        <v>62</v>
      </c>
      <c r="I412" t="s">
        <v>82</v>
      </c>
      <c r="J412" t="s">
        <v>82</v>
      </c>
      <c r="K412" t="s">
        <v>67</v>
      </c>
      <c r="L412">
        <v>202501260006</v>
      </c>
      <c r="M412" s="4">
        <v>45683</v>
      </c>
      <c r="N412" t="s">
        <v>186</v>
      </c>
      <c r="O412">
        <v>11</v>
      </c>
      <c r="P412" t="s">
        <v>366</v>
      </c>
      <c r="Q412" t="s">
        <v>362</v>
      </c>
      <c r="T412" t="s">
        <v>90</v>
      </c>
      <c r="U412" t="s">
        <v>72</v>
      </c>
      <c r="X412">
        <f>4</f>
        <v>4</v>
      </c>
      <c r="Z412" t="s">
        <v>84</v>
      </c>
      <c r="AB412" t="s">
        <v>141</v>
      </c>
      <c r="AC412">
        <f>4</f>
        <v>4</v>
      </c>
      <c r="AD412" t="s">
        <v>198</v>
      </c>
      <c r="AI412" t="s">
        <v>95</v>
      </c>
      <c r="AM412" t="s">
        <v>78</v>
      </c>
      <c r="AN412" t="s">
        <v>284</v>
      </c>
      <c r="AP412" t="s">
        <v>71</v>
      </c>
      <c r="AS412" t="s">
        <v>72</v>
      </c>
      <c r="AT412" t="s">
        <v>76</v>
      </c>
      <c r="AU412" t="s">
        <v>370</v>
      </c>
      <c r="AW412" t="s">
        <v>76</v>
      </c>
      <c r="AX412">
        <f>16</f>
        <v>16</v>
      </c>
      <c r="AY412" t="s">
        <v>284</v>
      </c>
      <c r="AZ412" t="s">
        <v>402</v>
      </c>
      <c r="BA412" t="s">
        <v>370</v>
      </c>
      <c r="BB412" t="s">
        <v>90</v>
      </c>
      <c r="BC412" t="s">
        <v>90</v>
      </c>
      <c r="BE412" t="s">
        <v>83</v>
      </c>
      <c r="BF412" t="s">
        <v>79</v>
      </c>
      <c r="BH412">
        <f>4</f>
        <v>4</v>
      </c>
    </row>
    <row r="413" spans="1:60">
      <c r="A413" t="s">
        <v>61</v>
      </c>
      <c r="B413" t="s">
        <v>62</v>
      </c>
      <c r="C413">
        <v>283365</v>
      </c>
      <c r="D413" t="s">
        <v>596</v>
      </c>
      <c r="E413" t="s">
        <v>64</v>
      </c>
      <c r="F413" t="s">
        <v>125</v>
      </c>
      <c r="G413" t="s">
        <v>87</v>
      </c>
      <c r="H413" t="s">
        <v>62</v>
      </c>
      <c r="I413" t="s">
        <v>87</v>
      </c>
      <c r="J413" t="s">
        <v>87</v>
      </c>
      <c r="K413" t="s">
        <v>67</v>
      </c>
      <c r="L413">
        <v>202501290009</v>
      </c>
      <c r="M413" s="4">
        <v>45686</v>
      </c>
      <c r="N413" t="s">
        <v>186</v>
      </c>
      <c r="O413">
        <v>11</v>
      </c>
      <c r="P413" t="s">
        <v>366</v>
      </c>
      <c r="Q413" t="s">
        <v>362</v>
      </c>
      <c r="T413" t="s">
        <v>76</v>
      </c>
      <c r="U413" t="s">
        <v>84</v>
      </c>
      <c r="X413" t="s">
        <v>71</v>
      </c>
      <c r="Z413" t="s">
        <v>84</v>
      </c>
      <c r="AB413" t="s">
        <v>75</v>
      </c>
      <c r="AC413" t="s">
        <v>71</v>
      </c>
      <c r="AD413" t="s">
        <v>198</v>
      </c>
      <c r="AI413" t="s">
        <v>77</v>
      </c>
      <c r="AM413" t="s">
        <v>84</v>
      </c>
      <c r="AN413" t="s">
        <v>284</v>
      </c>
      <c r="AP413" t="s">
        <v>71</v>
      </c>
      <c r="AS413" t="s">
        <v>83</v>
      </c>
      <c r="AT413" t="s">
        <v>76</v>
      </c>
      <c r="AU413" t="s">
        <v>370</v>
      </c>
      <c r="AW413" t="s">
        <v>76</v>
      </c>
      <c r="AX413" t="s">
        <v>165</v>
      </c>
      <c r="AY413" t="s">
        <v>284</v>
      </c>
      <c r="AZ413" t="s">
        <v>75</v>
      </c>
      <c r="BA413" t="s">
        <v>74</v>
      </c>
      <c r="BB413" t="s">
        <v>76</v>
      </c>
      <c r="BC413" t="s">
        <v>84</v>
      </c>
      <c r="BE413" t="s">
        <v>83</v>
      </c>
      <c r="BF413" t="s">
        <v>198</v>
      </c>
      <c r="BH413" t="s">
        <v>71</v>
      </c>
    </row>
    <row r="414" spans="1:60">
      <c r="A414" t="s">
        <v>61</v>
      </c>
      <c r="B414" t="s">
        <v>62</v>
      </c>
      <c r="C414">
        <v>285679</v>
      </c>
      <c r="D414" t="s">
        <v>126</v>
      </c>
      <c r="E414" t="s">
        <v>64</v>
      </c>
      <c r="F414" t="s">
        <v>125</v>
      </c>
      <c r="G414" t="s">
        <v>120</v>
      </c>
      <c r="H414" t="s">
        <v>62</v>
      </c>
      <c r="I414" t="s">
        <v>120</v>
      </c>
      <c r="J414" t="s">
        <v>120</v>
      </c>
      <c r="K414" t="s">
        <v>67</v>
      </c>
      <c r="L414">
        <v>202502140055</v>
      </c>
      <c r="M414" s="4">
        <v>45702</v>
      </c>
      <c r="N414" t="s">
        <v>121</v>
      </c>
      <c r="O414">
        <v>3</v>
      </c>
      <c r="P414" t="s">
        <v>366</v>
      </c>
      <c r="Q414" t="s">
        <v>362</v>
      </c>
      <c r="T414" t="s">
        <v>76</v>
      </c>
      <c r="U414" t="s">
        <v>84</v>
      </c>
      <c r="X414" t="s">
        <v>71</v>
      </c>
      <c r="Z414" t="s">
        <v>84</v>
      </c>
      <c r="AB414" t="s">
        <v>75</v>
      </c>
      <c r="AC414" t="s">
        <v>71</v>
      </c>
      <c r="AD414" t="s">
        <v>198</v>
      </c>
      <c r="AE414" t="s">
        <v>76</v>
      </c>
      <c r="AI414">
        <f>0.5</f>
        <v>0.5</v>
      </c>
      <c r="AM414" t="s">
        <v>78</v>
      </c>
      <c r="AP414" t="s">
        <v>71</v>
      </c>
      <c r="AS414" t="s">
        <v>83</v>
      </c>
      <c r="AT414">
        <f>16</f>
        <v>16</v>
      </c>
      <c r="AU414" t="s">
        <v>370</v>
      </c>
      <c r="AW414" t="s">
        <v>90</v>
      </c>
      <c r="AX414" t="s">
        <v>165</v>
      </c>
      <c r="AY414" t="s">
        <v>284</v>
      </c>
      <c r="AZ414" t="s">
        <v>75</v>
      </c>
      <c r="BA414" t="s">
        <v>74</v>
      </c>
      <c r="BB414" t="s">
        <v>76</v>
      </c>
      <c r="BC414" t="s">
        <v>84</v>
      </c>
      <c r="BE414" t="s">
        <v>83</v>
      </c>
      <c r="BF414">
        <f>1</f>
        <v>1</v>
      </c>
      <c r="BH414" t="s">
        <v>71</v>
      </c>
    </row>
    <row r="415" spans="1:60">
      <c r="A415" t="s">
        <v>61</v>
      </c>
      <c r="B415" t="s">
        <v>62</v>
      </c>
      <c r="C415">
        <v>287211</v>
      </c>
      <c r="D415" t="s">
        <v>597</v>
      </c>
      <c r="E415" t="s">
        <v>64</v>
      </c>
      <c r="F415" t="s">
        <v>125</v>
      </c>
      <c r="G415" t="s">
        <v>120</v>
      </c>
      <c r="H415" t="s">
        <v>62</v>
      </c>
      <c r="I415" t="s">
        <v>120</v>
      </c>
      <c r="J415" t="s">
        <v>120</v>
      </c>
      <c r="K415" t="s">
        <v>67</v>
      </c>
      <c r="L415">
        <v>202503030016</v>
      </c>
      <c r="M415" s="4">
        <v>45719</v>
      </c>
      <c r="N415" t="s">
        <v>130</v>
      </c>
      <c r="O415">
        <v>63</v>
      </c>
      <c r="P415" t="s">
        <v>416</v>
      </c>
      <c r="Q415" t="s">
        <v>362</v>
      </c>
      <c r="U415" t="s">
        <v>90</v>
      </c>
      <c r="X415" t="s">
        <v>72</v>
      </c>
      <c r="Z415" t="s">
        <v>188</v>
      </c>
      <c r="AC415">
        <f>4</f>
        <v>4</v>
      </c>
      <c r="AD415" t="s">
        <v>107</v>
      </c>
      <c r="AI415" t="s">
        <v>95</v>
      </c>
      <c r="AM415" t="s">
        <v>78</v>
      </c>
      <c r="AP415" t="s">
        <v>71</v>
      </c>
      <c r="AT415" t="s">
        <v>370</v>
      </c>
      <c r="AX415" t="s">
        <v>363</v>
      </c>
      <c r="AZ415" t="s">
        <v>90</v>
      </c>
      <c r="BA415" t="s">
        <v>363</v>
      </c>
      <c r="BE415" t="s">
        <v>107</v>
      </c>
      <c r="BF415">
        <f>4</f>
        <v>4</v>
      </c>
      <c r="BH415" t="s">
        <v>72</v>
      </c>
    </row>
    <row r="416" spans="1:60">
      <c r="A416" t="s">
        <v>61</v>
      </c>
      <c r="B416" t="s">
        <v>62</v>
      </c>
      <c r="C416">
        <v>291549</v>
      </c>
      <c r="D416" t="s">
        <v>598</v>
      </c>
      <c r="E416" t="s">
        <v>98</v>
      </c>
      <c r="F416" t="s">
        <v>125</v>
      </c>
      <c r="G416" t="s">
        <v>82</v>
      </c>
      <c r="H416" t="s">
        <v>62</v>
      </c>
      <c r="I416" t="s">
        <v>82</v>
      </c>
      <c r="J416" t="s">
        <v>82</v>
      </c>
      <c r="K416" t="s">
        <v>67</v>
      </c>
      <c r="L416">
        <v>202503250002</v>
      </c>
      <c r="M416" s="4">
        <v>45741</v>
      </c>
      <c r="N416" t="s">
        <v>186</v>
      </c>
      <c r="O416">
        <v>11</v>
      </c>
      <c r="P416" t="s">
        <v>366</v>
      </c>
      <c r="Q416" t="s">
        <v>362</v>
      </c>
      <c r="T416" t="s">
        <v>76</v>
      </c>
      <c r="U416" t="s">
        <v>84</v>
      </c>
      <c r="X416" t="s">
        <v>71</v>
      </c>
      <c r="Z416" t="s">
        <v>84</v>
      </c>
      <c r="AB416" t="s">
        <v>141</v>
      </c>
      <c r="AC416" t="s">
        <v>71</v>
      </c>
      <c r="AD416" t="s">
        <v>198</v>
      </c>
      <c r="AI416" t="s">
        <v>95</v>
      </c>
      <c r="AM416" t="s">
        <v>84</v>
      </c>
      <c r="AN416">
        <f>32</f>
        <v>32</v>
      </c>
      <c r="AP416" t="s">
        <v>71</v>
      </c>
      <c r="AS416" t="s">
        <v>83</v>
      </c>
      <c r="AT416" t="s">
        <v>76</v>
      </c>
      <c r="AU416" t="s">
        <v>76</v>
      </c>
      <c r="AW416" t="s">
        <v>76</v>
      </c>
      <c r="AX416" t="s">
        <v>165</v>
      </c>
      <c r="AY416" t="s">
        <v>284</v>
      </c>
      <c r="AZ416" t="s">
        <v>75</v>
      </c>
      <c r="BA416" t="s">
        <v>74</v>
      </c>
      <c r="BB416" t="s">
        <v>76</v>
      </c>
      <c r="BC416" t="s">
        <v>84</v>
      </c>
      <c r="BE416" t="s">
        <v>83</v>
      </c>
      <c r="BF416" t="s">
        <v>79</v>
      </c>
      <c r="BH416">
        <f>4</f>
        <v>4</v>
      </c>
    </row>
    <row r="417" spans="1:60">
      <c r="A417" t="s">
        <v>61</v>
      </c>
      <c r="B417" t="s">
        <v>62</v>
      </c>
      <c r="C417">
        <v>291983</v>
      </c>
      <c r="D417" t="s">
        <v>599</v>
      </c>
      <c r="E417" t="s">
        <v>64</v>
      </c>
      <c r="F417" t="s">
        <v>125</v>
      </c>
      <c r="G417" t="s">
        <v>120</v>
      </c>
      <c r="H417" t="s">
        <v>62</v>
      </c>
      <c r="I417" t="s">
        <v>120</v>
      </c>
      <c r="J417" t="s">
        <v>120</v>
      </c>
      <c r="K417" t="s">
        <v>67</v>
      </c>
      <c r="L417">
        <v>202503290021</v>
      </c>
      <c r="M417" s="4">
        <v>45745</v>
      </c>
      <c r="N417" t="s">
        <v>266</v>
      </c>
      <c r="O417">
        <v>64</v>
      </c>
      <c r="P417" t="s">
        <v>366</v>
      </c>
      <c r="Q417" t="s">
        <v>362</v>
      </c>
      <c r="T417" t="s">
        <v>76</v>
      </c>
      <c r="U417" t="s">
        <v>84</v>
      </c>
      <c r="X417" t="s">
        <v>72</v>
      </c>
      <c r="Z417">
        <f>4</f>
        <v>4</v>
      </c>
      <c r="AB417" t="s">
        <v>141</v>
      </c>
      <c r="AC417">
        <f>4</f>
        <v>4</v>
      </c>
      <c r="AD417" t="s">
        <v>198</v>
      </c>
      <c r="AE417" t="s">
        <v>76</v>
      </c>
      <c r="AI417" t="s">
        <v>95</v>
      </c>
      <c r="AM417" t="s">
        <v>78</v>
      </c>
      <c r="AP417" t="s">
        <v>71</v>
      </c>
      <c r="AS417" t="s">
        <v>83</v>
      </c>
      <c r="AT417" t="s">
        <v>370</v>
      </c>
      <c r="AU417" t="s">
        <v>370</v>
      </c>
      <c r="AW417" t="s">
        <v>90</v>
      </c>
      <c r="AX417" t="s">
        <v>165</v>
      </c>
      <c r="AY417" t="s">
        <v>284</v>
      </c>
      <c r="AZ417" t="s">
        <v>75</v>
      </c>
      <c r="BA417" t="s">
        <v>74</v>
      </c>
      <c r="BB417" t="s">
        <v>76</v>
      </c>
      <c r="BC417" t="s">
        <v>79</v>
      </c>
      <c r="BE417" t="s">
        <v>83</v>
      </c>
      <c r="BF417" t="s">
        <v>79</v>
      </c>
      <c r="BH417" t="s">
        <v>72</v>
      </c>
    </row>
    <row r="418" spans="1:60">
      <c r="A418" t="s">
        <v>61</v>
      </c>
      <c r="B418" t="s">
        <v>62</v>
      </c>
      <c r="C418">
        <v>296012</v>
      </c>
      <c r="D418" t="s">
        <v>600</v>
      </c>
      <c r="E418" t="s">
        <v>64</v>
      </c>
      <c r="F418" t="s">
        <v>125</v>
      </c>
      <c r="G418" t="s">
        <v>120</v>
      </c>
      <c r="H418" t="s">
        <v>62</v>
      </c>
      <c r="I418" t="s">
        <v>120</v>
      </c>
      <c r="J418" t="s">
        <v>120</v>
      </c>
      <c r="K418" t="s">
        <v>67</v>
      </c>
      <c r="L418">
        <v>202504300033</v>
      </c>
      <c r="M418" s="4">
        <v>45777</v>
      </c>
      <c r="N418" t="s">
        <v>130</v>
      </c>
      <c r="O418">
        <v>63</v>
      </c>
      <c r="P418" t="s">
        <v>416</v>
      </c>
      <c r="Q418" t="s">
        <v>362</v>
      </c>
      <c r="U418" t="s">
        <v>370</v>
      </c>
      <c r="X418" t="s">
        <v>402</v>
      </c>
      <c r="Z418" t="s">
        <v>188</v>
      </c>
      <c r="AA418" t="s">
        <v>188</v>
      </c>
      <c r="AC418" t="s">
        <v>165</v>
      </c>
      <c r="AD418" t="s">
        <v>402</v>
      </c>
      <c r="AI418" t="s">
        <v>78</v>
      </c>
      <c r="AM418" t="s">
        <v>78</v>
      </c>
      <c r="AO418" t="s">
        <v>84</v>
      </c>
      <c r="AP418" t="s">
        <v>84</v>
      </c>
      <c r="AQ418" t="s">
        <v>72</v>
      </c>
      <c r="AT418" t="s">
        <v>370</v>
      </c>
      <c r="AX418" t="s">
        <v>476</v>
      </c>
      <c r="AZ418">
        <f>32</f>
        <v>32</v>
      </c>
      <c r="BA418" t="s">
        <v>363</v>
      </c>
      <c r="BD418" t="s">
        <v>363</v>
      </c>
      <c r="BE418" t="s">
        <v>402</v>
      </c>
      <c r="BF418" t="s">
        <v>107</v>
      </c>
      <c r="BH418" t="s">
        <v>402</v>
      </c>
    </row>
    <row r="419" spans="1:60">
      <c r="A419" t="s">
        <v>61</v>
      </c>
      <c r="B419" t="s">
        <v>62</v>
      </c>
      <c r="C419">
        <v>296012</v>
      </c>
      <c r="D419" t="s">
        <v>600</v>
      </c>
      <c r="E419" t="s">
        <v>64</v>
      </c>
      <c r="F419" t="s">
        <v>125</v>
      </c>
      <c r="G419" t="s">
        <v>120</v>
      </c>
      <c r="H419" t="s">
        <v>62</v>
      </c>
      <c r="I419" t="s">
        <v>120</v>
      </c>
      <c r="J419" t="s">
        <v>120</v>
      </c>
      <c r="K419" t="s">
        <v>67</v>
      </c>
      <c r="L419">
        <v>202504250016</v>
      </c>
      <c r="M419" s="4">
        <v>45772</v>
      </c>
      <c r="N419" t="s">
        <v>601</v>
      </c>
      <c r="O419">
        <v>168</v>
      </c>
      <c r="P419" t="s">
        <v>367</v>
      </c>
      <c r="Q419" t="s">
        <v>362</v>
      </c>
      <c r="T419" t="s">
        <v>76</v>
      </c>
      <c r="U419" t="s">
        <v>84</v>
      </c>
      <c r="X419" t="s">
        <v>71</v>
      </c>
      <c r="Z419" t="s">
        <v>84</v>
      </c>
      <c r="AB419" t="s">
        <v>75</v>
      </c>
      <c r="AC419" t="s">
        <v>71</v>
      </c>
      <c r="AD419" t="s">
        <v>198</v>
      </c>
      <c r="AE419" t="s">
        <v>76</v>
      </c>
      <c r="AI419">
        <f>0.5</f>
        <v>0.5</v>
      </c>
      <c r="AM419" t="s">
        <v>84</v>
      </c>
      <c r="AP419" t="s">
        <v>71</v>
      </c>
      <c r="AS419">
        <f>4</f>
        <v>4</v>
      </c>
      <c r="AT419" t="s">
        <v>76</v>
      </c>
      <c r="AW419" t="s">
        <v>76</v>
      </c>
      <c r="AX419" t="s">
        <v>165</v>
      </c>
      <c r="AY419" t="s">
        <v>284</v>
      </c>
      <c r="AZ419" t="s">
        <v>75</v>
      </c>
      <c r="BA419" t="s">
        <v>74</v>
      </c>
      <c r="BB419" t="s">
        <v>76</v>
      </c>
      <c r="BC419" t="s">
        <v>84</v>
      </c>
      <c r="BE419" t="s">
        <v>83</v>
      </c>
      <c r="BF419" t="s">
        <v>198</v>
      </c>
      <c r="BH419" t="s">
        <v>71</v>
      </c>
    </row>
    <row r="420" spans="1:60">
      <c r="A420" t="s">
        <v>61</v>
      </c>
      <c r="B420" t="s">
        <v>62</v>
      </c>
      <c r="C420">
        <v>296289</v>
      </c>
      <c r="D420" t="s">
        <v>602</v>
      </c>
      <c r="E420" t="s">
        <v>98</v>
      </c>
      <c r="F420" t="s">
        <v>125</v>
      </c>
      <c r="G420" t="s">
        <v>87</v>
      </c>
      <c r="H420" t="s">
        <v>62</v>
      </c>
      <c r="I420" t="s">
        <v>87</v>
      </c>
      <c r="J420" t="s">
        <v>87</v>
      </c>
      <c r="K420" t="s">
        <v>67</v>
      </c>
      <c r="L420">
        <v>202504270022</v>
      </c>
      <c r="M420" s="4">
        <v>45774</v>
      </c>
      <c r="N420" t="s">
        <v>186</v>
      </c>
      <c r="O420">
        <v>11</v>
      </c>
      <c r="P420" t="s">
        <v>366</v>
      </c>
      <c r="Q420" t="s">
        <v>362</v>
      </c>
      <c r="T420" t="s">
        <v>76</v>
      </c>
      <c r="U420" t="s">
        <v>84</v>
      </c>
      <c r="X420" t="s">
        <v>72</v>
      </c>
      <c r="Z420" t="s">
        <v>84</v>
      </c>
      <c r="AB420" t="s">
        <v>141</v>
      </c>
      <c r="AC420" t="s">
        <v>71</v>
      </c>
      <c r="AD420" t="s">
        <v>198</v>
      </c>
      <c r="AI420" t="s">
        <v>95</v>
      </c>
      <c r="AM420" t="s">
        <v>78</v>
      </c>
      <c r="AN420" t="s">
        <v>284</v>
      </c>
      <c r="AP420" t="s">
        <v>71</v>
      </c>
      <c r="AS420" t="s">
        <v>83</v>
      </c>
      <c r="AT420">
        <f>32</f>
        <v>32</v>
      </c>
      <c r="AU420" t="s">
        <v>370</v>
      </c>
      <c r="AW420" t="s">
        <v>90</v>
      </c>
      <c r="AX420">
        <f>16</f>
        <v>16</v>
      </c>
      <c r="AY420" t="s">
        <v>284</v>
      </c>
      <c r="AZ420" t="s">
        <v>75</v>
      </c>
      <c r="BA420" t="s">
        <v>74</v>
      </c>
      <c r="BB420" t="s">
        <v>76</v>
      </c>
      <c r="BC420" t="s">
        <v>84</v>
      </c>
      <c r="BE420" t="s">
        <v>83</v>
      </c>
      <c r="BF420" t="s">
        <v>79</v>
      </c>
      <c r="BH420">
        <f>8</f>
        <v>8</v>
      </c>
    </row>
    <row r="421" spans="1:60">
      <c r="A421" t="s">
        <v>61</v>
      </c>
      <c r="B421" t="s">
        <v>62</v>
      </c>
      <c r="C421">
        <v>296547</v>
      </c>
      <c r="D421" t="s">
        <v>603</v>
      </c>
      <c r="E421" t="s">
        <v>98</v>
      </c>
      <c r="F421" t="s">
        <v>125</v>
      </c>
      <c r="G421" t="s">
        <v>66</v>
      </c>
      <c r="H421" t="s">
        <v>62</v>
      </c>
      <c r="I421" t="s">
        <v>66</v>
      </c>
      <c r="J421" t="s">
        <v>66</v>
      </c>
      <c r="K421" t="s">
        <v>67</v>
      </c>
      <c r="L421">
        <v>202505030013</v>
      </c>
      <c r="M421" s="4">
        <v>45780</v>
      </c>
      <c r="N421" t="s">
        <v>68</v>
      </c>
      <c r="O421">
        <v>24</v>
      </c>
      <c r="P421" t="s">
        <v>367</v>
      </c>
      <c r="Q421" t="s">
        <v>362</v>
      </c>
      <c r="T421" t="s">
        <v>76</v>
      </c>
      <c r="U421" t="s">
        <v>84</v>
      </c>
      <c r="X421">
        <f>4</f>
        <v>4</v>
      </c>
      <c r="Z421" t="s">
        <v>84</v>
      </c>
      <c r="AB421" t="s">
        <v>75</v>
      </c>
      <c r="AC421">
        <f>4</f>
        <v>4</v>
      </c>
      <c r="AD421" t="s">
        <v>198</v>
      </c>
      <c r="AE421" t="s">
        <v>76</v>
      </c>
      <c r="AI421">
        <f>0.06</f>
        <v>0.06</v>
      </c>
      <c r="AM421" t="s">
        <v>84</v>
      </c>
      <c r="AP421" t="s">
        <v>71</v>
      </c>
      <c r="AS421" t="s">
        <v>83</v>
      </c>
      <c r="AT421" t="s">
        <v>76</v>
      </c>
      <c r="AW421" t="s">
        <v>76</v>
      </c>
      <c r="AX421">
        <f>16</f>
        <v>16</v>
      </c>
      <c r="AY421" t="s">
        <v>284</v>
      </c>
      <c r="AZ421" t="s">
        <v>75</v>
      </c>
      <c r="BA421" t="s">
        <v>74</v>
      </c>
      <c r="BB421" t="s">
        <v>76</v>
      </c>
      <c r="BC421" t="s">
        <v>84</v>
      </c>
      <c r="BE421" t="s">
        <v>83</v>
      </c>
      <c r="BF421">
        <f>0.12</f>
        <v>0.12</v>
      </c>
      <c r="BH421">
        <f>4</f>
        <v>4</v>
      </c>
    </row>
    <row r="422" spans="1:60">
      <c r="A422" t="s">
        <v>61</v>
      </c>
      <c r="B422" t="s">
        <v>62</v>
      </c>
      <c r="C422">
        <v>298901</v>
      </c>
      <c r="D422" t="s">
        <v>604</v>
      </c>
      <c r="E422" t="s">
        <v>64</v>
      </c>
      <c r="F422" t="s">
        <v>125</v>
      </c>
      <c r="G422" t="s">
        <v>87</v>
      </c>
      <c r="H422" t="s">
        <v>62</v>
      </c>
      <c r="I422" t="s">
        <v>87</v>
      </c>
      <c r="J422" t="s">
        <v>87</v>
      </c>
      <c r="K422" t="s">
        <v>67</v>
      </c>
      <c r="L422">
        <v>202505180015</v>
      </c>
      <c r="M422" s="4">
        <v>45795</v>
      </c>
      <c r="N422" t="s">
        <v>186</v>
      </c>
      <c r="O422">
        <v>11</v>
      </c>
      <c r="P422" t="s">
        <v>366</v>
      </c>
      <c r="Q422" t="s">
        <v>362</v>
      </c>
      <c r="T422" t="s">
        <v>76</v>
      </c>
      <c r="U422" t="s">
        <v>84</v>
      </c>
      <c r="X422">
        <f>4</f>
        <v>4</v>
      </c>
      <c r="Z422">
        <f>4</f>
        <v>4</v>
      </c>
      <c r="AB422" t="s">
        <v>75</v>
      </c>
      <c r="AC422">
        <f>4</f>
        <v>4</v>
      </c>
      <c r="AD422" t="s">
        <v>198</v>
      </c>
      <c r="AI422">
        <f>0.5</f>
        <v>0.5</v>
      </c>
      <c r="AM422" t="s">
        <v>84</v>
      </c>
      <c r="AN422" t="s">
        <v>284</v>
      </c>
      <c r="AP422" t="s">
        <v>71</v>
      </c>
      <c r="AS422" t="s">
        <v>83</v>
      </c>
      <c r="AT422" t="s">
        <v>370</v>
      </c>
      <c r="AU422" t="s">
        <v>370</v>
      </c>
      <c r="AW422">
        <f>16</f>
        <v>16</v>
      </c>
      <c r="AX422" t="s">
        <v>165</v>
      </c>
      <c r="AY422" t="s">
        <v>284</v>
      </c>
      <c r="AZ422" t="s">
        <v>75</v>
      </c>
      <c r="BA422" t="s">
        <v>74</v>
      </c>
      <c r="BB422" t="s">
        <v>76</v>
      </c>
      <c r="BC422" t="s">
        <v>78</v>
      </c>
      <c r="BE422" t="s">
        <v>83</v>
      </c>
      <c r="BF422">
        <f>1</f>
        <v>1</v>
      </c>
      <c r="BH422" t="s">
        <v>71</v>
      </c>
    </row>
    <row r="423" spans="1:60">
      <c r="A423" t="s">
        <v>61</v>
      </c>
      <c r="B423" t="s">
        <v>62</v>
      </c>
      <c r="C423">
        <v>308136</v>
      </c>
      <c r="D423" t="s">
        <v>309</v>
      </c>
      <c r="E423" t="s">
        <v>64</v>
      </c>
      <c r="F423" t="s">
        <v>125</v>
      </c>
      <c r="G423" t="s">
        <v>120</v>
      </c>
      <c r="H423" t="s">
        <v>62</v>
      </c>
      <c r="I423" t="s">
        <v>120</v>
      </c>
      <c r="J423" t="s">
        <v>120</v>
      </c>
      <c r="K423" t="s">
        <v>67</v>
      </c>
      <c r="L423">
        <v>202508030008</v>
      </c>
      <c r="M423" s="4">
        <v>45872</v>
      </c>
      <c r="N423" t="s">
        <v>130</v>
      </c>
      <c r="O423">
        <v>63</v>
      </c>
      <c r="P423" t="s">
        <v>416</v>
      </c>
      <c r="Q423" t="s">
        <v>362</v>
      </c>
      <c r="U423">
        <f>16</f>
        <v>16</v>
      </c>
      <c r="X423" t="s">
        <v>90</v>
      </c>
      <c r="Z423" t="s">
        <v>188</v>
      </c>
      <c r="AA423" t="s">
        <v>188</v>
      </c>
      <c r="AC423" t="s">
        <v>165</v>
      </c>
      <c r="AD423">
        <f>16</f>
        <v>16</v>
      </c>
      <c r="AI423" t="s">
        <v>79</v>
      </c>
      <c r="AM423" t="s">
        <v>79</v>
      </c>
      <c r="AO423" t="s">
        <v>84</v>
      </c>
      <c r="AP423" t="s">
        <v>84</v>
      </c>
      <c r="AQ423" t="s">
        <v>72</v>
      </c>
      <c r="AT423">
        <f>32</f>
        <v>32</v>
      </c>
      <c r="AX423" t="s">
        <v>188</v>
      </c>
      <c r="AY423" t="s">
        <v>188</v>
      </c>
      <c r="AZ423" t="s">
        <v>363</v>
      </c>
      <c r="BA423" t="s">
        <v>363</v>
      </c>
      <c r="BD423" t="s">
        <v>363</v>
      </c>
      <c r="BE423">
        <f>16</f>
        <v>16</v>
      </c>
      <c r="BF423">
        <f>8</f>
        <v>8</v>
      </c>
      <c r="BH423" t="s">
        <v>90</v>
      </c>
    </row>
    <row r="424" spans="1:60">
      <c r="A424" t="s">
        <v>61</v>
      </c>
      <c r="B424" t="s">
        <v>62</v>
      </c>
      <c r="C424">
        <v>310342</v>
      </c>
      <c r="D424" t="s">
        <v>605</v>
      </c>
      <c r="E424" t="s">
        <v>98</v>
      </c>
      <c r="F424" t="s">
        <v>125</v>
      </c>
      <c r="G424" t="s">
        <v>178</v>
      </c>
      <c r="H424" t="s">
        <v>62</v>
      </c>
      <c r="I424" t="s">
        <v>178</v>
      </c>
      <c r="J424" t="s">
        <v>178</v>
      </c>
      <c r="K424" t="s">
        <v>67</v>
      </c>
      <c r="L424">
        <v>202508180011</v>
      </c>
      <c r="M424" s="4">
        <v>45887</v>
      </c>
      <c r="N424" t="s">
        <v>186</v>
      </c>
      <c r="O424">
        <v>11</v>
      </c>
      <c r="P424" t="s">
        <v>366</v>
      </c>
      <c r="Q424" t="s">
        <v>362</v>
      </c>
      <c r="T424" t="s">
        <v>76</v>
      </c>
      <c r="U424" t="s">
        <v>84</v>
      </c>
      <c r="X424" t="s">
        <v>71</v>
      </c>
      <c r="Z424" t="s">
        <v>84</v>
      </c>
      <c r="AC424" t="s">
        <v>71</v>
      </c>
      <c r="AD424" t="s">
        <v>198</v>
      </c>
      <c r="AI424" t="s">
        <v>83</v>
      </c>
      <c r="AM424" t="s">
        <v>75</v>
      </c>
      <c r="AN424" t="s">
        <v>284</v>
      </c>
      <c r="AP424" t="s">
        <v>71</v>
      </c>
      <c r="AS424" t="s">
        <v>83</v>
      </c>
      <c r="AT424">
        <f>16</f>
        <v>16</v>
      </c>
      <c r="AU424" t="s">
        <v>90</v>
      </c>
      <c r="AW424" t="s">
        <v>76</v>
      </c>
      <c r="AX424" t="s">
        <v>165</v>
      </c>
      <c r="AY424" t="s">
        <v>284</v>
      </c>
      <c r="AZ424" t="s">
        <v>75</v>
      </c>
      <c r="BA424" t="s">
        <v>74</v>
      </c>
      <c r="BB424" t="s">
        <v>76</v>
      </c>
      <c r="BC424">
        <f>4</f>
        <v>4</v>
      </c>
      <c r="BE424" t="s">
        <v>83</v>
      </c>
      <c r="BF424" t="s">
        <v>75</v>
      </c>
      <c r="BH424" t="s">
        <v>71</v>
      </c>
    </row>
    <row r="425" spans="1:60">
      <c r="A425" t="s">
        <v>61</v>
      </c>
      <c r="B425" t="s">
        <v>62</v>
      </c>
      <c r="C425">
        <v>318881</v>
      </c>
      <c r="D425" t="s">
        <v>593</v>
      </c>
      <c r="E425" t="s">
        <v>98</v>
      </c>
      <c r="F425" t="s">
        <v>125</v>
      </c>
      <c r="G425" t="s">
        <v>66</v>
      </c>
      <c r="H425" t="s">
        <v>62</v>
      </c>
      <c r="I425" t="s">
        <v>66</v>
      </c>
      <c r="J425" t="s">
        <v>66</v>
      </c>
      <c r="K425" t="s">
        <v>67</v>
      </c>
      <c r="L425">
        <v>202510210022</v>
      </c>
      <c r="M425" s="4">
        <v>45951</v>
      </c>
      <c r="N425" t="s">
        <v>117</v>
      </c>
      <c r="O425">
        <v>12</v>
      </c>
      <c r="P425" t="s">
        <v>367</v>
      </c>
      <c r="Q425" t="s">
        <v>362</v>
      </c>
      <c r="T425" t="s">
        <v>76</v>
      </c>
      <c r="U425" t="s">
        <v>84</v>
      </c>
      <c r="X425" t="s">
        <v>71</v>
      </c>
      <c r="Z425" t="s">
        <v>84</v>
      </c>
      <c r="AC425" t="s">
        <v>71</v>
      </c>
      <c r="AD425" t="s">
        <v>198</v>
      </c>
      <c r="AE425" t="s">
        <v>76</v>
      </c>
      <c r="AI425" t="s">
        <v>77</v>
      </c>
      <c r="AM425" t="s">
        <v>75</v>
      </c>
      <c r="AP425" t="s">
        <v>71</v>
      </c>
      <c r="AS425" t="s">
        <v>83</v>
      </c>
      <c r="AT425" t="s">
        <v>76</v>
      </c>
      <c r="AW425" t="s">
        <v>76</v>
      </c>
      <c r="AX425" t="s">
        <v>165</v>
      </c>
      <c r="AY425" t="s">
        <v>284</v>
      </c>
      <c r="AZ425" t="s">
        <v>75</v>
      </c>
      <c r="BA425" t="s">
        <v>74</v>
      </c>
      <c r="BB425" t="s">
        <v>76</v>
      </c>
      <c r="BC425" t="s">
        <v>84</v>
      </c>
      <c r="BE425" t="s">
        <v>83</v>
      </c>
      <c r="BF425" t="s">
        <v>198</v>
      </c>
      <c r="BH425" t="s">
        <v>71</v>
      </c>
    </row>
    <row r="426" spans="1:60">
      <c r="A426" t="s">
        <v>61</v>
      </c>
      <c r="B426" t="s">
        <v>62</v>
      </c>
      <c r="C426">
        <v>324600</v>
      </c>
      <c r="D426" t="s">
        <v>606</v>
      </c>
      <c r="E426" t="s">
        <v>64</v>
      </c>
      <c r="F426" t="s">
        <v>125</v>
      </c>
      <c r="G426" t="s">
        <v>87</v>
      </c>
      <c r="H426" t="s">
        <v>62</v>
      </c>
      <c r="I426" t="s">
        <v>87</v>
      </c>
      <c r="J426" t="s">
        <v>87</v>
      </c>
      <c r="K426" t="s">
        <v>67</v>
      </c>
      <c r="L426">
        <v>202511250039</v>
      </c>
      <c r="M426" s="4">
        <v>45986</v>
      </c>
      <c r="N426" t="s">
        <v>186</v>
      </c>
      <c r="O426">
        <v>11</v>
      </c>
      <c r="P426" t="s">
        <v>366</v>
      </c>
      <c r="Q426" t="s">
        <v>362</v>
      </c>
      <c r="T426" t="s">
        <v>76</v>
      </c>
      <c r="U426" t="s">
        <v>84</v>
      </c>
      <c r="X426" t="s">
        <v>71</v>
      </c>
      <c r="Z426" t="s">
        <v>84</v>
      </c>
      <c r="AC426" t="s">
        <v>71</v>
      </c>
      <c r="AD426" t="s">
        <v>198</v>
      </c>
      <c r="AI426" t="s">
        <v>95</v>
      </c>
      <c r="AM426" t="s">
        <v>75</v>
      </c>
      <c r="AN426" t="s">
        <v>284</v>
      </c>
      <c r="AP426" t="s">
        <v>71</v>
      </c>
      <c r="AS426" t="s">
        <v>83</v>
      </c>
      <c r="AT426">
        <f>16</f>
        <v>16</v>
      </c>
      <c r="AU426" t="s">
        <v>90</v>
      </c>
      <c r="AW426" t="s">
        <v>76</v>
      </c>
      <c r="AX426" t="s">
        <v>165</v>
      </c>
      <c r="AZ426" t="s">
        <v>75</v>
      </c>
      <c r="BA426" t="s">
        <v>74</v>
      </c>
      <c r="BB426" t="s">
        <v>76</v>
      </c>
      <c r="BC426" t="s">
        <v>84</v>
      </c>
      <c r="BE426" t="s">
        <v>83</v>
      </c>
      <c r="BF426">
        <f>4</f>
        <v>4</v>
      </c>
      <c r="BH426" t="s">
        <v>71</v>
      </c>
    </row>
    <row r="427" spans="1:60">
      <c r="A427" t="s">
        <v>61</v>
      </c>
      <c r="B427" t="s">
        <v>62</v>
      </c>
      <c r="C427">
        <v>325886</v>
      </c>
      <c r="D427" t="s">
        <v>607</v>
      </c>
      <c r="E427" t="s">
        <v>64</v>
      </c>
      <c r="F427" t="s">
        <v>125</v>
      </c>
      <c r="G427" t="s">
        <v>120</v>
      </c>
      <c r="H427" t="s">
        <v>62</v>
      </c>
      <c r="I427" t="s">
        <v>120</v>
      </c>
      <c r="J427" t="s">
        <v>120</v>
      </c>
      <c r="K427" t="s">
        <v>67</v>
      </c>
      <c r="L427">
        <v>202512090012</v>
      </c>
      <c r="M427" s="4">
        <v>46000</v>
      </c>
      <c r="N427" t="s">
        <v>130</v>
      </c>
      <c r="O427">
        <v>63</v>
      </c>
      <c r="P427" t="s">
        <v>416</v>
      </c>
      <c r="Q427" t="s">
        <v>362</v>
      </c>
      <c r="U427" t="s">
        <v>90</v>
      </c>
      <c r="X427" t="s">
        <v>72</v>
      </c>
      <c r="Z427" t="s">
        <v>188</v>
      </c>
      <c r="AC427" t="s">
        <v>165</v>
      </c>
      <c r="AD427" t="s">
        <v>72</v>
      </c>
      <c r="AI427" t="s">
        <v>95</v>
      </c>
      <c r="AM427" t="s">
        <v>75</v>
      </c>
      <c r="AP427" t="s">
        <v>71</v>
      </c>
      <c r="AT427">
        <f>32</f>
        <v>32</v>
      </c>
      <c r="AX427" t="s">
        <v>363</v>
      </c>
      <c r="AZ427" t="s">
        <v>90</v>
      </c>
      <c r="BA427" t="s">
        <v>363</v>
      </c>
      <c r="BE427" t="s">
        <v>72</v>
      </c>
      <c r="BF427">
        <f>4</f>
        <v>4</v>
      </c>
      <c r="BH427" t="s">
        <v>72</v>
      </c>
    </row>
    <row r="428" spans="1:60">
      <c r="A428" t="s">
        <v>61</v>
      </c>
      <c r="B428" t="s">
        <v>62</v>
      </c>
      <c r="D428" t="s">
        <v>608</v>
      </c>
      <c r="E428" t="s">
        <v>98</v>
      </c>
      <c r="F428" t="s">
        <v>125</v>
      </c>
      <c r="G428" t="s">
        <v>93</v>
      </c>
      <c r="H428" t="s">
        <v>62</v>
      </c>
      <c r="I428" t="s">
        <v>93</v>
      </c>
      <c r="J428" t="s">
        <v>93</v>
      </c>
      <c r="K428" t="s">
        <v>67</v>
      </c>
      <c r="L428">
        <v>202503180036</v>
      </c>
      <c r="M428" s="4">
        <v>45734</v>
      </c>
      <c r="N428" t="s">
        <v>186</v>
      </c>
      <c r="O428">
        <v>11</v>
      </c>
      <c r="P428" t="s">
        <v>366</v>
      </c>
      <c r="Q428" t="s">
        <v>362</v>
      </c>
      <c r="T428" t="s">
        <v>90</v>
      </c>
      <c r="U428" t="s">
        <v>72</v>
      </c>
      <c r="X428">
        <f>4</f>
        <v>4</v>
      </c>
      <c r="Z428" t="s">
        <v>84</v>
      </c>
      <c r="AB428" t="s">
        <v>141</v>
      </c>
      <c r="AC428" t="s">
        <v>71</v>
      </c>
      <c r="AD428" t="s">
        <v>198</v>
      </c>
      <c r="AI428" t="s">
        <v>95</v>
      </c>
      <c r="AM428" t="s">
        <v>78</v>
      </c>
      <c r="AN428" t="s">
        <v>284</v>
      </c>
      <c r="AP428" t="s">
        <v>71</v>
      </c>
      <c r="AS428" t="s">
        <v>72</v>
      </c>
      <c r="AT428">
        <f>32</f>
        <v>32</v>
      </c>
      <c r="AU428" t="s">
        <v>370</v>
      </c>
      <c r="AW428" t="s">
        <v>90</v>
      </c>
      <c r="AX428">
        <f>16</f>
        <v>16</v>
      </c>
      <c r="AY428">
        <f>32</f>
        <v>32</v>
      </c>
      <c r="AZ428" t="s">
        <v>402</v>
      </c>
      <c r="BA428" t="s">
        <v>370</v>
      </c>
      <c r="BB428" t="s">
        <v>90</v>
      </c>
      <c r="BC428" t="s">
        <v>90</v>
      </c>
      <c r="BE428" t="s">
        <v>83</v>
      </c>
      <c r="BF428" t="s">
        <v>79</v>
      </c>
      <c r="BH428">
        <f>4</f>
        <v>4</v>
      </c>
    </row>
    <row r="429" spans="1:60">
      <c r="A429" t="s">
        <v>61</v>
      </c>
      <c r="B429" t="s">
        <v>62</v>
      </c>
      <c r="D429" t="s">
        <v>609</v>
      </c>
      <c r="E429" t="s">
        <v>98</v>
      </c>
      <c r="F429" t="s">
        <v>125</v>
      </c>
      <c r="G429" t="s">
        <v>93</v>
      </c>
      <c r="H429" t="s">
        <v>62</v>
      </c>
      <c r="I429" t="s">
        <v>93</v>
      </c>
      <c r="J429" t="s">
        <v>93</v>
      </c>
      <c r="K429" t="s">
        <v>67</v>
      </c>
      <c r="L429">
        <v>202506260003</v>
      </c>
      <c r="M429" s="4">
        <v>45834</v>
      </c>
      <c r="N429" t="s">
        <v>186</v>
      </c>
      <c r="O429">
        <v>11</v>
      </c>
      <c r="P429" t="s">
        <v>366</v>
      </c>
      <c r="Q429" t="s">
        <v>362</v>
      </c>
      <c r="T429" t="s">
        <v>76</v>
      </c>
      <c r="U429" t="s">
        <v>84</v>
      </c>
      <c r="X429">
        <f>4</f>
        <v>4</v>
      </c>
      <c r="Z429" t="s">
        <v>84</v>
      </c>
      <c r="AB429" t="s">
        <v>141</v>
      </c>
      <c r="AC429" t="s">
        <v>71</v>
      </c>
      <c r="AD429" t="s">
        <v>198</v>
      </c>
      <c r="AI429" t="s">
        <v>95</v>
      </c>
      <c r="AM429" t="s">
        <v>84</v>
      </c>
      <c r="AN429" t="s">
        <v>284</v>
      </c>
      <c r="AP429" t="s">
        <v>71</v>
      </c>
      <c r="AS429" t="s">
        <v>83</v>
      </c>
      <c r="AT429">
        <f>32</f>
        <v>32</v>
      </c>
      <c r="AU429" t="s">
        <v>370</v>
      </c>
      <c r="AW429">
        <f>16</f>
        <v>16</v>
      </c>
      <c r="AX429">
        <f>16</f>
        <v>16</v>
      </c>
      <c r="AY429" t="s">
        <v>284</v>
      </c>
      <c r="AZ429" t="s">
        <v>75</v>
      </c>
      <c r="BA429" t="s">
        <v>74</v>
      </c>
      <c r="BB429" t="s">
        <v>76</v>
      </c>
      <c r="BC429">
        <f>4</f>
        <v>4</v>
      </c>
      <c r="BE429" t="s">
        <v>83</v>
      </c>
      <c r="BF429" t="s">
        <v>79</v>
      </c>
      <c r="BH429">
        <f>4</f>
        <v>4</v>
      </c>
    </row>
    <row r="430" spans="1:60">
      <c r="A430" t="s">
        <v>61</v>
      </c>
      <c r="B430" t="s">
        <v>62</v>
      </c>
      <c r="C430">
        <v>295624</v>
      </c>
      <c r="D430" t="s">
        <v>610</v>
      </c>
      <c r="E430" t="s">
        <v>98</v>
      </c>
      <c r="F430" t="s">
        <v>167</v>
      </c>
      <c r="G430" t="s">
        <v>66</v>
      </c>
      <c r="H430" t="s">
        <v>62</v>
      </c>
      <c r="I430" t="s">
        <v>66</v>
      </c>
      <c r="J430" t="s">
        <v>66</v>
      </c>
      <c r="K430" t="s">
        <v>67</v>
      </c>
      <c r="L430">
        <v>202504250040</v>
      </c>
      <c r="M430" s="4">
        <v>45772</v>
      </c>
      <c r="N430" t="s">
        <v>68</v>
      </c>
      <c r="O430">
        <v>24</v>
      </c>
      <c r="P430" t="s">
        <v>367</v>
      </c>
      <c r="Q430" t="s">
        <v>362</v>
      </c>
      <c r="T430" t="s">
        <v>76</v>
      </c>
      <c r="U430" t="s">
        <v>84</v>
      </c>
      <c r="X430" t="s">
        <v>71</v>
      </c>
      <c r="Z430" t="s">
        <v>84</v>
      </c>
      <c r="AB430" t="s">
        <v>75</v>
      </c>
      <c r="AC430" t="s">
        <v>71</v>
      </c>
      <c r="AD430">
        <f>1</f>
        <v>1</v>
      </c>
      <c r="AE430" t="s">
        <v>90</v>
      </c>
      <c r="AI430">
        <f>0.06</f>
        <v>0.06</v>
      </c>
      <c r="AM430" t="s">
        <v>84</v>
      </c>
      <c r="AP430" t="s">
        <v>71</v>
      </c>
      <c r="AS430" t="s">
        <v>83</v>
      </c>
      <c r="AT430" t="s">
        <v>76</v>
      </c>
      <c r="AW430" t="s">
        <v>76</v>
      </c>
      <c r="AX430" t="s">
        <v>165</v>
      </c>
      <c r="AY430" t="s">
        <v>284</v>
      </c>
      <c r="AZ430" t="s">
        <v>75</v>
      </c>
      <c r="BA430" t="s">
        <v>74</v>
      </c>
      <c r="BB430" t="s">
        <v>76</v>
      </c>
      <c r="BC430" t="s">
        <v>84</v>
      </c>
      <c r="BE430" t="s">
        <v>83</v>
      </c>
      <c r="BF430" t="s">
        <v>198</v>
      </c>
      <c r="BH430" t="s">
        <v>71</v>
      </c>
    </row>
    <row r="431" spans="1:60">
      <c r="A431" t="s">
        <v>61</v>
      </c>
      <c r="B431" t="s">
        <v>62</v>
      </c>
      <c r="C431">
        <v>296819</v>
      </c>
      <c r="D431" t="s">
        <v>611</v>
      </c>
      <c r="E431" t="s">
        <v>98</v>
      </c>
      <c r="F431" t="s">
        <v>167</v>
      </c>
      <c r="G431" t="s">
        <v>120</v>
      </c>
      <c r="H431" t="s">
        <v>62</v>
      </c>
      <c r="I431" t="s">
        <v>120</v>
      </c>
      <c r="J431" t="s">
        <v>120</v>
      </c>
      <c r="K431" t="s">
        <v>67</v>
      </c>
      <c r="L431">
        <v>202505020016</v>
      </c>
      <c r="M431" s="4">
        <v>45779</v>
      </c>
      <c r="N431" t="s">
        <v>121</v>
      </c>
      <c r="O431">
        <v>3</v>
      </c>
      <c r="P431" t="s">
        <v>366</v>
      </c>
      <c r="Q431" t="s">
        <v>362</v>
      </c>
      <c r="R431" t="s">
        <v>70</v>
      </c>
      <c r="T431" t="s">
        <v>90</v>
      </c>
      <c r="U431" t="s">
        <v>72</v>
      </c>
      <c r="X431" t="s">
        <v>72</v>
      </c>
      <c r="Z431" t="s">
        <v>188</v>
      </c>
      <c r="AB431" t="s">
        <v>141</v>
      </c>
      <c r="AC431" t="s">
        <v>72</v>
      </c>
      <c r="AD431" t="s">
        <v>198</v>
      </c>
      <c r="AE431" t="s">
        <v>76</v>
      </c>
      <c r="AI431" t="s">
        <v>95</v>
      </c>
      <c r="AM431" t="s">
        <v>78</v>
      </c>
      <c r="AP431" t="s">
        <v>71</v>
      </c>
      <c r="AS431" t="s">
        <v>72</v>
      </c>
      <c r="AT431" t="s">
        <v>370</v>
      </c>
      <c r="AU431" t="s">
        <v>370</v>
      </c>
      <c r="AW431" t="s">
        <v>76</v>
      </c>
      <c r="AX431" t="s">
        <v>165</v>
      </c>
      <c r="AY431" t="s">
        <v>284</v>
      </c>
      <c r="AZ431">
        <f>16</f>
        <v>16</v>
      </c>
      <c r="BA431" t="s">
        <v>370</v>
      </c>
      <c r="BB431" t="s">
        <v>76</v>
      </c>
      <c r="BC431" t="s">
        <v>79</v>
      </c>
      <c r="BE431" t="s">
        <v>83</v>
      </c>
      <c r="BF431" t="s">
        <v>79</v>
      </c>
      <c r="BH431">
        <f>4</f>
        <v>4</v>
      </c>
    </row>
    <row r="432" spans="1:60">
      <c r="A432" t="s">
        <v>61</v>
      </c>
      <c r="B432" t="s">
        <v>62</v>
      </c>
      <c r="C432">
        <v>305016</v>
      </c>
      <c r="D432" t="s">
        <v>595</v>
      </c>
      <c r="E432" t="s">
        <v>98</v>
      </c>
      <c r="F432" t="s">
        <v>167</v>
      </c>
      <c r="G432" t="s">
        <v>82</v>
      </c>
      <c r="H432" t="s">
        <v>62</v>
      </c>
      <c r="I432" t="s">
        <v>82</v>
      </c>
      <c r="J432" t="s">
        <v>82</v>
      </c>
      <c r="K432" t="s">
        <v>67</v>
      </c>
      <c r="L432">
        <v>202507030002</v>
      </c>
      <c r="M432" s="4">
        <v>45841</v>
      </c>
      <c r="N432" t="s">
        <v>186</v>
      </c>
      <c r="O432">
        <v>11</v>
      </c>
      <c r="P432" t="s">
        <v>366</v>
      </c>
      <c r="Q432" t="s">
        <v>362</v>
      </c>
      <c r="T432" t="s">
        <v>90</v>
      </c>
      <c r="U432" t="s">
        <v>72</v>
      </c>
      <c r="X432" t="s">
        <v>71</v>
      </c>
      <c r="Z432" t="s">
        <v>84</v>
      </c>
      <c r="AB432" t="s">
        <v>141</v>
      </c>
      <c r="AC432">
        <f>8</f>
        <v>8</v>
      </c>
      <c r="AD432" t="s">
        <v>198</v>
      </c>
      <c r="AI432" t="s">
        <v>95</v>
      </c>
      <c r="AM432" t="s">
        <v>78</v>
      </c>
      <c r="AN432" t="s">
        <v>284</v>
      </c>
      <c r="AP432" t="s">
        <v>71</v>
      </c>
      <c r="AS432" t="s">
        <v>72</v>
      </c>
      <c r="AT432">
        <f>32</f>
        <v>32</v>
      </c>
      <c r="AU432" t="s">
        <v>370</v>
      </c>
      <c r="AW432">
        <f>16</f>
        <v>16</v>
      </c>
      <c r="AX432" t="s">
        <v>165</v>
      </c>
      <c r="AY432">
        <f>32</f>
        <v>32</v>
      </c>
      <c r="AZ432" t="s">
        <v>402</v>
      </c>
      <c r="BA432" t="s">
        <v>370</v>
      </c>
      <c r="BB432" t="s">
        <v>90</v>
      </c>
      <c r="BC432" t="s">
        <v>90</v>
      </c>
      <c r="BE432" t="s">
        <v>83</v>
      </c>
      <c r="BF432" t="s">
        <v>79</v>
      </c>
      <c r="BH432">
        <f>4</f>
        <v>4</v>
      </c>
    </row>
    <row r="433" spans="1:60">
      <c r="A433" t="s">
        <v>61</v>
      </c>
      <c r="B433" t="s">
        <v>62</v>
      </c>
      <c r="C433">
        <v>310474</v>
      </c>
      <c r="D433" t="s">
        <v>612</v>
      </c>
      <c r="E433" t="s">
        <v>64</v>
      </c>
      <c r="F433" t="s">
        <v>167</v>
      </c>
      <c r="G433" t="s">
        <v>82</v>
      </c>
      <c r="H433" t="s">
        <v>62</v>
      </c>
      <c r="I433" t="s">
        <v>82</v>
      </c>
      <c r="J433" t="s">
        <v>82</v>
      </c>
      <c r="K433" t="s">
        <v>67</v>
      </c>
      <c r="L433">
        <v>202508150005</v>
      </c>
      <c r="M433" s="4">
        <v>45884</v>
      </c>
      <c r="N433" t="s">
        <v>186</v>
      </c>
      <c r="O433">
        <v>11</v>
      </c>
      <c r="P433" t="s">
        <v>366</v>
      </c>
      <c r="Q433" t="s">
        <v>362</v>
      </c>
      <c r="T433" t="s">
        <v>90</v>
      </c>
      <c r="U433" t="s">
        <v>72</v>
      </c>
      <c r="X433" t="s">
        <v>71</v>
      </c>
      <c r="Z433">
        <f>4</f>
        <v>4</v>
      </c>
      <c r="AC433" t="s">
        <v>165</v>
      </c>
      <c r="AD433" t="s">
        <v>198</v>
      </c>
      <c r="AI433" t="s">
        <v>95</v>
      </c>
      <c r="AM433" t="s">
        <v>95</v>
      </c>
      <c r="AN433" t="s">
        <v>284</v>
      </c>
      <c r="AP433" t="s">
        <v>71</v>
      </c>
      <c r="AS433" t="s">
        <v>72</v>
      </c>
      <c r="AT433">
        <f>16</f>
        <v>16</v>
      </c>
      <c r="AU433" t="s">
        <v>90</v>
      </c>
      <c r="AW433" t="s">
        <v>76</v>
      </c>
      <c r="AX433" t="s">
        <v>165</v>
      </c>
      <c r="AY433" t="s">
        <v>284</v>
      </c>
      <c r="AZ433">
        <f>16</f>
        <v>16</v>
      </c>
      <c r="BA433" t="s">
        <v>363</v>
      </c>
      <c r="BB433" t="s">
        <v>90</v>
      </c>
      <c r="BC433" t="s">
        <v>90</v>
      </c>
      <c r="BE433" t="s">
        <v>83</v>
      </c>
      <c r="BF433" t="s">
        <v>79</v>
      </c>
      <c r="BH433" t="s">
        <v>71</v>
      </c>
    </row>
    <row r="434" spans="1:60">
      <c r="A434" t="s">
        <v>61</v>
      </c>
      <c r="B434" t="s">
        <v>62</v>
      </c>
      <c r="C434">
        <v>311186</v>
      </c>
      <c r="D434" t="s">
        <v>613</v>
      </c>
      <c r="E434" t="s">
        <v>98</v>
      </c>
      <c r="F434" t="s">
        <v>167</v>
      </c>
      <c r="G434" t="s">
        <v>82</v>
      </c>
      <c r="H434" t="s">
        <v>62</v>
      </c>
      <c r="I434" t="s">
        <v>82</v>
      </c>
      <c r="J434" t="s">
        <v>82</v>
      </c>
      <c r="K434" t="s">
        <v>67</v>
      </c>
      <c r="L434">
        <v>202508210009</v>
      </c>
      <c r="M434" s="4">
        <v>45890</v>
      </c>
      <c r="N434" t="s">
        <v>186</v>
      </c>
      <c r="O434">
        <v>11</v>
      </c>
      <c r="P434" t="s">
        <v>367</v>
      </c>
      <c r="Q434" t="s">
        <v>362</v>
      </c>
      <c r="T434" t="s">
        <v>76</v>
      </c>
      <c r="U434" t="s">
        <v>84</v>
      </c>
      <c r="X434" t="s">
        <v>71</v>
      </c>
      <c r="Z434" t="s">
        <v>84</v>
      </c>
      <c r="AC434" t="s">
        <v>71</v>
      </c>
      <c r="AD434" t="s">
        <v>198</v>
      </c>
      <c r="AI434" t="s">
        <v>83</v>
      </c>
      <c r="AM434" t="s">
        <v>75</v>
      </c>
      <c r="AN434" t="s">
        <v>284</v>
      </c>
      <c r="AP434" t="s">
        <v>71</v>
      </c>
      <c r="AS434" t="s">
        <v>83</v>
      </c>
      <c r="AT434" t="s">
        <v>76</v>
      </c>
      <c r="AW434" t="s">
        <v>76</v>
      </c>
      <c r="AX434" t="s">
        <v>165</v>
      </c>
      <c r="AY434" t="s">
        <v>284</v>
      </c>
      <c r="AZ434" t="s">
        <v>75</v>
      </c>
      <c r="BA434" t="s">
        <v>74</v>
      </c>
      <c r="BB434" t="s">
        <v>76</v>
      </c>
      <c r="BC434" t="s">
        <v>84</v>
      </c>
      <c r="BE434" t="s">
        <v>83</v>
      </c>
      <c r="BF434">
        <f>0.12</f>
        <v>0.12</v>
      </c>
      <c r="BH434" t="s">
        <v>71</v>
      </c>
    </row>
    <row r="435" spans="1:60">
      <c r="A435" t="s">
        <v>61</v>
      </c>
      <c r="B435" t="s">
        <v>62</v>
      </c>
      <c r="C435">
        <v>315266</v>
      </c>
      <c r="D435" t="s">
        <v>614</v>
      </c>
      <c r="E435" t="s">
        <v>64</v>
      </c>
      <c r="F435" t="s">
        <v>167</v>
      </c>
      <c r="G435" t="s">
        <v>110</v>
      </c>
      <c r="H435" t="s">
        <v>62</v>
      </c>
      <c r="I435" t="s">
        <v>110</v>
      </c>
      <c r="J435" t="s">
        <v>110</v>
      </c>
      <c r="K435" t="s">
        <v>67</v>
      </c>
      <c r="L435">
        <v>202510090028</v>
      </c>
      <c r="M435" s="4">
        <v>45939</v>
      </c>
      <c r="N435" t="s">
        <v>117</v>
      </c>
      <c r="O435">
        <v>12</v>
      </c>
      <c r="P435" t="s">
        <v>416</v>
      </c>
      <c r="Q435" t="s">
        <v>362</v>
      </c>
      <c r="U435" t="s">
        <v>90</v>
      </c>
      <c r="X435" t="s">
        <v>72</v>
      </c>
      <c r="Z435" t="s">
        <v>188</v>
      </c>
      <c r="AC435" t="s">
        <v>165</v>
      </c>
      <c r="AD435" t="s">
        <v>72</v>
      </c>
      <c r="AI435" t="s">
        <v>95</v>
      </c>
      <c r="AM435" t="s">
        <v>95</v>
      </c>
      <c r="AP435" t="s">
        <v>71</v>
      </c>
      <c r="AT435">
        <f>32</f>
        <v>32</v>
      </c>
      <c r="AX435" t="s">
        <v>363</v>
      </c>
      <c r="AZ435" t="s">
        <v>90</v>
      </c>
      <c r="BA435" t="s">
        <v>363</v>
      </c>
      <c r="BE435" t="s">
        <v>72</v>
      </c>
      <c r="BF435" t="s">
        <v>79</v>
      </c>
      <c r="BH435" t="s">
        <v>72</v>
      </c>
    </row>
    <row r="436" spans="1:60">
      <c r="A436" t="s">
        <v>61</v>
      </c>
      <c r="B436" t="s">
        <v>62</v>
      </c>
      <c r="C436">
        <v>316297</v>
      </c>
      <c r="D436" t="s">
        <v>615</v>
      </c>
      <c r="E436" t="s">
        <v>98</v>
      </c>
      <c r="F436" t="s">
        <v>167</v>
      </c>
      <c r="G436" t="s">
        <v>120</v>
      </c>
      <c r="H436" t="s">
        <v>62</v>
      </c>
      <c r="I436" t="s">
        <v>120</v>
      </c>
      <c r="J436" t="s">
        <v>120</v>
      </c>
      <c r="K436" t="s">
        <v>67</v>
      </c>
      <c r="L436">
        <v>202510040007</v>
      </c>
      <c r="M436" s="4">
        <v>45934</v>
      </c>
      <c r="N436" t="s">
        <v>111</v>
      </c>
      <c r="O436">
        <v>65</v>
      </c>
      <c r="P436" t="s">
        <v>389</v>
      </c>
      <c r="Q436" t="s">
        <v>362</v>
      </c>
      <c r="AC436" t="s">
        <v>165</v>
      </c>
      <c r="AE436" t="s">
        <v>76</v>
      </c>
      <c r="AM436" t="s">
        <v>84</v>
      </c>
      <c r="BF436" t="s">
        <v>84</v>
      </c>
    </row>
    <row r="437" spans="1:60">
      <c r="A437" t="s">
        <v>61</v>
      </c>
      <c r="B437" t="s">
        <v>62</v>
      </c>
      <c r="C437">
        <v>319357</v>
      </c>
      <c r="D437" t="s">
        <v>616</v>
      </c>
      <c r="E437" t="s">
        <v>64</v>
      </c>
      <c r="F437" t="s">
        <v>167</v>
      </c>
      <c r="G437" t="s">
        <v>185</v>
      </c>
      <c r="H437" t="s">
        <v>62</v>
      </c>
      <c r="I437" t="s">
        <v>185</v>
      </c>
      <c r="J437" t="s">
        <v>185</v>
      </c>
      <c r="K437" t="s">
        <v>67</v>
      </c>
      <c r="L437">
        <v>202510250023</v>
      </c>
      <c r="M437" s="4">
        <v>45956</v>
      </c>
      <c r="N437" t="s">
        <v>117</v>
      </c>
      <c r="O437">
        <v>12</v>
      </c>
      <c r="P437" t="s">
        <v>367</v>
      </c>
      <c r="Q437" t="s">
        <v>362</v>
      </c>
      <c r="T437" t="s">
        <v>76</v>
      </c>
      <c r="U437" t="s">
        <v>84</v>
      </c>
      <c r="X437" t="s">
        <v>71</v>
      </c>
      <c r="Z437">
        <f>4</f>
        <v>4</v>
      </c>
      <c r="AC437" t="s">
        <v>165</v>
      </c>
      <c r="AD437" t="s">
        <v>198</v>
      </c>
      <c r="AE437" t="s">
        <v>76</v>
      </c>
      <c r="AI437">
        <f>0.5</f>
        <v>0.5</v>
      </c>
      <c r="AM437" t="s">
        <v>95</v>
      </c>
      <c r="AP437" t="s">
        <v>71</v>
      </c>
      <c r="AS437" t="s">
        <v>83</v>
      </c>
      <c r="AT437" t="s">
        <v>76</v>
      </c>
      <c r="AW437" t="s">
        <v>76</v>
      </c>
      <c r="AX437" t="s">
        <v>165</v>
      </c>
      <c r="AY437" t="s">
        <v>284</v>
      </c>
      <c r="AZ437" t="s">
        <v>75</v>
      </c>
      <c r="BA437" t="s">
        <v>74</v>
      </c>
      <c r="BB437" t="s">
        <v>76</v>
      </c>
      <c r="BC437" t="s">
        <v>84</v>
      </c>
      <c r="BE437" t="s">
        <v>83</v>
      </c>
      <c r="BF437" t="s">
        <v>75</v>
      </c>
      <c r="BH437" t="s">
        <v>71</v>
      </c>
    </row>
    <row r="438" spans="1:60">
      <c r="A438" t="s">
        <v>61</v>
      </c>
      <c r="B438" t="s">
        <v>62</v>
      </c>
      <c r="C438">
        <v>320036</v>
      </c>
      <c r="D438" t="s">
        <v>617</v>
      </c>
      <c r="E438" t="s">
        <v>98</v>
      </c>
      <c r="F438" t="s">
        <v>167</v>
      </c>
      <c r="G438" t="s">
        <v>171</v>
      </c>
      <c r="H438" t="s">
        <v>62</v>
      </c>
      <c r="I438" t="s">
        <v>171</v>
      </c>
      <c r="J438" t="s">
        <v>171</v>
      </c>
      <c r="K438" t="s">
        <v>67</v>
      </c>
      <c r="L438">
        <v>202511070019</v>
      </c>
      <c r="M438" s="4">
        <v>45968</v>
      </c>
      <c r="N438" t="s">
        <v>355</v>
      </c>
      <c r="O438">
        <v>19</v>
      </c>
      <c r="P438" t="s">
        <v>381</v>
      </c>
      <c r="Q438" t="s">
        <v>362</v>
      </c>
      <c r="U438" t="s">
        <v>84</v>
      </c>
      <c r="Z438" t="s">
        <v>165</v>
      </c>
      <c r="AA438" t="s">
        <v>76</v>
      </c>
      <c r="AD438" t="s">
        <v>71</v>
      </c>
      <c r="AI438" t="s">
        <v>71</v>
      </c>
      <c r="AO438" t="s">
        <v>84</v>
      </c>
      <c r="AP438" t="s">
        <v>84</v>
      </c>
      <c r="AS438">
        <f>8</f>
        <v>8</v>
      </c>
      <c r="AZ438" t="s">
        <v>71</v>
      </c>
      <c r="BE438" t="s">
        <v>71</v>
      </c>
      <c r="BF438" t="s">
        <v>84</v>
      </c>
      <c r="BH438" t="s">
        <v>71</v>
      </c>
    </row>
    <row r="439" spans="1:60">
      <c r="A439" t="s">
        <v>61</v>
      </c>
      <c r="B439" t="s">
        <v>62</v>
      </c>
      <c r="C439">
        <v>324619</v>
      </c>
      <c r="D439" t="s">
        <v>223</v>
      </c>
      <c r="E439" t="s">
        <v>64</v>
      </c>
      <c r="F439" t="s">
        <v>167</v>
      </c>
      <c r="G439" t="s">
        <v>120</v>
      </c>
      <c r="H439" t="s">
        <v>62</v>
      </c>
      <c r="I439" t="s">
        <v>120</v>
      </c>
      <c r="J439" t="s">
        <v>120</v>
      </c>
      <c r="K439" t="s">
        <v>67</v>
      </c>
      <c r="L439">
        <v>202511250046</v>
      </c>
      <c r="M439" s="4">
        <v>45986</v>
      </c>
      <c r="N439" t="s">
        <v>186</v>
      </c>
      <c r="O439">
        <v>11</v>
      </c>
      <c r="P439" t="s">
        <v>366</v>
      </c>
      <c r="Q439" t="s">
        <v>362</v>
      </c>
      <c r="T439" t="s">
        <v>90</v>
      </c>
      <c r="U439" t="s">
        <v>72</v>
      </c>
      <c r="X439" t="s">
        <v>71</v>
      </c>
      <c r="Z439">
        <f>32</f>
        <v>32</v>
      </c>
      <c r="AC439" t="s">
        <v>165</v>
      </c>
      <c r="AD439" t="s">
        <v>198</v>
      </c>
      <c r="AI439" t="s">
        <v>95</v>
      </c>
      <c r="AM439" t="s">
        <v>95</v>
      </c>
      <c r="AN439" t="s">
        <v>284</v>
      </c>
      <c r="AP439" t="s">
        <v>71</v>
      </c>
      <c r="AS439" t="s">
        <v>72</v>
      </c>
      <c r="AT439" t="s">
        <v>363</v>
      </c>
      <c r="AU439" t="s">
        <v>90</v>
      </c>
      <c r="AW439" t="s">
        <v>90</v>
      </c>
      <c r="AX439" t="s">
        <v>165</v>
      </c>
      <c r="AZ439" t="s">
        <v>165</v>
      </c>
      <c r="BA439" t="s">
        <v>363</v>
      </c>
      <c r="BB439" t="s">
        <v>90</v>
      </c>
      <c r="BC439" t="s">
        <v>90</v>
      </c>
      <c r="BE439" t="s">
        <v>83</v>
      </c>
      <c r="BF439" t="s">
        <v>79</v>
      </c>
      <c r="BH439" t="s">
        <v>71</v>
      </c>
    </row>
    <row r="440" spans="1:60">
      <c r="A440" t="s">
        <v>61</v>
      </c>
      <c r="B440" t="s">
        <v>62</v>
      </c>
      <c r="C440">
        <v>324619</v>
      </c>
      <c r="D440" t="s">
        <v>223</v>
      </c>
      <c r="E440" t="s">
        <v>64</v>
      </c>
      <c r="F440" t="s">
        <v>167</v>
      </c>
      <c r="G440" t="s">
        <v>185</v>
      </c>
      <c r="H440" t="s">
        <v>62</v>
      </c>
      <c r="I440" t="s">
        <v>185</v>
      </c>
      <c r="J440" t="s">
        <v>185</v>
      </c>
      <c r="K440" t="s">
        <v>67</v>
      </c>
      <c r="L440">
        <v>202512030012</v>
      </c>
      <c r="M440" s="4">
        <v>45994</v>
      </c>
      <c r="N440" t="s">
        <v>121</v>
      </c>
      <c r="O440">
        <v>3</v>
      </c>
      <c r="P440" t="s">
        <v>389</v>
      </c>
      <c r="Q440" t="s">
        <v>362</v>
      </c>
      <c r="AC440" t="s">
        <v>165</v>
      </c>
      <c r="AE440">
        <f>16</f>
        <v>16</v>
      </c>
      <c r="AM440" t="s">
        <v>84</v>
      </c>
      <c r="BF440" t="s">
        <v>84</v>
      </c>
    </row>
    <row r="441" spans="1:60">
      <c r="A441" t="s">
        <v>61</v>
      </c>
      <c r="B441" t="s">
        <v>62</v>
      </c>
      <c r="C441">
        <v>329769</v>
      </c>
      <c r="D441" t="s">
        <v>618</v>
      </c>
      <c r="E441" t="s">
        <v>98</v>
      </c>
      <c r="F441" t="s">
        <v>167</v>
      </c>
      <c r="G441" t="s">
        <v>87</v>
      </c>
      <c r="H441" t="s">
        <v>62</v>
      </c>
      <c r="I441" t="s">
        <v>87</v>
      </c>
      <c r="J441" t="s">
        <v>87</v>
      </c>
      <c r="K441" t="s">
        <v>67</v>
      </c>
      <c r="L441">
        <v>202512280030</v>
      </c>
      <c r="M441" s="4">
        <v>46019</v>
      </c>
      <c r="N441" t="s">
        <v>186</v>
      </c>
      <c r="O441">
        <v>11</v>
      </c>
      <c r="P441" t="s">
        <v>366</v>
      </c>
      <c r="Q441" t="s">
        <v>362</v>
      </c>
      <c r="T441" t="s">
        <v>90</v>
      </c>
      <c r="U441" t="s">
        <v>84</v>
      </c>
      <c r="X441" t="s">
        <v>71</v>
      </c>
      <c r="Z441" t="s">
        <v>84</v>
      </c>
      <c r="AC441" t="s">
        <v>71</v>
      </c>
      <c r="AD441" t="s">
        <v>198</v>
      </c>
      <c r="AI441" t="s">
        <v>95</v>
      </c>
      <c r="AM441" t="s">
        <v>95</v>
      </c>
      <c r="AN441" t="s">
        <v>284</v>
      </c>
      <c r="AP441" t="s">
        <v>71</v>
      </c>
      <c r="AS441" t="s">
        <v>165</v>
      </c>
      <c r="AT441" t="s">
        <v>76</v>
      </c>
      <c r="AU441" t="s">
        <v>90</v>
      </c>
      <c r="AW441" t="s">
        <v>76</v>
      </c>
      <c r="AX441" t="s">
        <v>165</v>
      </c>
      <c r="AZ441" t="s">
        <v>165</v>
      </c>
      <c r="BA441" t="s">
        <v>363</v>
      </c>
      <c r="BB441" t="s">
        <v>76</v>
      </c>
      <c r="BC441" t="s">
        <v>90</v>
      </c>
      <c r="BE441" t="s">
        <v>83</v>
      </c>
      <c r="BF441" t="s">
        <v>79</v>
      </c>
      <c r="BH441" t="s">
        <v>71</v>
      </c>
    </row>
    <row r="442" spans="1:60">
      <c r="A442" t="s">
        <v>61</v>
      </c>
      <c r="B442" t="s">
        <v>62</v>
      </c>
      <c r="C442">
        <v>287551</v>
      </c>
      <c r="D442" t="s">
        <v>129</v>
      </c>
      <c r="E442" t="s">
        <v>64</v>
      </c>
      <c r="F442" t="s">
        <v>128</v>
      </c>
      <c r="G442" t="s">
        <v>120</v>
      </c>
      <c r="H442" t="s">
        <v>62</v>
      </c>
      <c r="I442" t="s">
        <v>120</v>
      </c>
      <c r="J442" t="s">
        <v>120</v>
      </c>
      <c r="K442" t="s">
        <v>67</v>
      </c>
      <c r="L442">
        <v>202503030015</v>
      </c>
      <c r="M442" s="4">
        <v>45720</v>
      </c>
      <c r="N442" t="s">
        <v>130</v>
      </c>
      <c r="O442">
        <v>63</v>
      </c>
      <c r="P442" t="s">
        <v>416</v>
      </c>
      <c r="Q442" t="s">
        <v>362</v>
      </c>
      <c r="U442" t="s">
        <v>90</v>
      </c>
      <c r="X442" t="s">
        <v>72</v>
      </c>
      <c r="Z442" t="s">
        <v>188</v>
      </c>
      <c r="AC442">
        <f>4</f>
        <v>4</v>
      </c>
      <c r="AD442" t="s">
        <v>107</v>
      </c>
      <c r="AI442" t="s">
        <v>95</v>
      </c>
      <c r="AM442" t="s">
        <v>78</v>
      </c>
      <c r="AP442" t="s">
        <v>71</v>
      </c>
      <c r="AT442" t="s">
        <v>370</v>
      </c>
      <c r="AX442" t="s">
        <v>363</v>
      </c>
      <c r="AZ442" t="s">
        <v>90</v>
      </c>
      <c r="BA442" t="s">
        <v>363</v>
      </c>
      <c r="BE442" t="s">
        <v>107</v>
      </c>
      <c r="BF442" t="s">
        <v>79</v>
      </c>
      <c r="BH442" t="s">
        <v>72</v>
      </c>
    </row>
    <row r="443" spans="1:60">
      <c r="A443" t="s">
        <v>61</v>
      </c>
      <c r="B443" t="s">
        <v>62</v>
      </c>
      <c r="C443">
        <v>300391</v>
      </c>
      <c r="D443" t="s">
        <v>619</v>
      </c>
      <c r="E443" t="s">
        <v>64</v>
      </c>
      <c r="F443" t="s">
        <v>128</v>
      </c>
      <c r="G443" t="s">
        <v>120</v>
      </c>
      <c r="H443" t="s">
        <v>62</v>
      </c>
      <c r="I443" t="s">
        <v>120</v>
      </c>
      <c r="J443" t="s">
        <v>120</v>
      </c>
      <c r="K443" t="s">
        <v>67</v>
      </c>
      <c r="L443">
        <v>202506010006</v>
      </c>
      <c r="M443" s="4">
        <v>45809</v>
      </c>
      <c r="N443" t="s">
        <v>130</v>
      </c>
      <c r="O443">
        <v>63</v>
      </c>
      <c r="P443" t="s">
        <v>416</v>
      </c>
      <c r="Q443" t="s">
        <v>362</v>
      </c>
      <c r="U443">
        <f>32</f>
        <v>32</v>
      </c>
      <c r="X443" t="s">
        <v>402</v>
      </c>
      <c r="Z443" t="s">
        <v>188</v>
      </c>
      <c r="AA443" t="s">
        <v>188</v>
      </c>
      <c r="AC443" t="s">
        <v>165</v>
      </c>
      <c r="AD443" t="s">
        <v>402</v>
      </c>
      <c r="AI443" t="s">
        <v>78</v>
      </c>
      <c r="AM443" t="s">
        <v>84</v>
      </c>
      <c r="AO443" t="s">
        <v>84</v>
      </c>
      <c r="AP443" t="s">
        <v>84</v>
      </c>
      <c r="AQ443" t="s">
        <v>72</v>
      </c>
      <c r="AT443" t="s">
        <v>370</v>
      </c>
      <c r="AX443" t="s">
        <v>476</v>
      </c>
      <c r="AZ443" t="s">
        <v>370</v>
      </c>
      <c r="BA443" t="s">
        <v>363</v>
      </c>
      <c r="BD443" t="s">
        <v>363</v>
      </c>
      <c r="BE443" t="s">
        <v>402</v>
      </c>
      <c r="BF443">
        <f>8</f>
        <v>8</v>
      </c>
      <c r="BH443" t="s">
        <v>402</v>
      </c>
    </row>
    <row r="444" spans="1:60">
      <c r="A444" t="s">
        <v>61</v>
      </c>
      <c r="B444" t="s">
        <v>62</v>
      </c>
      <c r="C444">
        <v>300391</v>
      </c>
      <c r="D444" t="s">
        <v>619</v>
      </c>
      <c r="E444" t="s">
        <v>64</v>
      </c>
      <c r="F444" t="s">
        <v>128</v>
      </c>
      <c r="G444" t="s">
        <v>120</v>
      </c>
      <c r="H444" t="s">
        <v>62</v>
      </c>
      <c r="I444" t="s">
        <v>120</v>
      </c>
      <c r="J444" t="s">
        <v>120</v>
      </c>
      <c r="K444" t="s">
        <v>67</v>
      </c>
      <c r="L444">
        <v>202505300027</v>
      </c>
      <c r="M444" s="4">
        <v>45807</v>
      </c>
      <c r="N444" t="s">
        <v>111</v>
      </c>
      <c r="O444">
        <v>65</v>
      </c>
      <c r="P444" t="s">
        <v>449</v>
      </c>
      <c r="Q444" t="s">
        <v>362</v>
      </c>
      <c r="T444" t="s">
        <v>90</v>
      </c>
      <c r="U444" t="s">
        <v>72</v>
      </c>
      <c r="X444" t="s">
        <v>72</v>
      </c>
      <c r="Z444" t="s">
        <v>188</v>
      </c>
      <c r="AB444" t="s">
        <v>141</v>
      </c>
      <c r="AC444">
        <f>4</f>
        <v>4</v>
      </c>
      <c r="AD444" t="s">
        <v>198</v>
      </c>
      <c r="AE444" t="s">
        <v>76</v>
      </c>
      <c r="AI444" t="s">
        <v>95</v>
      </c>
      <c r="AM444" t="s">
        <v>84</v>
      </c>
      <c r="AP444" t="s">
        <v>71</v>
      </c>
      <c r="AS444" t="s">
        <v>72</v>
      </c>
      <c r="AX444">
        <f>16</f>
        <v>16</v>
      </c>
      <c r="AY444" t="s">
        <v>284</v>
      </c>
      <c r="AZ444" t="s">
        <v>402</v>
      </c>
      <c r="BA444" t="s">
        <v>370</v>
      </c>
      <c r="BE444" t="s">
        <v>83</v>
      </c>
      <c r="BF444" t="s">
        <v>79</v>
      </c>
      <c r="BH444" t="s">
        <v>72</v>
      </c>
    </row>
    <row r="445" spans="1:60">
      <c r="A445" t="s">
        <v>61</v>
      </c>
      <c r="B445" t="s">
        <v>62</v>
      </c>
      <c r="C445">
        <v>303261</v>
      </c>
      <c r="D445" t="s">
        <v>282</v>
      </c>
      <c r="E445" t="s">
        <v>64</v>
      </c>
      <c r="F445" t="s">
        <v>128</v>
      </c>
      <c r="G445" t="s">
        <v>100</v>
      </c>
      <c r="H445" t="s">
        <v>62</v>
      </c>
      <c r="I445" t="s">
        <v>100</v>
      </c>
      <c r="J445" t="s">
        <v>100</v>
      </c>
      <c r="K445" t="s">
        <v>67</v>
      </c>
      <c r="L445">
        <v>202507140021</v>
      </c>
      <c r="M445" s="4">
        <v>45852</v>
      </c>
      <c r="N445" t="s">
        <v>101</v>
      </c>
      <c r="O445">
        <v>21</v>
      </c>
      <c r="P445" t="s">
        <v>389</v>
      </c>
      <c r="Q445" t="s">
        <v>362</v>
      </c>
      <c r="AC445" t="s">
        <v>165</v>
      </c>
      <c r="AE445" t="s">
        <v>76</v>
      </c>
      <c r="AM445" t="s">
        <v>84</v>
      </c>
      <c r="AZ445">
        <f>4</f>
        <v>4</v>
      </c>
      <c r="BF445" t="s">
        <v>84</v>
      </c>
    </row>
    <row r="446" spans="1:60">
      <c r="A446" t="s">
        <v>61</v>
      </c>
      <c r="B446" t="s">
        <v>62</v>
      </c>
      <c r="C446">
        <v>303769</v>
      </c>
      <c r="D446" t="s">
        <v>620</v>
      </c>
      <c r="E446" t="s">
        <v>64</v>
      </c>
      <c r="F446" t="s">
        <v>128</v>
      </c>
      <c r="G446" t="s">
        <v>100</v>
      </c>
      <c r="H446" t="s">
        <v>62</v>
      </c>
      <c r="I446" t="s">
        <v>100</v>
      </c>
      <c r="J446" t="s">
        <v>100</v>
      </c>
      <c r="K446" t="s">
        <v>67</v>
      </c>
      <c r="L446">
        <v>202506230024</v>
      </c>
      <c r="M446" s="4">
        <v>45831</v>
      </c>
      <c r="N446" t="s">
        <v>101</v>
      </c>
      <c r="O446">
        <v>21</v>
      </c>
      <c r="P446" t="s">
        <v>366</v>
      </c>
      <c r="Q446" t="s">
        <v>362</v>
      </c>
      <c r="R446" t="s">
        <v>70</v>
      </c>
      <c r="T446" t="s">
        <v>90</v>
      </c>
      <c r="U446" t="s">
        <v>72</v>
      </c>
      <c r="X446" t="s">
        <v>71</v>
      </c>
      <c r="Z446">
        <f>4</f>
        <v>4</v>
      </c>
      <c r="AB446" t="s">
        <v>141</v>
      </c>
      <c r="AC446" t="s">
        <v>71</v>
      </c>
      <c r="AD446" t="s">
        <v>198</v>
      </c>
      <c r="AE446" t="s">
        <v>76</v>
      </c>
      <c r="AI446" t="s">
        <v>95</v>
      </c>
      <c r="AM446" t="s">
        <v>84</v>
      </c>
      <c r="AP446" t="s">
        <v>71</v>
      </c>
      <c r="AS446" t="s">
        <v>72</v>
      </c>
      <c r="AT446" t="s">
        <v>76</v>
      </c>
      <c r="AU446" t="s">
        <v>370</v>
      </c>
      <c r="AW446" t="s">
        <v>76</v>
      </c>
      <c r="AX446" t="s">
        <v>165</v>
      </c>
      <c r="AY446" t="s">
        <v>284</v>
      </c>
      <c r="AZ446" t="s">
        <v>402</v>
      </c>
      <c r="BA446" t="s">
        <v>370</v>
      </c>
      <c r="BB446" t="s">
        <v>76</v>
      </c>
      <c r="BC446" t="s">
        <v>79</v>
      </c>
      <c r="BE446" t="s">
        <v>83</v>
      </c>
      <c r="BF446" t="s">
        <v>79</v>
      </c>
      <c r="BH446">
        <f>4</f>
        <v>4</v>
      </c>
    </row>
    <row r="447" spans="1:60">
      <c r="A447" t="s">
        <v>61</v>
      </c>
      <c r="B447" t="s">
        <v>62</v>
      </c>
      <c r="C447">
        <v>309708</v>
      </c>
      <c r="D447" t="s">
        <v>621</v>
      </c>
      <c r="E447" t="s">
        <v>64</v>
      </c>
      <c r="F447" t="s">
        <v>128</v>
      </c>
      <c r="G447" t="s">
        <v>178</v>
      </c>
      <c r="H447" t="s">
        <v>62</v>
      </c>
      <c r="I447" t="s">
        <v>178</v>
      </c>
      <c r="J447" t="s">
        <v>178</v>
      </c>
      <c r="K447" t="s">
        <v>67</v>
      </c>
      <c r="L447">
        <v>202508090011</v>
      </c>
      <c r="M447" s="4">
        <v>45878</v>
      </c>
      <c r="N447" t="s">
        <v>186</v>
      </c>
      <c r="O447">
        <v>11</v>
      </c>
      <c r="P447" t="s">
        <v>366</v>
      </c>
      <c r="Q447" t="s">
        <v>362</v>
      </c>
      <c r="T447" t="s">
        <v>90</v>
      </c>
      <c r="U447" t="s">
        <v>84</v>
      </c>
      <c r="X447" t="s">
        <v>71</v>
      </c>
      <c r="Z447">
        <f>4</f>
        <v>4</v>
      </c>
      <c r="AC447" t="s">
        <v>165</v>
      </c>
      <c r="AD447" t="s">
        <v>198</v>
      </c>
      <c r="AI447">
        <f>2</f>
        <v>2</v>
      </c>
      <c r="AM447" t="s">
        <v>75</v>
      </c>
      <c r="AN447" t="s">
        <v>284</v>
      </c>
      <c r="AP447" t="s">
        <v>71</v>
      </c>
      <c r="AS447" t="s">
        <v>72</v>
      </c>
      <c r="AT447">
        <f>32</f>
        <v>32</v>
      </c>
      <c r="AU447" t="s">
        <v>90</v>
      </c>
      <c r="AW447" t="s">
        <v>90</v>
      </c>
      <c r="AX447" t="s">
        <v>165</v>
      </c>
      <c r="AY447" t="s">
        <v>284</v>
      </c>
      <c r="AZ447">
        <f>16</f>
        <v>16</v>
      </c>
      <c r="BA447" t="s">
        <v>363</v>
      </c>
      <c r="BB447" t="s">
        <v>90</v>
      </c>
      <c r="BC447" t="s">
        <v>90</v>
      </c>
      <c r="BE447" t="s">
        <v>83</v>
      </c>
      <c r="BF447">
        <f>2</f>
        <v>2</v>
      </c>
      <c r="BH447" t="s">
        <v>71</v>
      </c>
    </row>
    <row r="448" spans="1:60">
      <c r="A448" t="s">
        <v>61</v>
      </c>
      <c r="B448" t="s">
        <v>62</v>
      </c>
      <c r="C448">
        <v>312168</v>
      </c>
      <c r="D448" t="s">
        <v>622</v>
      </c>
      <c r="E448" t="s">
        <v>98</v>
      </c>
      <c r="F448" t="s">
        <v>128</v>
      </c>
      <c r="G448" t="s">
        <v>82</v>
      </c>
      <c r="H448" t="s">
        <v>62</v>
      </c>
      <c r="I448" t="s">
        <v>82</v>
      </c>
      <c r="J448" t="s">
        <v>82</v>
      </c>
      <c r="K448" t="s">
        <v>67</v>
      </c>
      <c r="L448">
        <v>202508280041</v>
      </c>
      <c r="M448" s="4">
        <v>45897</v>
      </c>
      <c r="N448" t="s">
        <v>186</v>
      </c>
      <c r="O448">
        <v>11</v>
      </c>
      <c r="P448" t="s">
        <v>366</v>
      </c>
      <c r="Q448" t="s">
        <v>362</v>
      </c>
      <c r="T448" t="s">
        <v>76</v>
      </c>
      <c r="U448" t="s">
        <v>84</v>
      </c>
      <c r="X448" t="s">
        <v>72</v>
      </c>
      <c r="Z448" t="s">
        <v>84</v>
      </c>
      <c r="AC448" t="s">
        <v>71</v>
      </c>
      <c r="AD448" t="s">
        <v>198</v>
      </c>
      <c r="AI448" t="s">
        <v>95</v>
      </c>
      <c r="AM448" t="s">
        <v>95</v>
      </c>
      <c r="AN448" t="s">
        <v>284</v>
      </c>
      <c r="AP448" t="s">
        <v>71</v>
      </c>
      <c r="AS448" t="s">
        <v>83</v>
      </c>
      <c r="AT448" t="s">
        <v>76</v>
      </c>
      <c r="AU448" t="s">
        <v>90</v>
      </c>
      <c r="AW448" t="s">
        <v>76</v>
      </c>
      <c r="AX448" t="s">
        <v>165</v>
      </c>
      <c r="AY448" t="s">
        <v>284</v>
      </c>
      <c r="AZ448" t="s">
        <v>75</v>
      </c>
      <c r="BA448" t="s">
        <v>74</v>
      </c>
      <c r="BB448" t="s">
        <v>76</v>
      </c>
      <c r="BC448" t="s">
        <v>84</v>
      </c>
      <c r="BE448" t="s">
        <v>83</v>
      </c>
      <c r="BF448">
        <f>4</f>
        <v>4</v>
      </c>
      <c r="BH448">
        <f>4</f>
        <v>4</v>
      </c>
    </row>
    <row r="449" spans="1:60">
      <c r="A449" t="s">
        <v>61</v>
      </c>
      <c r="B449" t="s">
        <v>62</v>
      </c>
      <c r="C449">
        <v>318730</v>
      </c>
      <c r="D449" t="s">
        <v>623</v>
      </c>
      <c r="E449" t="s">
        <v>64</v>
      </c>
      <c r="F449" t="s">
        <v>128</v>
      </c>
      <c r="G449" t="s">
        <v>120</v>
      </c>
      <c r="H449" t="s">
        <v>62</v>
      </c>
      <c r="I449" t="s">
        <v>120</v>
      </c>
      <c r="J449" t="s">
        <v>120</v>
      </c>
      <c r="K449" t="s">
        <v>67</v>
      </c>
      <c r="L449">
        <v>202510230023</v>
      </c>
      <c r="M449" s="4">
        <v>45953</v>
      </c>
      <c r="N449" t="s">
        <v>111</v>
      </c>
      <c r="O449">
        <v>65</v>
      </c>
      <c r="P449" t="s">
        <v>366</v>
      </c>
      <c r="Q449" t="s">
        <v>362</v>
      </c>
      <c r="T449" t="s">
        <v>90</v>
      </c>
      <c r="U449">
        <f>8</f>
        <v>8</v>
      </c>
      <c r="X449">
        <f>8</f>
        <v>8</v>
      </c>
      <c r="Z449" t="s">
        <v>84</v>
      </c>
      <c r="AC449" t="s">
        <v>165</v>
      </c>
      <c r="AD449" t="s">
        <v>71</v>
      </c>
      <c r="AE449" t="s">
        <v>76</v>
      </c>
      <c r="AI449" t="s">
        <v>95</v>
      </c>
      <c r="AM449" t="s">
        <v>95</v>
      </c>
      <c r="AP449" t="s">
        <v>71</v>
      </c>
      <c r="AS449">
        <f>8</f>
        <v>8</v>
      </c>
      <c r="AT449" t="s">
        <v>76</v>
      </c>
      <c r="AU449" t="s">
        <v>90</v>
      </c>
      <c r="AW449" t="s">
        <v>76</v>
      </c>
      <c r="AX449" t="s">
        <v>363</v>
      </c>
      <c r="AY449" t="s">
        <v>284</v>
      </c>
      <c r="AZ449">
        <f>8</f>
        <v>8</v>
      </c>
      <c r="BA449" t="s">
        <v>363</v>
      </c>
      <c r="BB449" t="s">
        <v>76</v>
      </c>
      <c r="BC449" t="s">
        <v>90</v>
      </c>
      <c r="BE449" t="s">
        <v>83</v>
      </c>
      <c r="BF449" t="s">
        <v>79</v>
      </c>
      <c r="BH449" t="s">
        <v>72</v>
      </c>
    </row>
    <row r="450" spans="1:60">
      <c r="A450" t="s">
        <v>61</v>
      </c>
      <c r="B450" t="s">
        <v>62</v>
      </c>
      <c r="C450">
        <v>324270</v>
      </c>
      <c r="D450" t="s">
        <v>620</v>
      </c>
      <c r="E450" t="s">
        <v>64</v>
      </c>
      <c r="F450" t="s">
        <v>128</v>
      </c>
      <c r="G450" t="s">
        <v>100</v>
      </c>
      <c r="H450" t="s">
        <v>62</v>
      </c>
      <c r="I450" t="s">
        <v>100</v>
      </c>
      <c r="J450" t="s">
        <v>100</v>
      </c>
      <c r="K450" t="s">
        <v>67</v>
      </c>
      <c r="L450">
        <v>202512020036</v>
      </c>
      <c r="M450" s="4">
        <v>45993</v>
      </c>
      <c r="N450" t="s">
        <v>101</v>
      </c>
      <c r="O450">
        <v>21</v>
      </c>
      <c r="P450" t="s">
        <v>366</v>
      </c>
      <c r="Q450" t="s">
        <v>362</v>
      </c>
      <c r="T450" t="s">
        <v>90</v>
      </c>
      <c r="U450">
        <f>8</f>
        <v>8</v>
      </c>
      <c r="X450" t="s">
        <v>72</v>
      </c>
      <c r="Z450" t="s">
        <v>84</v>
      </c>
      <c r="AC450" t="s">
        <v>165</v>
      </c>
      <c r="AD450" t="s">
        <v>198</v>
      </c>
      <c r="AE450" t="s">
        <v>76</v>
      </c>
      <c r="AI450" t="s">
        <v>95</v>
      </c>
      <c r="AM450" t="s">
        <v>75</v>
      </c>
      <c r="AP450" t="s">
        <v>71</v>
      </c>
      <c r="AS450">
        <f>8</f>
        <v>8</v>
      </c>
      <c r="AT450">
        <f>16</f>
        <v>16</v>
      </c>
      <c r="AU450" t="s">
        <v>90</v>
      </c>
      <c r="AW450" t="s">
        <v>76</v>
      </c>
      <c r="AX450" t="s">
        <v>165</v>
      </c>
      <c r="AY450" t="s">
        <v>284</v>
      </c>
      <c r="AZ450" t="s">
        <v>165</v>
      </c>
      <c r="BA450">
        <f>32</f>
        <v>32</v>
      </c>
      <c r="BB450" t="s">
        <v>90</v>
      </c>
      <c r="BC450" t="s">
        <v>90</v>
      </c>
      <c r="BE450" t="s">
        <v>83</v>
      </c>
      <c r="BF450" t="s">
        <v>79</v>
      </c>
      <c r="BH450" t="s">
        <v>71</v>
      </c>
    </row>
    <row r="451" spans="1:60">
      <c r="A451" t="s">
        <v>61</v>
      </c>
      <c r="B451" t="s">
        <v>62</v>
      </c>
      <c r="C451">
        <v>327143</v>
      </c>
      <c r="D451" t="s">
        <v>624</v>
      </c>
      <c r="E451" t="s">
        <v>98</v>
      </c>
      <c r="F451" t="s">
        <v>128</v>
      </c>
      <c r="G451" t="s">
        <v>163</v>
      </c>
      <c r="H451" t="s">
        <v>62</v>
      </c>
      <c r="I451" t="s">
        <v>163</v>
      </c>
      <c r="J451" t="s">
        <v>163</v>
      </c>
      <c r="K451" t="s">
        <v>67</v>
      </c>
      <c r="L451">
        <v>202512130009</v>
      </c>
      <c r="M451" s="4">
        <v>46004</v>
      </c>
      <c r="N451" t="s">
        <v>121</v>
      </c>
      <c r="O451">
        <v>3</v>
      </c>
      <c r="P451" t="s">
        <v>416</v>
      </c>
      <c r="Q451" t="s">
        <v>362</v>
      </c>
      <c r="U451" t="s">
        <v>90</v>
      </c>
      <c r="X451" t="s">
        <v>72</v>
      </c>
      <c r="Z451" t="s">
        <v>188</v>
      </c>
      <c r="AC451" t="s">
        <v>165</v>
      </c>
      <c r="AD451" t="s">
        <v>72</v>
      </c>
      <c r="AI451" t="s">
        <v>95</v>
      </c>
      <c r="AM451" t="s">
        <v>95</v>
      </c>
      <c r="AP451" t="s">
        <v>71</v>
      </c>
      <c r="AT451" t="s">
        <v>363</v>
      </c>
      <c r="AX451" t="s">
        <v>363</v>
      </c>
      <c r="AY451" t="s">
        <v>363</v>
      </c>
      <c r="AZ451" t="s">
        <v>90</v>
      </c>
      <c r="BA451" t="s">
        <v>363</v>
      </c>
      <c r="BE451" t="s">
        <v>72</v>
      </c>
      <c r="BF451" t="s">
        <v>79</v>
      </c>
      <c r="BH451" t="s">
        <v>72</v>
      </c>
    </row>
    <row r="452" spans="1:60">
      <c r="A452" t="s">
        <v>61</v>
      </c>
      <c r="B452" t="s">
        <v>62</v>
      </c>
      <c r="D452" t="s">
        <v>625</v>
      </c>
      <c r="E452" t="s">
        <v>98</v>
      </c>
      <c r="F452" t="s">
        <v>128</v>
      </c>
      <c r="G452" t="s">
        <v>82</v>
      </c>
      <c r="H452" t="s">
        <v>62</v>
      </c>
      <c r="I452" t="s">
        <v>82</v>
      </c>
      <c r="J452" t="s">
        <v>82</v>
      </c>
      <c r="K452" t="s">
        <v>67</v>
      </c>
      <c r="L452">
        <v>202508200015</v>
      </c>
      <c r="M452" s="4">
        <v>45889</v>
      </c>
      <c r="N452" t="s">
        <v>186</v>
      </c>
      <c r="O452">
        <v>11</v>
      </c>
      <c r="P452" t="s">
        <v>393</v>
      </c>
      <c r="Q452" t="s">
        <v>362</v>
      </c>
      <c r="T452" t="s">
        <v>76</v>
      </c>
      <c r="U452" t="s">
        <v>84</v>
      </c>
      <c r="X452" t="s">
        <v>71</v>
      </c>
      <c r="Z452" t="s">
        <v>84</v>
      </c>
      <c r="AD452" t="s">
        <v>198</v>
      </c>
      <c r="AI452" t="s">
        <v>77</v>
      </c>
      <c r="AM452" t="s">
        <v>75</v>
      </c>
      <c r="AS452" t="s">
        <v>83</v>
      </c>
      <c r="AT452" t="s">
        <v>76</v>
      </c>
      <c r="AU452">
        <f>16</f>
        <v>16</v>
      </c>
      <c r="AW452" t="s">
        <v>76</v>
      </c>
      <c r="AX452" t="s">
        <v>165</v>
      </c>
      <c r="AZ452" t="s">
        <v>75</v>
      </c>
      <c r="BA452" t="s">
        <v>74</v>
      </c>
      <c r="BB452" t="s">
        <v>76</v>
      </c>
      <c r="BC452" t="s">
        <v>84</v>
      </c>
      <c r="BE452" t="s">
        <v>83</v>
      </c>
      <c r="BF452" t="s">
        <v>198</v>
      </c>
      <c r="BH452" t="s">
        <v>71</v>
      </c>
    </row>
    <row r="453" spans="1:60">
      <c r="A453" t="s">
        <v>61</v>
      </c>
      <c r="B453" t="s">
        <v>62</v>
      </c>
      <c r="C453">
        <v>285044</v>
      </c>
      <c r="D453" t="s">
        <v>133</v>
      </c>
      <c r="E453" t="s">
        <v>98</v>
      </c>
      <c r="F453" t="s">
        <v>134</v>
      </c>
      <c r="G453" t="s">
        <v>120</v>
      </c>
      <c r="H453" t="s">
        <v>62</v>
      </c>
      <c r="I453" t="s">
        <v>120</v>
      </c>
      <c r="J453" t="s">
        <v>120</v>
      </c>
      <c r="K453" t="s">
        <v>67</v>
      </c>
      <c r="L453">
        <v>202502120028</v>
      </c>
      <c r="M453" s="4">
        <v>45700</v>
      </c>
      <c r="N453" t="s">
        <v>121</v>
      </c>
      <c r="O453">
        <v>3</v>
      </c>
      <c r="P453" t="s">
        <v>366</v>
      </c>
      <c r="Q453" t="s">
        <v>362</v>
      </c>
      <c r="R453" t="s">
        <v>70</v>
      </c>
      <c r="T453" t="s">
        <v>90</v>
      </c>
      <c r="U453" t="s">
        <v>72</v>
      </c>
      <c r="X453" t="s">
        <v>71</v>
      </c>
      <c r="Z453" t="s">
        <v>84</v>
      </c>
      <c r="AB453" t="s">
        <v>75</v>
      </c>
      <c r="AC453">
        <f>4</f>
        <v>4</v>
      </c>
      <c r="AD453" t="s">
        <v>198</v>
      </c>
      <c r="AE453" t="s">
        <v>76</v>
      </c>
      <c r="AI453">
        <f>1</f>
        <v>1</v>
      </c>
      <c r="AM453" t="s">
        <v>78</v>
      </c>
      <c r="AP453" t="s">
        <v>71</v>
      </c>
      <c r="AS453" t="s">
        <v>72</v>
      </c>
      <c r="AT453">
        <f>32</f>
        <v>32</v>
      </c>
      <c r="AU453" t="s">
        <v>370</v>
      </c>
      <c r="AW453" t="s">
        <v>76</v>
      </c>
      <c r="AX453" t="s">
        <v>165</v>
      </c>
      <c r="AY453" t="s">
        <v>284</v>
      </c>
      <c r="AZ453" t="s">
        <v>402</v>
      </c>
      <c r="BA453" t="s">
        <v>370</v>
      </c>
      <c r="BB453" t="s">
        <v>90</v>
      </c>
      <c r="BC453" t="s">
        <v>79</v>
      </c>
      <c r="BE453" t="s">
        <v>83</v>
      </c>
      <c r="BF453">
        <f>1</f>
        <v>1</v>
      </c>
      <c r="BH453">
        <f>4</f>
        <v>4</v>
      </c>
    </row>
    <row r="454" spans="1:60">
      <c r="A454" t="s">
        <v>61</v>
      </c>
      <c r="B454" t="s">
        <v>62</v>
      </c>
      <c r="C454">
        <v>305335</v>
      </c>
      <c r="D454" t="s">
        <v>626</v>
      </c>
      <c r="E454" t="s">
        <v>64</v>
      </c>
      <c r="F454" t="s">
        <v>134</v>
      </c>
      <c r="G454" t="s">
        <v>185</v>
      </c>
      <c r="H454" t="s">
        <v>62</v>
      </c>
      <c r="I454" t="s">
        <v>185</v>
      </c>
      <c r="J454" t="s">
        <v>185</v>
      </c>
      <c r="K454" t="s">
        <v>67</v>
      </c>
      <c r="L454">
        <v>202507040010</v>
      </c>
      <c r="M454" s="4">
        <v>45842</v>
      </c>
      <c r="N454" t="s">
        <v>117</v>
      </c>
      <c r="O454">
        <v>12</v>
      </c>
      <c r="P454" t="s">
        <v>367</v>
      </c>
      <c r="Q454" t="s">
        <v>362</v>
      </c>
      <c r="T454" t="s">
        <v>76</v>
      </c>
      <c r="U454" t="s">
        <v>84</v>
      </c>
      <c r="X454" t="s">
        <v>71</v>
      </c>
      <c r="Z454" t="s">
        <v>84</v>
      </c>
      <c r="AB454" t="s">
        <v>75</v>
      </c>
      <c r="AC454" t="s">
        <v>71</v>
      </c>
      <c r="AD454" t="s">
        <v>198</v>
      </c>
      <c r="AE454" t="s">
        <v>76</v>
      </c>
      <c r="AI454" t="s">
        <v>77</v>
      </c>
      <c r="AM454" t="s">
        <v>84</v>
      </c>
      <c r="AP454" t="s">
        <v>71</v>
      </c>
      <c r="AS454" t="s">
        <v>83</v>
      </c>
      <c r="AT454" t="s">
        <v>76</v>
      </c>
      <c r="AW454" t="s">
        <v>76</v>
      </c>
      <c r="AX454" t="s">
        <v>165</v>
      </c>
      <c r="AY454" t="s">
        <v>284</v>
      </c>
      <c r="AZ454" t="s">
        <v>75</v>
      </c>
      <c r="BA454" t="s">
        <v>74</v>
      </c>
      <c r="BB454" t="s">
        <v>76</v>
      </c>
      <c r="BC454" t="s">
        <v>84</v>
      </c>
      <c r="BE454" t="s">
        <v>83</v>
      </c>
      <c r="BF454" t="s">
        <v>198</v>
      </c>
      <c r="BH454" t="s">
        <v>71</v>
      </c>
    </row>
    <row r="455" spans="1:60">
      <c r="A455" t="s">
        <v>61</v>
      </c>
      <c r="B455" t="s">
        <v>62</v>
      </c>
      <c r="C455">
        <v>307820</v>
      </c>
      <c r="D455" t="s">
        <v>627</v>
      </c>
      <c r="E455" t="s">
        <v>64</v>
      </c>
      <c r="F455" t="s">
        <v>134</v>
      </c>
      <c r="G455" t="s">
        <v>120</v>
      </c>
      <c r="H455" t="s">
        <v>62</v>
      </c>
      <c r="I455" t="s">
        <v>120</v>
      </c>
      <c r="J455" t="s">
        <v>120</v>
      </c>
      <c r="K455" t="s">
        <v>67</v>
      </c>
      <c r="L455">
        <v>202507300021</v>
      </c>
      <c r="M455" s="4">
        <v>45868</v>
      </c>
      <c r="N455" t="s">
        <v>628</v>
      </c>
      <c r="O455">
        <v>111</v>
      </c>
      <c r="P455" t="s">
        <v>416</v>
      </c>
      <c r="Q455" t="s">
        <v>362</v>
      </c>
      <c r="U455" t="s">
        <v>90</v>
      </c>
      <c r="X455" t="s">
        <v>72</v>
      </c>
      <c r="Z455" t="s">
        <v>188</v>
      </c>
      <c r="AC455" t="s">
        <v>165</v>
      </c>
      <c r="AD455" t="s">
        <v>72</v>
      </c>
      <c r="AI455" t="s">
        <v>95</v>
      </c>
      <c r="AM455" t="s">
        <v>79</v>
      </c>
      <c r="AP455" t="s">
        <v>71</v>
      </c>
      <c r="AT455" t="s">
        <v>363</v>
      </c>
      <c r="AX455" t="s">
        <v>363</v>
      </c>
      <c r="AY455" t="s">
        <v>363</v>
      </c>
      <c r="AZ455" t="s">
        <v>90</v>
      </c>
      <c r="BA455" t="s">
        <v>363</v>
      </c>
      <c r="BE455" t="s">
        <v>72</v>
      </c>
      <c r="BF455" t="s">
        <v>79</v>
      </c>
      <c r="BH455" t="s">
        <v>72</v>
      </c>
    </row>
    <row r="456" spans="1:60">
      <c r="A456" t="s">
        <v>61</v>
      </c>
      <c r="B456" t="s">
        <v>62</v>
      </c>
      <c r="C456">
        <v>307820</v>
      </c>
      <c r="D456" t="s">
        <v>627</v>
      </c>
      <c r="E456" t="s">
        <v>64</v>
      </c>
      <c r="F456" t="s">
        <v>134</v>
      </c>
      <c r="G456" t="s">
        <v>120</v>
      </c>
      <c r="H456" t="s">
        <v>62</v>
      </c>
      <c r="I456" t="s">
        <v>120</v>
      </c>
      <c r="J456" t="s">
        <v>120</v>
      </c>
      <c r="K456" t="s">
        <v>67</v>
      </c>
      <c r="L456">
        <v>202508030021</v>
      </c>
      <c r="M456" s="4">
        <v>45872</v>
      </c>
      <c r="N456" t="s">
        <v>121</v>
      </c>
      <c r="O456">
        <v>3</v>
      </c>
      <c r="P456" t="s">
        <v>389</v>
      </c>
      <c r="Q456" t="s">
        <v>362</v>
      </c>
      <c r="AC456" t="s">
        <v>165</v>
      </c>
      <c r="AE456" t="s">
        <v>76</v>
      </c>
      <c r="AM456" t="s">
        <v>84</v>
      </c>
      <c r="BF456" t="s">
        <v>84</v>
      </c>
    </row>
    <row r="457" spans="1:60">
      <c r="A457" t="s">
        <v>61</v>
      </c>
      <c r="B457" t="s">
        <v>62</v>
      </c>
      <c r="C457">
        <v>308718</v>
      </c>
      <c r="D457" t="s">
        <v>629</v>
      </c>
      <c r="E457" t="s">
        <v>64</v>
      </c>
      <c r="F457" t="s">
        <v>134</v>
      </c>
      <c r="G457" t="s">
        <v>87</v>
      </c>
      <c r="H457" t="s">
        <v>62</v>
      </c>
      <c r="I457" t="s">
        <v>87</v>
      </c>
      <c r="J457" t="s">
        <v>87</v>
      </c>
      <c r="K457" t="s">
        <v>67</v>
      </c>
      <c r="L457">
        <v>202507300039</v>
      </c>
      <c r="M457" s="4">
        <v>45868</v>
      </c>
      <c r="N457" t="s">
        <v>186</v>
      </c>
      <c r="O457">
        <v>11</v>
      </c>
      <c r="P457" t="s">
        <v>523</v>
      </c>
      <c r="Q457" t="s">
        <v>362</v>
      </c>
      <c r="T457" t="s">
        <v>90</v>
      </c>
      <c r="U457" t="s">
        <v>84</v>
      </c>
      <c r="X457" t="s">
        <v>72</v>
      </c>
      <c r="Z457" t="s">
        <v>84</v>
      </c>
      <c r="AC457" t="s">
        <v>165</v>
      </c>
      <c r="AD457" t="s">
        <v>198</v>
      </c>
      <c r="AI457" t="s">
        <v>95</v>
      </c>
      <c r="AM457" t="s">
        <v>79</v>
      </c>
      <c r="AN457" t="s">
        <v>284</v>
      </c>
      <c r="AP457" t="s">
        <v>71</v>
      </c>
      <c r="AS457" t="s">
        <v>72</v>
      </c>
      <c r="AT457">
        <f>16</f>
        <v>16</v>
      </c>
      <c r="AU457" t="s">
        <v>363</v>
      </c>
      <c r="AW457">
        <f>16</f>
        <v>16</v>
      </c>
      <c r="AX457" t="s">
        <v>165</v>
      </c>
      <c r="AY457" t="s">
        <v>284</v>
      </c>
      <c r="AZ457">
        <f>16</f>
        <v>16</v>
      </c>
      <c r="BA457">
        <f>4</f>
        <v>4</v>
      </c>
      <c r="BB457" t="s">
        <v>76</v>
      </c>
      <c r="BC457" t="s">
        <v>79</v>
      </c>
      <c r="BE457" t="s">
        <v>83</v>
      </c>
      <c r="BF457" t="s">
        <v>79</v>
      </c>
      <c r="BH457">
        <f>4</f>
        <v>4</v>
      </c>
    </row>
    <row r="458" spans="1:60">
      <c r="A458" t="s">
        <v>61</v>
      </c>
      <c r="B458" t="s">
        <v>62</v>
      </c>
      <c r="C458">
        <v>318510</v>
      </c>
      <c r="D458" t="s">
        <v>630</v>
      </c>
      <c r="E458" t="s">
        <v>64</v>
      </c>
      <c r="F458" t="s">
        <v>134</v>
      </c>
      <c r="G458" t="s">
        <v>120</v>
      </c>
      <c r="H458" t="s">
        <v>62</v>
      </c>
      <c r="I458" t="s">
        <v>120</v>
      </c>
      <c r="J458" t="s">
        <v>120</v>
      </c>
      <c r="K458" t="s">
        <v>67</v>
      </c>
      <c r="L458">
        <v>202510190017</v>
      </c>
      <c r="M458" s="4">
        <v>45949</v>
      </c>
      <c r="N458" t="s">
        <v>117</v>
      </c>
      <c r="O458">
        <v>12</v>
      </c>
      <c r="P458" t="s">
        <v>366</v>
      </c>
      <c r="Q458" t="s">
        <v>362</v>
      </c>
      <c r="T458" t="s">
        <v>90</v>
      </c>
      <c r="U458" t="s">
        <v>72</v>
      </c>
      <c r="X458" t="s">
        <v>72</v>
      </c>
      <c r="Z458">
        <f>8</f>
        <v>8</v>
      </c>
      <c r="AC458" t="s">
        <v>71</v>
      </c>
      <c r="AD458" t="s">
        <v>198</v>
      </c>
      <c r="AE458" t="s">
        <v>90</v>
      </c>
      <c r="AI458" t="s">
        <v>95</v>
      </c>
      <c r="AM458" t="s">
        <v>95</v>
      </c>
      <c r="AP458" t="s">
        <v>71</v>
      </c>
      <c r="AS458" t="s">
        <v>72</v>
      </c>
      <c r="AT458">
        <f>16</f>
        <v>16</v>
      </c>
      <c r="AU458" t="s">
        <v>90</v>
      </c>
      <c r="AW458">
        <f>16</f>
        <v>16</v>
      </c>
      <c r="AX458" t="s">
        <v>165</v>
      </c>
      <c r="AY458" t="s">
        <v>284</v>
      </c>
      <c r="AZ458" t="s">
        <v>90</v>
      </c>
      <c r="BA458" t="s">
        <v>363</v>
      </c>
      <c r="BB458" t="s">
        <v>90</v>
      </c>
      <c r="BC458" t="s">
        <v>90</v>
      </c>
      <c r="BE458" t="s">
        <v>83</v>
      </c>
      <c r="BF458" t="s">
        <v>79</v>
      </c>
      <c r="BH458">
        <f>8</f>
        <v>8</v>
      </c>
    </row>
    <row r="459" spans="1:60">
      <c r="A459" t="s">
        <v>61</v>
      </c>
      <c r="B459" t="s">
        <v>62</v>
      </c>
      <c r="C459">
        <v>285616</v>
      </c>
      <c r="D459" t="s">
        <v>631</v>
      </c>
      <c r="E459" t="s">
        <v>64</v>
      </c>
      <c r="F459" t="s">
        <v>136</v>
      </c>
      <c r="G459" t="s">
        <v>185</v>
      </c>
      <c r="H459" t="s">
        <v>62</v>
      </c>
      <c r="I459" t="s">
        <v>185</v>
      </c>
      <c r="J459" t="s">
        <v>185</v>
      </c>
      <c r="K459" t="s">
        <v>67</v>
      </c>
      <c r="L459">
        <v>202502170006</v>
      </c>
      <c r="M459" s="4">
        <v>45705</v>
      </c>
      <c r="N459" t="s">
        <v>121</v>
      </c>
      <c r="O459">
        <v>3</v>
      </c>
      <c r="P459" t="s">
        <v>381</v>
      </c>
      <c r="Q459" t="s">
        <v>362</v>
      </c>
      <c r="U459">
        <f>8</f>
        <v>8</v>
      </c>
      <c r="X459" t="s">
        <v>84</v>
      </c>
      <c r="Z459">
        <f>16</f>
        <v>16</v>
      </c>
      <c r="AA459">
        <f>16</f>
        <v>16</v>
      </c>
      <c r="AD459" t="s">
        <v>71</v>
      </c>
      <c r="AI459" t="s">
        <v>71</v>
      </c>
      <c r="AO459" t="s">
        <v>84</v>
      </c>
      <c r="AP459" t="s">
        <v>84</v>
      </c>
      <c r="AS459">
        <f>32</f>
        <v>32</v>
      </c>
      <c r="AX459" t="s">
        <v>165</v>
      </c>
      <c r="AZ459">
        <f>8</f>
        <v>8</v>
      </c>
      <c r="BE459">
        <f>2</f>
        <v>2</v>
      </c>
      <c r="BF459">
        <f>4</f>
        <v>4</v>
      </c>
      <c r="BH459" t="s">
        <v>71</v>
      </c>
    </row>
    <row r="460" spans="1:60">
      <c r="A460" t="s">
        <v>61</v>
      </c>
      <c r="B460" t="s">
        <v>62</v>
      </c>
      <c r="C460">
        <v>290348</v>
      </c>
      <c r="D460" t="s">
        <v>632</v>
      </c>
      <c r="E460" t="s">
        <v>64</v>
      </c>
      <c r="F460" t="s">
        <v>136</v>
      </c>
      <c r="G460" t="s">
        <v>171</v>
      </c>
      <c r="H460" t="s">
        <v>62</v>
      </c>
      <c r="I460" t="s">
        <v>171</v>
      </c>
      <c r="J460" t="s">
        <v>171</v>
      </c>
      <c r="K460" t="s">
        <v>67</v>
      </c>
      <c r="L460">
        <v>202503250003</v>
      </c>
      <c r="M460" s="4">
        <v>45741</v>
      </c>
      <c r="N460" t="s">
        <v>186</v>
      </c>
      <c r="O460">
        <v>11</v>
      </c>
      <c r="P460" t="s">
        <v>366</v>
      </c>
      <c r="Q460" t="s">
        <v>362</v>
      </c>
      <c r="T460" t="s">
        <v>90</v>
      </c>
      <c r="U460" t="s">
        <v>72</v>
      </c>
      <c r="X460" t="s">
        <v>72</v>
      </c>
      <c r="Z460">
        <f>32</f>
        <v>32</v>
      </c>
      <c r="AB460" t="s">
        <v>141</v>
      </c>
      <c r="AC460">
        <f>4</f>
        <v>4</v>
      </c>
      <c r="AD460" t="s">
        <v>198</v>
      </c>
      <c r="AI460" t="s">
        <v>95</v>
      </c>
      <c r="AM460" t="s">
        <v>84</v>
      </c>
      <c r="AN460" t="s">
        <v>284</v>
      </c>
      <c r="AP460" t="s">
        <v>71</v>
      </c>
      <c r="AS460" t="s">
        <v>72</v>
      </c>
      <c r="AT460">
        <f>32</f>
        <v>32</v>
      </c>
      <c r="AU460" t="s">
        <v>370</v>
      </c>
      <c r="AW460" t="s">
        <v>90</v>
      </c>
      <c r="AX460">
        <f>16</f>
        <v>16</v>
      </c>
      <c r="AY460" t="s">
        <v>284</v>
      </c>
      <c r="AZ460" t="s">
        <v>402</v>
      </c>
      <c r="BA460" t="s">
        <v>370</v>
      </c>
      <c r="BB460" t="s">
        <v>90</v>
      </c>
      <c r="BC460" t="s">
        <v>90</v>
      </c>
      <c r="BE460" t="s">
        <v>83</v>
      </c>
      <c r="BF460" t="s">
        <v>79</v>
      </c>
      <c r="BH460" t="s">
        <v>72</v>
      </c>
    </row>
    <row r="461" spans="1:60">
      <c r="A461" t="s">
        <v>61</v>
      </c>
      <c r="B461" t="s">
        <v>62</v>
      </c>
      <c r="C461">
        <v>294462</v>
      </c>
      <c r="D461" t="s">
        <v>633</v>
      </c>
      <c r="E461" t="s">
        <v>64</v>
      </c>
      <c r="F461" t="s">
        <v>136</v>
      </c>
      <c r="G461" t="s">
        <v>87</v>
      </c>
      <c r="H461" t="s">
        <v>62</v>
      </c>
      <c r="I461" t="s">
        <v>87</v>
      </c>
      <c r="J461" t="s">
        <v>87</v>
      </c>
      <c r="K461" t="s">
        <v>67</v>
      </c>
      <c r="L461">
        <v>202504140017</v>
      </c>
      <c r="M461" s="4">
        <v>45761</v>
      </c>
      <c r="N461" t="s">
        <v>186</v>
      </c>
      <c r="O461">
        <v>11</v>
      </c>
      <c r="P461" t="s">
        <v>366</v>
      </c>
      <c r="Q461" t="s">
        <v>362</v>
      </c>
      <c r="T461" t="s">
        <v>90</v>
      </c>
      <c r="U461" t="s">
        <v>72</v>
      </c>
      <c r="X461" t="s">
        <v>72</v>
      </c>
      <c r="Z461">
        <f>64</f>
        <v>64</v>
      </c>
      <c r="AB461" t="s">
        <v>141</v>
      </c>
      <c r="AC461" t="s">
        <v>71</v>
      </c>
      <c r="AD461" t="s">
        <v>198</v>
      </c>
      <c r="AI461" t="s">
        <v>95</v>
      </c>
      <c r="AM461" t="s">
        <v>84</v>
      </c>
      <c r="AN461" t="s">
        <v>188</v>
      </c>
      <c r="AP461" t="s">
        <v>71</v>
      </c>
      <c r="AS461" t="s">
        <v>72</v>
      </c>
      <c r="AT461" t="s">
        <v>370</v>
      </c>
      <c r="AU461" t="s">
        <v>370</v>
      </c>
      <c r="AW461" t="s">
        <v>90</v>
      </c>
      <c r="AX461">
        <f>16</f>
        <v>16</v>
      </c>
      <c r="AY461">
        <f>32</f>
        <v>32</v>
      </c>
      <c r="AZ461" t="s">
        <v>402</v>
      </c>
      <c r="BA461" t="s">
        <v>370</v>
      </c>
      <c r="BB461" t="s">
        <v>90</v>
      </c>
      <c r="BC461" t="s">
        <v>90</v>
      </c>
      <c r="BE461" t="s">
        <v>83</v>
      </c>
      <c r="BF461" t="s">
        <v>79</v>
      </c>
      <c r="BH461" t="s">
        <v>72</v>
      </c>
    </row>
    <row r="462" spans="1:60">
      <c r="A462" t="s">
        <v>61</v>
      </c>
      <c r="B462" t="s">
        <v>62</v>
      </c>
      <c r="C462">
        <v>313778</v>
      </c>
      <c r="D462" t="s">
        <v>634</v>
      </c>
      <c r="E462" t="s">
        <v>98</v>
      </c>
      <c r="F462" t="s">
        <v>136</v>
      </c>
      <c r="G462" t="s">
        <v>82</v>
      </c>
      <c r="H462" t="s">
        <v>62</v>
      </c>
      <c r="I462" t="s">
        <v>82</v>
      </c>
      <c r="J462" t="s">
        <v>82</v>
      </c>
      <c r="K462" t="s">
        <v>67</v>
      </c>
      <c r="L462">
        <v>202509110011</v>
      </c>
      <c r="M462" s="4">
        <v>45911</v>
      </c>
      <c r="N462" t="s">
        <v>186</v>
      </c>
      <c r="O462">
        <v>11</v>
      </c>
      <c r="P462" t="s">
        <v>367</v>
      </c>
      <c r="Q462" t="s">
        <v>362</v>
      </c>
      <c r="T462" t="s">
        <v>76</v>
      </c>
      <c r="U462" t="s">
        <v>84</v>
      </c>
      <c r="X462" t="s">
        <v>71</v>
      </c>
      <c r="Z462" t="s">
        <v>84</v>
      </c>
      <c r="AC462" t="s">
        <v>165</v>
      </c>
      <c r="AD462" t="s">
        <v>198</v>
      </c>
      <c r="AI462" t="s">
        <v>83</v>
      </c>
      <c r="AM462" t="s">
        <v>75</v>
      </c>
      <c r="AN462">
        <f>32</f>
        <v>32</v>
      </c>
      <c r="AP462" t="s">
        <v>71</v>
      </c>
      <c r="AS462" t="s">
        <v>83</v>
      </c>
      <c r="AT462" t="s">
        <v>76</v>
      </c>
      <c r="AW462" t="s">
        <v>76</v>
      </c>
      <c r="AX462" t="s">
        <v>165</v>
      </c>
      <c r="AY462" t="s">
        <v>284</v>
      </c>
      <c r="AZ462" t="s">
        <v>75</v>
      </c>
      <c r="BA462" t="s">
        <v>74</v>
      </c>
      <c r="BB462" t="s">
        <v>76</v>
      </c>
      <c r="BC462" t="s">
        <v>84</v>
      </c>
      <c r="BE462" t="s">
        <v>83</v>
      </c>
      <c r="BF462" t="s">
        <v>75</v>
      </c>
      <c r="BH462" t="s">
        <v>71</v>
      </c>
    </row>
    <row r="463" spans="1:60">
      <c r="A463" t="s">
        <v>61</v>
      </c>
      <c r="B463" t="s">
        <v>62</v>
      </c>
      <c r="C463">
        <v>287052</v>
      </c>
      <c r="D463" t="s">
        <v>635</v>
      </c>
      <c r="E463" t="s">
        <v>98</v>
      </c>
      <c r="F463" t="s">
        <v>636</v>
      </c>
      <c r="G463" t="s">
        <v>185</v>
      </c>
      <c r="H463" t="s">
        <v>62</v>
      </c>
      <c r="I463" t="s">
        <v>185</v>
      </c>
      <c r="J463" t="s">
        <v>185</v>
      </c>
      <c r="K463" t="s">
        <v>67</v>
      </c>
      <c r="L463">
        <v>202503010026</v>
      </c>
      <c r="M463" s="4">
        <v>45717</v>
      </c>
      <c r="N463" t="s">
        <v>121</v>
      </c>
      <c r="O463">
        <v>3</v>
      </c>
      <c r="P463" t="s">
        <v>381</v>
      </c>
      <c r="Q463" t="s">
        <v>362</v>
      </c>
      <c r="U463" t="s">
        <v>84</v>
      </c>
      <c r="X463" t="s">
        <v>84</v>
      </c>
      <c r="Z463" t="s">
        <v>165</v>
      </c>
      <c r="AA463" t="s">
        <v>76</v>
      </c>
      <c r="AD463" t="s">
        <v>71</v>
      </c>
      <c r="AI463" t="s">
        <v>71</v>
      </c>
      <c r="AO463" t="s">
        <v>84</v>
      </c>
      <c r="AP463" t="s">
        <v>84</v>
      </c>
      <c r="AS463" t="s">
        <v>165</v>
      </c>
      <c r="AX463" t="s">
        <v>165</v>
      </c>
      <c r="AZ463" t="s">
        <v>71</v>
      </c>
      <c r="BE463" t="s">
        <v>71</v>
      </c>
      <c r="BF463" t="s">
        <v>84</v>
      </c>
      <c r="BH463" t="s">
        <v>71</v>
      </c>
    </row>
    <row r="464" spans="1:60">
      <c r="A464" t="s">
        <v>61</v>
      </c>
      <c r="B464" t="s">
        <v>62</v>
      </c>
      <c r="C464">
        <v>290175</v>
      </c>
      <c r="D464" t="s">
        <v>637</v>
      </c>
      <c r="E464" t="s">
        <v>98</v>
      </c>
      <c r="F464" t="s">
        <v>636</v>
      </c>
      <c r="G464" t="s">
        <v>66</v>
      </c>
      <c r="H464" t="s">
        <v>62</v>
      </c>
      <c r="I464" t="s">
        <v>66</v>
      </c>
      <c r="J464" t="s">
        <v>66</v>
      </c>
      <c r="K464" t="s">
        <v>67</v>
      </c>
      <c r="L464">
        <v>202503180027</v>
      </c>
      <c r="M464" s="4">
        <v>45734</v>
      </c>
      <c r="N464" t="s">
        <v>68</v>
      </c>
      <c r="O464">
        <v>24</v>
      </c>
      <c r="P464" t="s">
        <v>366</v>
      </c>
      <c r="Q464" t="s">
        <v>362</v>
      </c>
      <c r="T464" t="s">
        <v>90</v>
      </c>
      <c r="U464" t="s">
        <v>72</v>
      </c>
      <c r="X464" t="s">
        <v>71</v>
      </c>
      <c r="Z464" t="s">
        <v>84</v>
      </c>
      <c r="AB464" t="s">
        <v>75</v>
      </c>
      <c r="AC464" t="s">
        <v>71</v>
      </c>
      <c r="AD464" t="s">
        <v>198</v>
      </c>
      <c r="AE464" t="s">
        <v>76</v>
      </c>
      <c r="AI464">
        <f>0.5</f>
        <v>0.5</v>
      </c>
      <c r="AM464" t="s">
        <v>84</v>
      </c>
      <c r="AP464" t="s">
        <v>71</v>
      </c>
      <c r="AS464" t="s">
        <v>72</v>
      </c>
      <c r="AT464">
        <f>32</f>
        <v>32</v>
      </c>
      <c r="AU464" t="s">
        <v>370</v>
      </c>
      <c r="AW464" t="s">
        <v>90</v>
      </c>
      <c r="AX464" t="s">
        <v>165</v>
      </c>
      <c r="AY464" t="s">
        <v>284</v>
      </c>
      <c r="AZ464" t="s">
        <v>402</v>
      </c>
      <c r="BA464" t="s">
        <v>370</v>
      </c>
      <c r="BB464" t="s">
        <v>90</v>
      </c>
      <c r="BC464" t="s">
        <v>79</v>
      </c>
      <c r="BE464" t="s">
        <v>83</v>
      </c>
      <c r="BF464">
        <f>1</f>
        <v>1</v>
      </c>
      <c r="BH464" t="s">
        <v>71</v>
      </c>
    </row>
    <row r="465" spans="1:60">
      <c r="A465" t="s">
        <v>61</v>
      </c>
      <c r="B465" t="s">
        <v>62</v>
      </c>
      <c r="C465">
        <v>309264</v>
      </c>
      <c r="D465" t="s">
        <v>638</v>
      </c>
      <c r="E465" t="s">
        <v>64</v>
      </c>
      <c r="F465" t="s">
        <v>636</v>
      </c>
      <c r="G465" t="s">
        <v>87</v>
      </c>
      <c r="H465" t="s">
        <v>62</v>
      </c>
      <c r="I465" t="s">
        <v>87</v>
      </c>
      <c r="J465" t="s">
        <v>87</v>
      </c>
      <c r="K465" t="s">
        <v>67</v>
      </c>
      <c r="L465">
        <v>202508040028</v>
      </c>
      <c r="M465" s="4">
        <v>45873</v>
      </c>
      <c r="N465" t="s">
        <v>186</v>
      </c>
      <c r="O465">
        <v>11</v>
      </c>
      <c r="P465" t="s">
        <v>373</v>
      </c>
      <c r="Q465" t="s">
        <v>362</v>
      </c>
      <c r="U465" t="s">
        <v>72</v>
      </c>
      <c r="X465">
        <f>4</f>
        <v>4</v>
      </c>
      <c r="Z465" t="s">
        <v>188</v>
      </c>
      <c r="AC465" t="s">
        <v>165</v>
      </c>
      <c r="AD465" t="s">
        <v>198</v>
      </c>
      <c r="AI465">
        <f>1</f>
        <v>1</v>
      </c>
      <c r="AM465" t="s">
        <v>79</v>
      </c>
      <c r="AN465" t="s">
        <v>284</v>
      </c>
      <c r="AP465" t="s">
        <v>71</v>
      </c>
      <c r="AS465" t="s">
        <v>165</v>
      </c>
      <c r="AX465" t="s">
        <v>165</v>
      </c>
      <c r="AY465" t="s">
        <v>284</v>
      </c>
      <c r="AZ465" t="s">
        <v>90</v>
      </c>
      <c r="BA465">
        <f>32</f>
        <v>32</v>
      </c>
      <c r="BE465" t="s">
        <v>83</v>
      </c>
      <c r="BF465">
        <f>1</f>
        <v>1</v>
      </c>
      <c r="BH465">
        <f>4</f>
        <v>4</v>
      </c>
    </row>
    <row r="466" spans="1:60">
      <c r="A466" t="s">
        <v>61</v>
      </c>
      <c r="B466" t="s">
        <v>62</v>
      </c>
      <c r="C466">
        <v>309264</v>
      </c>
      <c r="D466" t="s">
        <v>638</v>
      </c>
      <c r="E466" t="s">
        <v>64</v>
      </c>
      <c r="F466" t="s">
        <v>636</v>
      </c>
      <c r="G466" t="s">
        <v>87</v>
      </c>
      <c r="H466" t="s">
        <v>62</v>
      </c>
      <c r="I466" t="s">
        <v>87</v>
      </c>
      <c r="J466" t="s">
        <v>87</v>
      </c>
      <c r="K466" t="s">
        <v>67</v>
      </c>
      <c r="L466">
        <v>202508040028</v>
      </c>
      <c r="M466" s="4">
        <v>45873</v>
      </c>
      <c r="N466" t="s">
        <v>186</v>
      </c>
      <c r="O466">
        <v>11</v>
      </c>
      <c r="P466" t="s">
        <v>393</v>
      </c>
      <c r="Q466" t="s">
        <v>362</v>
      </c>
      <c r="T466" t="s">
        <v>90</v>
      </c>
      <c r="U466" t="s">
        <v>84</v>
      </c>
      <c r="X466" t="s">
        <v>71</v>
      </c>
      <c r="Z466" t="s">
        <v>84</v>
      </c>
      <c r="AD466" t="s">
        <v>198</v>
      </c>
      <c r="AI466" t="s">
        <v>77</v>
      </c>
      <c r="AM466" t="s">
        <v>84</v>
      </c>
      <c r="AS466" t="s">
        <v>83</v>
      </c>
      <c r="AT466" t="s">
        <v>76</v>
      </c>
      <c r="AU466" t="s">
        <v>363</v>
      </c>
      <c r="AW466" t="s">
        <v>90</v>
      </c>
      <c r="AX466" t="s">
        <v>165</v>
      </c>
      <c r="AZ466" t="s">
        <v>165</v>
      </c>
      <c r="BA466" t="s">
        <v>74</v>
      </c>
      <c r="BB466">
        <f>16</f>
        <v>16</v>
      </c>
      <c r="BC466" t="s">
        <v>78</v>
      </c>
      <c r="BE466" t="s">
        <v>83</v>
      </c>
      <c r="BF466">
        <f>0.12</f>
        <v>0.12</v>
      </c>
      <c r="BH466" t="s">
        <v>71</v>
      </c>
    </row>
    <row r="467" spans="1:60">
      <c r="A467" t="s">
        <v>61</v>
      </c>
      <c r="B467" t="s">
        <v>62</v>
      </c>
      <c r="C467">
        <v>314148</v>
      </c>
      <c r="D467" t="s">
        <v>639</v>
      </c>
      <c r="E467" t="s">
        <v>64</v>
      </c>
      <c r="F467" t="s">
        <v>636</v>
      </c>
      <c r="G467" t="s">
        <v>120</v>
      </c>
      <c r="H467" t="s">
        <v>62</v>
      </c>
      <c r="I467" t="s">
        <v>120</v>
      </c>
      <c r="J467" t="s">
        <v>120</v>
      </c>
      <c r="K467" t="s">
        <v>67</v>
      </c>
      <c r="L467">
        <v>202509140012</v>
      </c>
      <c r="M467" s="4">
        <v>45914</v>
      </c>
      <c r="N467" t="s">
        <v>121</v>
      </c>
      <c r="O467">
        <v>3</v>
      </c>
      <c r="P467" t="s">
        <v>367</v>
      </c>
      <c r="Q467" t="s">
        <v>362</v>
      </c>
      <c r="T467" t="s">
        <v>76</v>
      </c>
      <c r="U467" t="s">
        <v>84</v>
      </c>
      <c r="X467" t="s">
        <v>71</v>
      </c>
      <c r="Z467" t="s">
        <v>84</v>
      </c>
      <c r="AC467" t="s">
        <v>71</v>
      </c>
      <c r="AD467" t="s">
        <v>198</v>
      </c>
      <c r="AE467" t="s">
        <v>76</v>
      </c>
      <c r="AI467" t="s">
        <v>77</v>
      </c>
      <c r="AM467" t="s">
        <v>75</v>
      </c>
      <c r="AP467" t="s">
        <v>71</v>
      </c>
      <c r="AS467" t="s">
        <v>83</v>
      </c>
      <c r="AT467" t="s">
        <v>76</v>
      </c>
      <c r="AW467" t="s">
        <v>76</v>
      </c>
      <c r="AX467" t="s">
        <v>165</v>
      </c>
      <c r="AY467" t="s">
        <v>284</v>
      </c>
      <c r="AZ467" t="s">
        <v>75</v>
      </c>
      <c r="BA467" t="s">
        <v>74</v>
      </c>
      <c r="BB467" t="s">
        <v>76</v>
      </c>
      <c r="BC467" t="s">
        <v>84</v>
      </c>
      <c r="BE467" t="s">
        <v>83</v>
      </c>
      <c r="BF467" t="s">
        <v>198</v>
      </c>
      <c r="BH467" t="s">
        <v>71</v>
      </c>
    </row>
    <row r="468" spans="1:60">
      <c r="A468" t="s">
        <v>61</v>
      </c>
      <c r="B468" t="s">
        <v>62</v>
      </c>
      <c r="C468">
        <v>328267</v>
      </c>
      <c r="D468" t="s">
        <v>640</v>
      </c>
      <c r="E468" t="s">
        <v>64</v>
      </c>
      <c r="F468" t="s">
        <v>636</v>
      </c>
      <c r="G468" t="s">
        <v>163</v>
      </c>
      <c r="H468" t="s">
        <v>62</v>
      </c>
      <c r="I468" t="s">
        <v>163</v>
      </c>
      <c r="J468" t="s">
        <v>163</v>
      </c>
      <c r="K468" t="s">
        <v>67</v>
      </c>
      <c r="L468">
        <v>202512190025</v>
      </c>
      <c r="M468" s="4">
        <v>46010</v>
      </c>
      <c r="N468" t="s">
        <v>186</v>
      </c>
      <c r="O468">
        <v>11</v>
      </c>
      <c r="P468" t="s">
        <v>367</v>
      </c>
      <c r="Q468" t="s">
        <v>362</v>
      </c>
      <c r="T468" t="s">
        <v>76</v>
      </c>
      <c r="U468" t="s">
        <v>84</v>
      </c>
      <c r="X468" t="s">
        <v>71</v>
      </c>
      <c r="Z468" t="s">
        <v>84</v>
      </c>
      <c r="AC468" t="s">
        <v>71</v>
      </c>
      <c r="AD468" t="s">
        <v>198</v>
      </c>
      <c r="AI468" t="s">
        <v>77</v>
      </c>
      <c r="AM468" t="s">
        <v>75</v>
      </c>
      <c r="AN468" t="s">
        <v>284</v>
      </c>
      <c r="AP468" t="s">
        <v>71</v>
      </c>
      <c r="AS468" t="s">
        <v>83</v>
      </c>
      <c r="AT468" t="s">
        <v>76</v>
      </c>
      <c r="AW468" t="s">
        <v>76</v>
      </c>
      <c r="AX468" t="s">
        <v>165</v>
      </c>
      <c r="AZ468" t="s">
        <v>75</v>
      </c>
      <c r="BA468" t="s">
        <v>74</v>
      </c>
      <c r="BB468" t="s">
        <v>76</v>
      </c>
      <c r="BC468" t="s">
        <v>84</v>
      </c>
      <c r="BE468" t="s">
        <v>83</v>
      </c>
      <c r="BF468" t="s">
        <v>198</v>
      </c>
      <c r="BH468" t="s">
        <v>71</v>
      </c>
    </row>
    <row r="469" spans="1:60">
      <c r="A469" t="s">
        <v>61</v>
      </c>
      <c r="B469" t="s">
        <v>62</v>
      </c>
      <c r="C469">
        <v>308556</v>
      </c>
      <c r="D469" t="s">
        <v>641</v>
      </c>
      <c r="E469" t="s">
        <v>98</v>
      </c>
      <c r="F469" t="s">
        <v>170</v>
      </c>
      <c r="G469" t="s">
        <v>87</v>
      </c>
      <c r="H469" t="s">
        <v>62</v>
      </c>
      <c r="I469" t="s">
        <v>87</v>
      </c>
      <c r="J469" t="s">
        <v>87</v>
      </c>
      <c r="K469" t="s">
        <v>140</v>
      </c>
      <c r="L469">
        <v>202507290032</v>
      </c>
      <c r="M469" s="4">
        <v>45867</v>
      </c>
      <c r="N469" t="s">
        <v>186</v>
      </c>
      <c r="O469">
        <v>11</v>
      </c>
      <c r="P469" t="s">
        <v>367</v>
      </c>
      <c r="Q469" t="s">
        <v>362</v>
      </c>
      <c r="T469" t="s">
        <v>90</v>
      </c>
      <c r="U469" t="s">
        <v>72</v>
      </c>
      <c r="X469" t="s">
        <v>72</v>
      </c>
      <c r="Z469" t="s">
        <v>84</v>
      </c>
      <c r="AC469" t="s">
        <v>165</v>
      </c>
      <c r="AD469" t="s">
        <v>198</v>
      </c>
      <c r="AI469">
        <f>1</f>
        <v>1</v>
      </c>
      <c r="AM469" t="s">
        <v>79</v>
      </c>
      <c r="AN469" t="s">
        <v>188</v>
      </c>
      <c r="AP469" t="s">
        <v>71</v>
      </c>
      <c r="AS469" t="s">
        <v>165</v>
      </c>
      <c r="AT469" t="s">
        <v>363</v>
      </c>
      <c r="AW469" t="s">
        <v>90</v>
      </c>
      <c r="AX469" t="s">
        <v>165</v>
      </c>
      <c r="AY469" t="s">
        <v>284</v>
      </c>
      <c r="AZ469">
        <f>8</f>
        <v>8</v>
      </c>
      <c r="BA469" t="s">
        <v>363</v>
      </c>
      <c r="BB469" t="s">
        <v>90</v>
      </c>
      <c r="BC469" t="s">
        <v>78</v>
      </c>
      <c r="BE469" t="s">
        <v>83</v>
      </c>
      <c r="BF469">
        <f>1</f>
        <v>1</v>
      </c>
      <c r="BH469">
        <f>8</f>
        <v>8</v>
      </c>
    </row>
    <row r="470" spans="1:60">
      <c r="A470" t="s">
        <v>61</v>
      </c>
      <c r="B470" t="s">
        <v>62</v>
      </c>
      <c r="C470">
        <v>320236</v>
      </c>
      <c r="D470" t="s">
        <v>642</v>
      </c>
      <c r="E470" t="s">
        <v>64</v>
      </c>
      <c r="F470" t="s">
        <v>170</v>
      </c>
      <c r="G470" t="s">
        <v>120</v>
      </c>
      <c r="H470" t="s">
        <v>62</v>
      </c>
      <c r="I470" t="s">
        <v>120</v>
      </c>
      <c r="J470" t="s">
        <v>120</v>
      </c>
      <c r="K470" t="s">
        <v>140</v>
      </c>
      <c r="L470">
        <v>202511020027</v>
      </c>
      <c r="M470" s="4">
        <v>45963</v>
      </c>
      <c r="N470" t="s">
        <v>117</v>
      </c>
      <c r="O470">
        <v>12</v>
      </c>
      <c r="P470" t="s">
        <v>523</v>
      </c>
      <c r="Q470" t="s">
        <v>362</v>
      </c>
      <c r="T470" t="s">
        <v>90</v>
      </c>
      <c r="U470" t="s">
        <v>72</v>
      </c>
      <c r="X470" t="s">
        <v>71</v>
      </c>
      <c r="Z470" t="s">
        <v>84</v>
      </c>
      <c r="AC470" t="s">
        <v>71</v>
      </c>
      <c r="AD470" t="s">
        <v>198</v>
      </c>
      <c r="AE470" t="s">
        <v>76</v>
      </c>
      <c r="AI470" t="s">
        <v>95</v>
      </c>
      <c r="AM470" t="s">
        <v>75</v>
      </c>
      <c r="AP470" t="s">
        <v>71</v>
      </c>
      <c r="AS470" t="s">
        <v>165</v>
      </c>
      <c r="AT470">
        <f>16</f>
        <v>16</v>
      </c>
      <c r="AU470" t="s">
        <v>90</v>
      </c>
      <c r="AW470" t="s">
        <v>76</v>
      </c>
      <c r="AX470" t="s">
        <v>165</v>
      </c>
      <c r="AZ470" t="s">
        <v>75</v>
      </c>
      <c r="BA470" t="s">
        <v>363</v>
      </c>
      <c r="BB470" t="s">
        <v>76</v>
      </c>
      <c r="BC470" t="s">
        <v>90</v>
      </c>
      <c r="BE470" t="s">
        <v>83</v>
      </c>
      <c r="BF470" t="s">
        <v>79</v>
      </c>
      <c r="BH470" t="s">
        <v>71</v>
      </c>
    </row>
    <row r="471" spans="1:60">
      <c r="A471" t="s">
        <v>61</v>
      </c>
      <c r="B471" t="s">
        <v>62</v>
      </c>
      <c r="C471">
        <v>320236</v>
      </c>
      <c r="D471" t="s">
        <v>642</v>
      </c>
      <c r="E471" t="s">
        <v>64</v>
      </c>
      <c r="F471" t="s">
        <v>170</v>
      </c>
      <c r="G471" t="s">
        <v>110</v>
      </c>
      <c r="H471" t="s">
        <v>62</v>
      </c>
      <c r="I471" t="s">
        <v>110</v>
      </c>
      <c r="J471" t="s">
        <v>110</v>
      </c>
      <c r="K471" t="s">
        <v>140</v>
      </c>
      <c r="L471">
        <v>202511270019</v>
      </c>
      <c r="M471" s="4">
        <v>45988</v>
      </c>
      <c r="N471" t="s">
        <v>101</v>
      </c>
      <c r="O471">
        <v>21</v>
      </c>
      <c r="P471" t="s">
        <v>366</v>
      </c>
      <c r="Q471" t="s">
        <v>362</v>
      </c>
      <c r="T471" t="s">
        <v>90</v>
      </c>
      <c r="U471" t="s">
        <v>72</v>
      </c>
      <c r="X471" t="s">
        <v>71</v>
      </c>
      <c r="Z471">
        <f>4</f>
        <v>4</v>
      </c>
      <c r="AC471" t="s">
        <v>71</v>
      </c>
      <c r="AD471" t="s">
        <v>198</v>
      </c>
      <c r="AE471" t="s">
        <v>76</v>
      </c>
      <c r="AI471" t="s">
        <v>95</v>
      </c>
      <c r="AM471" t="s">
        <v>75</v>
      </c>
      <c r="AP471" t="s">
        <v>71</v>
      </c>
      <c r="AS471" t="s">
        <v>72</v>
      </c>
      <c r="AT471" t="s">
        <v>363</v>
      </c>
      <c r="AU471" t="s">
        <v>90</v>
      </c>
      <c r="AW471" t="s">
        <v>90</v>
      </c>
      <c r="AX471" t="s">
        <v>165</v>
      </c>
      <c r="AZ471" t="s">
        <v>165</v>
      </c>
      <c r="BA471" t="s">
        <v>363</v>
      </c>
      <c r="BB471" t="s">
        <v>76</v>
      </c>
      <c r="BC471" t="s">
        <v>90</v>
      </c>
      <c r="BE471" t="s">
        <v>83</v>
      </c>
      <c r="BF471" t="s">
        <v>79</v>
      </c>
      <c r="BH471" t="s">
        <v>71</v>
      </c>
    </row>
    <row r="472" spans="1:60">
      <c r="A472" t="s">
        <v>61</v>
      </c>
      <c r="B472" t="s">
        <v>62</v>
      </c>
      <c r="C472">
        <v>280403</v>
      </c>
      <c r="D472" t="s">
        <v>643</v>
      </c>
      <c r="E472" t="s">
        <v>98</v>
      </c>
      <c r="F472" t="s">
        <v>299</v>
      </c>
      <c r="G472" t="s">
        <v>66</v>
      </c>
      <c r="H472" t="s">
        <v>62</v>
      </c>
      <c r="I472" t="s">
        <v>66</v>
      </c>
      <c r="J472" t="s">
        <v>66</v>
      </c>
      <c r="K472" t="s">
        <v>140</v>
      </c>
      <c r="L472">
        <v>202501080085</v>
      </c>
      <c r="M472" s="4">
        <v>45665</v>
      </c>
      <c r="N472" t="s">
        <v>117</v>
      </c>
      <c r="O472">
        <v>12</v>
      </c>
      <c r="P472" t="s">
        <v>367</v>
      </c>
      <c r="Q472" t="s">
        <v>362</v>
      </c>
      <c r="T472" t="s">
        <v>90</v>
      </c>
      <c r="U472" t="s">
        <v>72</v>
      </c>
      <c r="X472" t="s">
        <v>72</v>
      </c>
      <c r="Z472">
        <f>4</f>
        <v>4</v>
      </c>
      <c r="AB472" t="s">
        <v>75</v>
      </c>
      <c r="AC472" t="s">
        <v>71</v>
      </c>
      <c r="AD472" t="s">
        <v>198</v>
      </c>
      <c r="AE472" t="s">
        <v>76</v>
      </c>
      <c r="AI472">
        <f>0.06</f>
        <v>0.06</v>
      </c>
      <c r="AM472" t="s">
        <v>84</v>
      </c>
      <c r="AP472" t="s">
        <v>71</v>
      </c>
      <c r="AS472" t="s">
        <v>72</v>
      </c>
      <c r="AT472" t="s">
        <v>370</v>
      </c>
      <c r="AW472" t="s">
        <v>90</v>
      </c>
      <c r="AX472" t="s">
        <v>165</v>
      </c>
      <c r="AY472">
        <f>32</f>
        <v>32</v>
      </c>
      <c r="AZ472" t="s">
        <v>402</v>
      </c>
      <c r="BA472" t="s">
        <v>370</v>
      </c>
      <c r="BB472" t="s">
        <v>90</v>
      </c>
      <c r="BC472" t="s">
        <v>79</v>
      </c>
      <c r="BE472" t="s">
        <v>83</v>
      </c>
      <c r="BF472">
        <f>0.12</f>
        <v>0.12</v>
      </c>
      <c r="BH472" t="s">
        <v>72</v>
      </c>
    </row>
    <row r="473" spans="1:60">
      <c r="A473" t="s">
        <v>61</v>
      </c>
      <c r="B473" t="s">
        <v>62</v>
      </c>
      <c r="C473">
        <v>281473</v>
      </c>
      <c r="D473" t="s">
        <v>644</v>
      </c>
      <c r="E473" t="s">
        <v>64</v>
      </c>
      <c r="F473" t="s">
        <v>299</v>
      </c>
      <c r="G473" t="s">
        <v>185</v>
      </c>
      <c r="H473" t="s">
        <v>62</v>
      </c>
      <c r="I473" t="s">
        <v>185</v>
      </c>
      <c r="J473" t="s">
        <v>185</v>
      </c>
      <c r="K473" t="s">
        <v>140</v>
      </c>
      <c r="L473">
        <v>202501170005</v>
      </c>
      <c r="M473" s="4">
        <v>45674</v>
      </c>
      <c r="N473" t="s">
        <v>111</v>
      </c>
      <c r="O473">
        <v>65</v>
      </c>
      <c r="P473" t="s">
        <v>389</v>
      </c>
      <c r="Q473" t="s">
        <v>362</v>
      </c>
      <c r="AC473" t="s">
        <v>71</v>
      </c>
      <c r="AE473" t="s">
        <v>76</v>
      </c>
      <c r="AM473" t="s">
        <v>84</v>
      </c>
      <c r="AZ473">
        <f>16</f>
        <v>16</v>
      </c>
      <c r="BF473" t="s">
        <v>79</v>
      </c>
    </row>
    <row r="474" spans="1:60">
      <c r="A474" t="s">
        <v>61</v>
      </c>
      <c r="B474" t="s">
        <v>62</v>
      </c>
      <c r="C474">
        <v>288902</v>
      </c>
      <c r="D474" t="s">
        <v>645</v>
      </c>
      <c r="E474" t="s">
        <v>98</v>
      </c>
      <c r="F474" t="s">
        <v>299</v>
      </c>
      <c r="G474" t="s">
        <v>185</v>
      </c>
      <c r="H474" t="s">
        <v>62</v>
      </c>
      <c r="I474" t="s">
        <v>185</v>
      </c>
      <c r="J474" t="s">
        <v>185</v>
      </c>
      <c r="K474" t="s">
        <v>140</v>
      </c>
      <c r="L474">
        <v>202503080013</v>
      </c>
      <c r="M474" s="4">
        <v>45724</v>
      </c>
      <c r="N474" t="s">
        <v>121</v>
      </c>
      <c r="O474">
        <v>3</v>
      </c>
      <c r="P474" t="s">
        <v>381</v>
      </c>
      <c r="Q474" t="s">
        <v>362</v>
      </c>
      <c r="U474">
        <f>16</f>
        <v>16</v>
      </c>
      <c r="X474" t="s">
        <v>84</v>
      </c>
      <c r="Z474">
        <f>16</f>
        <v>16</v>
      </c>
      <c r="AA474" t="s">
        <v>188</v>
      </c>
      <c r="AD474" t="s">
        <v>71</v>
      </c>
      <c r="AI474" t="s">
        <v>78</v>
      </c>
      <c r="AO474" t="s">
        <v>84</v>
      </c>
      <c r="AP474" t="s">
        <v>84</v>
      </c>
      <c r="AS474" t="s">
        <v>165</v>
      </c>
      <c r="AX474" t="s">
        <v>165</v>
      </c>
      <c r="AZ474">
        <f>32</f>
        <v>32</v>
      </c>
      <c r="BE474" t="s">
        <v>71</v>
      </c>
      <c r="BF474">
        <f>8</f>
        <v>8</v>
      </c>
      <c r="BH474" t="s">
        <v>71</v>
      </c>
    </row>
    <row r="475" spans="1:60">
      <c r="A475" t="s">
        <v>61</v>
      </c>
      <c r="B475" t="s">
        <v>62</v>
      </c>
      <c r="C475">
        <v>297159</v>
      </c>
      <c r="D475" t="s">
        <v>646</v>
      </c>
      <c r="E475" t="s">
        <v>64</v>
      </c>
      <c r="F475" t="s">
        <v>299</v>
      </c>
      <c r="G475" t="s">
        <v>66</v>
      </c>
      <c r="H475" t="s">
        <v>62</v>
      </c>
      <c r="I475" t="s">
        <v>66</v>
      </c>
      <c r="J475" t="s">
        <v>66</v>
      </c>
      <c r="K475" t="s">
        <v>140</v>
      </c>
      <c r="L475">
        <v>202505060046</v>
      </c>
      <c r="M475" s="4">
        <v>45783</v>
      </c>
      <c r="N475" t="s">
        <v>68</v>
      </c>
      <c r="O475">
        <v>24</v>
      </c>
      <c r="P475" t="s">
        <v>428</v>
      </c>
      <c r="Q475" t="s">
        <v>362</v>
      </c>
      <c r="T475" t="s">
        <v>76</v>
      </c>
      <c r="U475" t="s">
        <v>84</v>
      </c>
      <c r="X475" t="s">
        <v>72</v>
      </c>
      <c r="Z475" t="s">
        <v>84</v>
      </c>
      <c r="AB475" t="s">
        <v>141</v>
      </c>
      <c r="AC475" t="s">
        <v>71</v>
      </c>
      <c r="AD475" t="s">
        <v>198</v>
      </c>
      <c r="AE475" t="s">
        <v>76</v>
      </c>
      <c r="AI475" t="s">
        <v>95</v>
      </c>
      <c r="AM475" t="s">
        <v>78</v>
      </c>
      <c r="AP475" t="s">
        <v>71</v>
      </c>
      <c r="AS475" t="s">
        <v>83</v>
      </c>
      <c r="AT475" t="s">
        <v>76</v>
      </c>
      <c r="AW475" t="s">
        <v>76</v>
      </c>
      <c r="AX475" t="s">
        <v>165</v>
      </c>
      <c r="AY475" t="s">
        <v>284</v>
      </c>
      <c r="AZ475" t="s">
        <v>75</v>
      </c>
      <c r="BA475" t="s">
        <v>74</v>
      </c>
      <c r="BB475" t="s">
        <v>76</v>
      </c>
      <c r="BC475" t="s">
        <v>84</v>
      </c>
      <c r="BE475" t="s">
        <v>83</v>
      </c>
      <c r="BF475" t="s">
        <v>79</v>
      </c>
      <c r="BH475">
        <f>8</f>
        <v>8</v>
      </c>
    </row>
    <row r="476" spans="1:60">
      <c r="A476" t="s">
        <v>61</v>
      </c>
      <c r="B476" t="s">
        <v>62</v>
      </c>
      <c r="C476">
        <v>298291</v>
      </c>
      <c r="D476" t="s">
        <v>647</v>
      </c>
      <c r="E476" t="s">
        <v>98</v>
      </c>
      <c r="F476" t="s">
        <v>299</v>
      </c>
      <c r="G476" t="s">
        <v>120</v>
      </c>
      <c r="H476" t="s">
        <v>62</v>
      </c>
      <c r="I476" t="s">
        <v>120</v>
      </c>
      <c r="J476" t="s">
        <v>120</v>
      </c>
      <c r="K476" t="s">
        <v>140</v>
      </c>
      <c r="L476">
        <v>202505190005</v>
      </c>
      <c r="M476" s="4">
        <v>45796</v>
      </c>
      <c r="N476" t="s">
        <v>121</v>
      </c>
      <c r="O476">
        <v>3</v>
      </c>
      <c r="P476" t="s">
        <v>416</v>
      </c>
      <c r="Q476" t="s">
        <v>362</v>
      </c>
      <c r="U476">
        <f>32</f>
        <v>32</v>
      </c>
      <c r="X476" t="s">
        <v>402</v>
      </c>
      <c r="Z476" t="s">
        <v>188</v>
      </c>
      <c r="AA476" t="s">
        <v>188</v>
      </c>
      <c r="AC476" t="s">
        <v>165</v>
      </c>
      <c r="AD476" t="s">
        <v>402</v>
      </c>
      <c r="AI476" t="s">
        <v>78</v>
      </c>
      <c r="AM476" t="s">
        <v>78</v>
      </c>
      <c r="AO476" t="s">
        <v>84</v>
      </c>
      <c r="AP476" t="s">
        <v>84</v>
      </c>
      <c r="AQ476" t="s">
        <v>72</v>
      </c>
      <c r="AT476">
        <f>32</f>
        <v>32</v>
      </c>
      <c r="AX476" t="s">
        <v>476</v>
      </c>
      <c r="AZ476" t="s">
        <v>370</v>
      </c>
      <c r="BA476" t="s">
        <v>363</v>
      </c>
      <c r="BD476" t="s">
        <v>363</v>
      </c>
      <c r="BE476" t="s">
        <v>402</v>
      </c>
      <c r="BF476">
        <f>8</f>
        <v>8</v>
      </c>
      <c r="BH476" t="s">
        <v>402</v>
      </c>
    </row>
    <row r="477" spans="1:60">
      <c r="A477" t="s">
        <v>61</v>
      </c>
      <c r="B477" t="s">
        <v>62</v>
      </c>
      <c r="C477">
        <v>301110</v>
      </c>
      <c r="D477" t="s">
        <v>298</v>
      </c>
      <c r="E477" t="s">
        <v>98</v>
      </c>
      <c r="F477" t="s">
        <v>299</v>
      </c>
      <c r="G477" t="s">
        <v>100</v>
      </c>
      <c r="H477" t="s">
        <v>62</v>
      </c>
      <c r="I477" t="s">
        <v>100</v>
      </c>
      <c r="J477" t="s">
        <v>100</v>
      </c>
      <c r="K477" t="s">
        <v>140</v>
      </c>
      <c r="L477">
        <v>202507020046</v>
      </c>
      <c r="M477" s="4">
        <v>45840</v>
      </c>
      <c r="N477" t="s">
        <v>101</v>
      </c>
      <c r="O477">
        <v>21</v>
      </c>
      <c r="P477" t="s">
        <v>416</v>
      </c>
      <c r="Q477" t="s">
        <v>362</v>
      </c>
      <c r="U477">
        <f>8</f>
        <v>8</v>
      </c>
      <c r="X477" t="s">
        <v>72</v>
      </c>
      <c r="Z477" t="s">
        <v>188</v>
      </c>
      <c r="AC477">
        <f>8</f>
        <v>8</v>
      </c>
      <c r="AD477">
        <f>8</f>
        <v>8</v>
      </c>
      <c r="AI477" t="s">
        <v>95</v>
      </c>
      <c r="AM477" t="s">
        <v>78</v>
      </c>
      <c r="AP477" t="s">
        <v>71</v>
      </c>
      <c r="AT477">
        <f>32</f>
        <v>32</v>
      </c>
      <c r="AX477" t="s">
        <v>363</v>
      </c>
      <c r="AZ477" t="s">
        <v>90</v>
      </c>
      <c r="BA477" t="s">
        <v>363</v>
      </c>
      <c r="BE477">
        <f>8</f>
        <v>8</v>
      </c>
      <c r="BF477">
        <f>4</f>
        <v>4</v>
      </c>
      <c r="BH477" t="s">
        <v>72</v>
      </c>
    </row>
    <row r="478" spans="1:60">
      <c r="A478" t="s">
        <v>61</v>
      </c>
      <c r="B478" t="s">
        <v>62</v>
      </c>
      <c r="C478">
        <v>302559</v>
      </c>
      <c r="D478" t="s">
        <v>648</v>
      </c>
      <c r="E478" t="s">
        <v>98</v>
      </c>
      <c r="F478" t="s">
        <v>299</v>
      </c>
      <c r="G478" t="s">
        <v>87</v>
      </c>
      <c r="H478" t="s">
        <v>62</v>
      </c>
      <c r="I478" t="s">
        <v>87</v>
      </c>
      <c r="J478" t="s">
        <v>87</v>
      </c>
      <c r="K478" t="s">
        <v>140</v>
      </c>
      <c r="L478">
        <v>202506130033</v>
      </c>
      <c r="M478" s="4">
        <v>45821</v>
      </c>
      <c r="N478" t="s">
        <v>186</v>
      </c>
      <c r="O478">
        <v>11</v>
      </c>
      <c r="P478" t="s">
        <v>366</v>
      </c>
      <c r="Q478" t="s">
        <v>362</v>
      </c>
      <c r="R478" t="s">
        <v>70</v>
      </c>
      <c r="T478" t="s">
        <v>90</v>
      </c>
      <c r="U478" t="s">
        <v>72</v>
      </c>
      <c r="X478" t="s">
        <v>71</v>
      </c>
      <c r="Z478" t="s">
        <v>84</v>
      </c>
      <c r="AB478" t="s">
        <v>141</v>
      </c>
      <c r="AC478" t="s">
        <v>71</v>
      </c>
      <c r="AD478" t="s">
        <v>198</v>
      </c>
      <c r="AI478" t="s">
        <v>95</v>
      </c>
      <c r="AM478" t="s">
        <v>84</v>
      </c>
      <c r="AN478">
        <f>64</f>
        <v>64</v>
      </c>
      <c r="AP478" t="s">
        <v>71</v>
      </c>
      <c r="AS478" t="s">
        <v>72</v>
      </c>
      <c r="AT478" t="s">
        <v>76</v>
      </c>
      <c r="AU478" t="s">
        <v>370</v>
      </c>
      <c r="AW478" t="s">
        <v>76</v>
      </c>
      <c r="AX478" t="s">
        <v>165</v>
      </c>
      <c r="AY478" t="s">
        <v>284</v>
      </c>
      <c r="AZ478" t="s">
        <v>402</v>
      </c>
      <c r="BA478" t="s">
        <v>370</v>
      </c>
      <c r="BB478" t="s">
        <v>90</v>
      </c>
      <c r="BC478" t="s">
        <v>90</v>
      </c>
      <c r="BE478" t="s">
        <v>83</v>
      </c>
      <c r="BF478" t="s">
        <v>79</v>
      </c>
      <c r="BH478" t="s">
        <v>71</v>
      </c>
    </row>
    <row r="479" spans="1:60">
      <c r="A479" t="s">
        <v>61</v>
      </c>
      <c r="B479" t="s">
        <v>62</v>
      </c>
      <c r="C479">
        <v>303761</v>
      </c>
      <c r="D479" t="s">
        <v>649</v>
      </c>
      <c r="E479" t="s">
        <v>98</v>
      </c>
      <c r="F479" t="s">
        <v>299</v>
      </c>
      <c r="G479" t="s">
        <v>171</v>
      </c>
      <c r="H479" t="s">
        <v>62</v>
      </c>
      <c r="I479" t="s">
        <v>171</v>
      </c>
      <c r="J479" t="s">
        <v>171</v>
      </c>
      <c r="K479" t="s">
        <v>140</v>
      </c>
      <c r="L479">
        <v>202506240019</v>
      </c>
      <c r="M479" s="4">
        <v>45832</v>
      </c>
      <c r="N479" t="s">
        <v>186</v>
      </c>
      <c r="O479">
        <v>11</v>
      </c>
      <c r="P479" t="s">
        <v>366</v>
      </c>
      <c r="Q479" t="s">
        <v>362</v>
      </c>
      <c r="R479" t="s">
        <v>70</v>
      </c>
      <c r="T479" t="s">
        <v>90</v>
      </c>
      <c r="U479" t="s">
        <v>72</v>
      </c>
      <c r="X479" t="s">
        <v>72</v>
      </c>
      <c r="Z479" t="s">
        <v>84</v>
      </c>
      <c r="AB479" t="s">
        <v>75</v>
      </c>
      <c r="AC479">
        <f>4</f>
        <v>4</v>
      </c>
      <c r="AD479" t="s">
        <v>198</v>
      </c>
      <c r="AI479">
        <f>0.5</f>
        <v>0.5</v>
      </c>
      <c r="AM479" t="s">
        <v>84</v>
      </c>
      <c r="AN479" t="s">
        <v>284</v>
      </c>
      <c r="AP479" t="s">
        <v>71</v>
      </c>
      <c r="AS479" t="s">
        <v>72</v>
      </c>
      <c r="AT479" t="s">
        <v>76</v>
      </c>
      <c r="AU479" t="s">
        <v>370</v>
      </c>
      <c r="AW479" t="s">
        <v>76</v>
      </c>
      <c r="AX479" t="s">
        <v>165</v>
      </c>
      <c r="AY479" t="s">
        <v>284</v>
      </c>
      <c r="AZ479" t="s">
        <v>402</v>
      </c>
      <c r="BA479" t="s">
        <v>370</v>
      </c>
      <c r="BB479" t="s">
        <v>76</v>
      </c>
      <c r="BC479" t="s">
        <v>90</v>
      </c>
      <c r="BE479" t="s">
        <v>83</v>
      </c>
      <c r="BF479">
        <f>1</f>
        <v>1</v>
      </c>
      <c r="BH479">
        <f>4</f>
        <v>4</v>
      </c>
    </row>
    <row r="480" spans="1:60">
      <c r="A480" t="s">
        <v>61</v>
      </c>
      <c r="B480" t="s">
        <v>62</v>
      </c>
      <c r="C480">
        <v>308026</v>
      </c>
      <c r="D480" t="s">
        <v>648</v>
      </c>
      <c r="E480" t="s">
        <v>98</v>
      </c>
      <c r="F480" t="s">
        <v>299</v>
      </c>
      <c r="G480" t="s">
        <v>87</v>
      </c>
      <c r="H480" t="s">
        <v>62</v>
      </c>
      <c r="I480" t="s">
        <v>87</v>
      </c>
      <c r="J480" t="s">
        <v>87</v>
      </c>
      <c r="K480" t="s">
        <v>140</v>
      </c>
      <c r="L480">
        <v>202507250016</v>
      </c>
      <c r="M480" s="4">
        <v>45863</v>
      </c>
      <c r="N480" t="s">
        <v>186</v>
      </c>
      <c r="O480">
        <v>11</v>
      </c>
      <c r="P480" t="s">
        <v>366</v>
      </c>
      <c r="Q480" t="s">
        <v>362</v>
      </c>
      <c r="T480" t="s">
        <v>90</v>
      </c>
      <c r="U480" t="s">
        <v>72</v>
      </c>
      <c r="X480" t="s">
        <v>71</v>
      </c>
      <c r="Z480" t="s">
        <v>84</v>
      </c>
      <c r="AC480" t="s">
        <v>71</v>
      </c>
      <c r="AD480" t="s">
        <v>198</v>
      </c>
      <c r="AI480" t="s">
        <v>95</v>
      </c>
      <c r="AM480" t="s">
        <v>84</v>
      </c>
      <c r="AN480">
        <f>64</f>
        <v>64</v>
      </c>
      <c r="AP480" t="s">
        <v>71</v>
      </c>
      <c r="AS480" t="s">
        <v>72</v>
      </c>
      <c r="AT480" t="s">
        <v>76</v>
      </c>
      <c r="AU480" t="s">
        <v>363</v>
      </c>
      <c r="AW480" t="s">
        <v>76</v>
      </c>
      <c r="AX480" t="s">
        <v>165</v>
      </c>
      <c r="AY480" t="s">
        <v>284</v>
      </c>
      <c r="AZ480" t="s">
        <v>90</v>
      </c>
      <c r="BA480" t="s">
        <v>363</v>
      </c>
      <c r="BB480" t="s">
        <v>76</v>
      </c>
      <c r="BC480" t="s">
        <v>78</v>
      </c>
      <c r="BE480" t="s">
        <v>83</v>
      </c>
      <c r="BF480" t="s">
        <v>79</v>
      </c>
      <c r="BH480" t="s">
        <v>71</v>
      </c>
    </row>
    <row r="481" spans="1:60">
      <c r="A481" t="s">
        <v>61</v>
      </c>
      <c r="B481" t="s">
        <v>62</v>
      </c>
      <c r="C481">
        <v>315382</v>
      </c>
      <c r="D481" t="s">
        <v>650</v>
      </c>
      <c r="E481" t="s">
        <v>98</v>
      </c>
      <c r="F481" t="s">
        <v>299</v>
      </c>
      <c r="G481" t="s">
        <v>120</v>
      </c>
      <c r="H481" t="s">
        <v>62</v>
      </c>
      <c r="I481" t="s">
        <v>120</v>
      </c>
      <c r="J481" t="s">
        <v>120</v>
      </c>
      <c r="K481" t="s">
        <v>140</v>
      </c>
      <c r="L481">
        <v>202509260020</v>
      </c>
      <c r="M481" s="4">
        <v>45926</v>
      </c>
      <c r="N481" t="s">
        <v>111</v>
      </c>
      <c r="O481">
        <v>65</v>
      </c>
      <c r="P481" t="s">
        <v>416</v>
      </c>
      <c r="Q481" t="s">
        <v>362</v>
      </c>
      <c r="U481">
        <f>16</f>
        <v>16</v>
      </c>
      <c r="X481" t="s">
        <v>72</v>
      </c>
      <c r="Z481" t="s">
        <v>188</v>
      </c>
      <c r="AC481" t="s">
        <v>165</v>
      </c>
      <c r="AD481" t="s">
        <v>72</v>
      </c>
      <c r="AI481" t="s">
        <v>95</v>
      </c>
      <c r="AM481" t="s">
        <v>95</v>
      </c>
      <c r="AP481" t="s">
        <v>71</v>
      </c>
      <c r="AT481" t="s">
        <v>363</v>
      </c>
      <c r="AX481" t="s">
        <v>363</v>
      </c>
      <c r="AZ481" t="s">
        <v>90</v>
      </c>
      <c r="BA481" t="s">
        <v>363</v>
      </c>
      <c r="BE481" t="s">
        <v>72</v>
      </c>
      <c r="BF481" t="s">
        <v>79</v>
      </c>
      <c r="BH481" t="s">
        <v>72</v>
      </c>
    </row>
    <row r="482" spans="1:60">
      <c r="A482" t="s">
        <v>61</v>
      </c>
      <c r="B482" t="s">
        <v>62</v>
      </c>
      <c r="C482">
        <v>315538</v>
      </c>
      <c r="D482" t="s">
        <v>651</v>
      </c>
      <c r="E482" t="s">
        <v>64</v>
      </c>
      <c r="F482" t="s">
        <v>299</v>
      </c>
      <c r="G482" t="s">
        <v>87</v>
      </c>
      <c r="H482" t="s">
        <v>62</v>
      </c>
      <c r="I482" t="s">
        <v>87</v>
      </c>
      <c r="J482" t="s">
        <v>87</v>
      </c>
      <c r="K482" t="s">
        <v>140</v>
      </c>
      <c r="L482">
        <v>202509230042</v>
      </c>
      <c r="M482" s="4">
        <v>45923</v>
      </c>
      <c r="N482" t="s">
        <v>186</v>
      </c>
      <c r="O482">
        <v>11</v>
      </c>
      <c r="P482" t="s">
        <v>367</v>
      </c>
      <c r="Q482" t="s">
        <v>362</v>
      </c>
      <c r="T482" t="s">
        <v>76</v>
      </c>
      <c r="U482" t="s">
        <v>84</v>
      </c>
      <c r="X482" t="s">
        <v>71</v>
      </c>
      <c r="Z482" t="s">
        <v>84</v>
      </c>
      <c r="AC482" t="s">
        <v>71</v>
      </c>
      <c r="AD482" t="s">
        <v>198</v>
      </c>
      <c r="AI482" t="s">
        <v>77</v>
      </c>
      <c r="AM482" t="s">
        <v>75</v>
      </c>
      <c r="AN482" t="s">
        <v>188</v>
      </c>
      <c r="AP482" t="s">
        <v>71</v>
      </c>
      <c r="AS482" t="s">
        <v>83</v>
      </c>
      <c r="AT482" t="s">
        <v>76</v>
      </c>
      <c r="AW482" t="s">
        <v>76</v>
      </c>
      <c r="AX482" t="s">
        <v>165</v>
      </c>
      <c r="AY482" t="s">
        <v>284</v>
      </c>
      <c r="AZ482" t="s">
        <v>75</v>
      </c>
      <c r="BA482" t="s">
        <v>74</v>
      </c>
      <c r="BB482" t="s">
        <v>76</v>
      </c>
      <c r="BC482" t="s">
        <v>84</v>
      </c>
      <c r="BE482" t="s">
        <v>83</v>
      </c>
      <c r="BF482" t="s">
        <v>198</v>
      </c>
      <c r="BH482" t="s">
        <v>71</v>
      </c>
    </row>
    <row r="483" spans="1:60">
      <c r="A483" t="s">
        <v>61</v>
      </c>
      <c r="B483" t="s">
        <v>62</v>
      </c>
      <c r="C483">
        <v>327478</v>
      </c>
      <c r="D483" t="s">
        <v>652</v>
      </c>
      <c r="E483" t="s">
        <v>98</v>
      </c>
      <c r="F483" t="s">
        <v>299</v>
      </c>
      <c r="G483" t="s">
        <v>82</v>
      </c>
      <c r="H483" t="s">
        <v>62</v>
      </c>
      <c r="I483" t="s">
        <v>82</v>
      </c>
      <c r="J483" t="s">
        <v>82</v>
      </c>
      <c r="K483" t="s">
        <v>140</v>
      </c>
      <c r="L483">
        <v>202512140002</v>
      </c>
      <c r="M483" s="4">
        <v>46005</v>
      </c>
      <c r="N483" t="s">
        <v>186</v>
      </c>
      <c r="O483">
        <v>11</v>
      </c>
      <c r="P483" t="s">
        <v>366</v>
      </c>
      <c r="Q483" t="s">
        <v>362</v>
      </c>
      <c r="T483" t="s">
        <v>76</v>
      </c>
      <c r="U483" t="s">
        <v>84</v>
      </c>
      <c r="X483" t="s">
        <v>71</v>
      </c>
      <c r="Z483" t="s">
        <v>84</v>
      </c>
      <c r="AC483" t="s">
        <v>71</v>
      </c>
      <c r="AD483" t="s">
        <v>198</v>
      </c>
      <c r="AI483" t="s">
        <v>83</v>
      </c>
      <c r="AM483" t="s">
        <v>75</v>
      </c>
      <c r="AN483" t="s">
        <v>284</v>
      </c>
      <c r="AP483" t="s">
        <v>71</v>
      </c>
      <c r="AS483" t="s">
        <v>83</v>
      </c>
      <c r="AT483" t="s">
        <v>76</v>
      </c>
      <c r="AU483" t="s">
        <v>76</v>
      </c>
      <c r="AW483" t="s">
        <v>76</v>
      </c>
      <c r="AX483" t="s">
        <v>165</v>
      </c>
      <c r="AZ483" t="s">
        <v>75</v>
      </c>
      <c r="BA483" t="s">
        <v>74</v>
      </c>
      <c r="BB483" t="s">
        <v>76</v>
      </c>
      <c r="BC483" t="s">
        <v>84</v>
      </c>
      <c r="BE483" t="s">
        <v>83</v>
      </c>
      <c r="BF483" t="s">
        <v>75</v>
      </c>
      <c r="BH483" t="s">
        <v>71</v>
      </c>
    </row>
    <row r="484" spans="1:60">
      <c r="A484" t="s">
        <v>61</v>
      </c>
      <c r="B484" t="s">
        <v>62</v>
      </c>
      <c r="C484">
        <v>281185</v>
      </c>
      <c r="D484" t="s">
        <v>653</v>
      </c>
      <c r="E484" t="s">
        <v>98</v>
      </c>
      <c r="F484" t="s">
        <v>354</v>
      </c>
      <c r="G484" t="s">
        <v>156</v>
      </c>
      <c r="H484" t="s">
        <v>62</v>
      </c>
      <c r="I484" t="s">
        <v>156</v>
      </c>
      <c r="J484" t="s">
        <v>156</v>
      </c>
      <c r="K484" t="s">
        <v>140</v>
      </c>
      <c r="L484">
        <v>202501130050</v>
      </c>
      <c r="M484" s="4">
        <v>45670</v>
      </c>
      <c r="N484" t="s">
        <v>111</v>
      </c>
      <c r="O484">
        <v>65</v>
      </c>
      <c r="P484" t="s">
        <v>381</v>
      </c>
      <c r="Q484" t="s">
        <v>362</v>
      </c>
      <c r="U484">
        <f>32</f>
        <v>32</v>
      </c>
      <c r="X484">
        <f>4</f>
        <v>4</v>
      </c>
      <c r="Z484">
        <f>64</f>
        <v>64</v>
      </c>
      <c r="AA484" t="s">
        <v>188</v>
      </c>
      <c r="AD484" t="s">
        <v>71</v>
      </c>
      <c r="AI484" t="s">
        <v>71</v>
      </c>
      <c r="AO484" t="s">
        <v>84</v>
      </c>
      <c r="AP484" t="s">
        <v>84</v>
      </c>
      <c r="AS484">
        <f>8</f>
        <v>8</v>
      </c>
      <c r="AX484">
        <f>16</f>
        <v>16</v>
      </c>
      <c r="AZ484">
        <f>32</f>
        <v>32</v>
      </c>
      <c r="BE484" t="s">
        <v>71</v>
      </c>
      <c r="BF484" t="s">
        <v>84</v>
      </c>
      <c r="BH484" t="s">
        <v>71</v>
      </c>
    </row>
    <row r="485" spans="1:60">
      <c r="A485" t="s">
        <v>61</v>
      </c>
      <c r="B485" t="s">
        <v>62</v>
      </c>
      <c r="C485">
        <v>298887</v>
      </c>
      <c r="D485" t="s">
        <v>353</v>
      </c>
      <c r="E485" t="s">
        <v>98</v>
      </c>
      <c r="F485" t="s">
        <v>354</v>
      </c>
      <c r="G485" t="s">
        <v>82</v>
      </c>
      <c r="H485" t="s">
        <v>62</v>
      </c>
      <c r="I485" t="s">
        <v>82</v>
      </c>
      <c r="J485" t="s">
        <v>82</v>
      </c>
      <c r="K485" t="s">
        <v>140</v>
      </c>
      <c r="L485">
        <v>202505190002</v>
      </c>
      <c r="M485" s="4">
        <v>45796</v>
      </c>
      <c r="N485" t="s">
        <v>186</v>
      </c>
      <c r="O485">
        <v>11</v>
      </c>
      <c r="P485" t="s">
        <v>366</v>
      </c>
      <c r="Q485" t="s">
        <v>362</v>
      </c>
      <c r="T485" t="s">
        <v>76</v>
      </c>
      <c r="U485" t="s">
        <v>84</v>
      </c>
      <c r="X485" t="s">
        <v>72</v>
      </c>
      <c r="Z485" t="s">
        <v>84</v>
      </c>
      <c r="AB485" t="s">
        <v>141</v>
      </c>
      <c r="AC485" t="s">
        <v>71</v>
      </c>
      <c r="AD485" t="s">
        <v>198</v>
      </c>
      <c r="AI485" t="s">
        <v>95</v>
      </c>
      <c r="AM485" t="s">
        <v>84</v>
      </c>
      <c r="AN485" t="s">
        <v>284</v>
      </c>
      <c r="AP485" t="s">
        <v>71</v>
      </c>
      <c r="AS485" t="s">
        <v>83</v>
      </c>
      <c r="AT485">
        <f>16</f>
        <v>16</v>
      </c>
      <c r="AU485" t="s">
        <v>370</v>
      </c>
      <c r="AW485" t="s">
        <v>76</v>
      </c>
      <c r="AX485" t="s">
        <v>165</v>
      </c>
      <c r="AY485" t="s">
        <v>284</v>
      </c>
      <c r="AZ485" t="s">
        <v>75</v>
      </c>
      <c r="BA485" t="s">
        <v>74</v>
      </c>
      <c r="BB485" t="s">
        <v>76</v>
      </c>
      <c r="BC485" t="s">
        <v>84</v>
      </c>
      <c r="BE485" t="s">
        <v>83</v>
      </c>
      <c r="BF485" t="s">
        <v>79</v>
      </c>
      <c r="BH485">
        <f>4</f>
        <v>4</v>
      </c>
    </row>
    <row r="486" spans="1:60">
      <c r="A486" t="s">
        <v>61</v>
      </c>
      <c r="B486" t="s">
        <v>62</v>
      </c>
      <c r="C486">
        <v>299572</v>
      </c>
      <c r="D486" t="s">
        <v>654</v>
      </c>
      <c r="E486" t="s">
        <v>98</v>
      </c>
      <c r="F486" t="s">
        <v>354</v>
      </c>
      <c r="G486" t="s">
        <v>87</v>
      </c>
      <c r="H486" t="s">
        <v>62</v>
      </c>
      <c r="I486" t="s">
        <v>87</v>
      </c>
      <c r="J486" t="s">
        <v>87</v>
      </c>
      <c r="K486" t="s">
        <v>140</v>
      </c>
      <c r="L486">
        <v>202505220043</v>
      </c>
      <c r="M486" s="4">
        <v>45799</v>
      </c>
      <c r="N486" t="s">
        <v>186</v>
      </c>
      <c r="O486">
        <v>11</v>
      </c>
      <c r="P486" t="s">
        <v>366</v>
      </c>
      <c r="Q486" t="s">
        <v>362</v>
      </c>
      <c r="T486" t="s">
        <v>76</v>
      </c>
      <c r="U486" t="s">
        <v>84</v>
      </c>
      <c r="X486" t="s">
        <v>71</v>
      </c>
      <c r="Z486" t="s">
        <v>84</v>
      </c>
      <c r="AB486" t="s">
        <v>75</v>
      </c>
      <c r="AC486" t="s">
        <v>71</v>
      </c>
      <c r="AD486" t="s">
        <v>198</v>
      </c>
      <c r="AI486" t="s">
        <v>77</v>
      </c>
      <c r="AM486" t="s">
        <v>84</v>
      </c>
      <c r="AN486" t="s">
        <v>284</v>
      </c>
      <c r="AP486" t="s">
        <v>71</v>
      </c>
      <c r="AS486" t="s">
        <v>83</v>
      </c>
      <c r="AT486" t="s">
        <v>76</v>
      </c>
      <c r="AU486" t="s">
        <v>76</v>
      </c>
      <c r="AW486" t="s">
        <v>76</v>
      </c>
      <c r="AX486" t="s">
        <v>165</v>
      </c>
      <c r="AY486" t="s">
        <v>284</v>
      </c>
      <c r="AZ486" t="s">
        <v>75</v>
      </c>
      <c r="BA486" t="s">
        <v>74</v>
      </c>
      <c r="BB486" t="s">
        <v>76</v>
      </c>
      <c r="BC486" t="s">
        <v>84</v>
      </c>
      <c r="BE486" t="s">
        <v>83</v>
      </c>
      <c r="BF486">
        <f>0.12</f>
        <v>0.12</v>
      </c>
      <c r="BH486" t="s">
        <v>71</v>
      </c>
    </row>
    <row r="487" spans="1:60">
      <c r="A487" t="s">
        <v>61</v>
      </c>
      <c r="B487" t="s">
        <v>62</v>
      </c>
      <c r="C487">
        <v>301538</v>
      </c>
      <c r="D487" t="s">
        <v>655</v>
      </c>
      <c r="E487" t="s">
        <v>98</v>
      </c>
      <c r="F487" t="s">
        <v>354</v>
      </c>
      <c r="G487" t="s">
        <v>82</v>
      </c>
      <c r="H487" t="s">
        <v>62</v>
      </c>
      <c r="I487" t="s">
        <v>82</v>
      </c>
      <c r="J487" t="s">
        <v>82</v>
      </c>
      <c r="K487" t="s">
        <v>140</v>
      </c>
      <c r="L487">
        <v>202506080022</v>
      </c>
      <c r="M487" s="4">
        <v>45816</v>
      </c>
      <c r="N487" t="s">
        <v>186</v>
      </c>
      <c r="O487">
        <v>11</v>
      </c>
      <c r="P487" t="s">
        <v>366</v>
      </c>
      <c r="Q487" t="s">
        <v>362</v>
      </c>
      <c r="T487" t="s">
        <v>76</v>
      </c>
      <c r="U487" t="s">
        <v>84</v>
      </c>
      <c r="X487">
        <f>4</f>
        <v>4</v>
      </c>
      <c r="Z487" t="s">
        <v>84</v>
      </c>
      <c r="AB487" t="s">
        <v>75</v>
      </c>
      <c r="AC487">
        <f>4</f>
        <v>4</v>
      </c>
      <c r="AD487" t="s">
        <v>198</v>
      </c>
      <c r="AI487" t="s">
        <v>77</v>
      </c>
      <c r="AM487" t="s">
        <v>84</v>
      </c>
      <c r="AN487" t="s">
        <v>284</v>
      </c>
      <c r="AP487" t="s">
        <v>71</v>
      </c>
      <c r="AS487" t="s">
        <v>83</v>
      </c>
      <c r="AT487">
        <f>16</f>
        <v>16</v>
      </c>
      <c r="AU487" t="s">
        <v>370</v>
      </c>
      <c r="AW487" t="s">
        <v>76</v>
      </c>
      <c r="AX487">
        <f>16</f>
        <v>16</v>
      </c>
      <c r="AY487" t="s">
        <v>284</v>
      </c>
      <c r="AZ487" t="s">
        <v>75</v>
      </c>
      <c r="BA487" t="s">
        <v>74</v>
      </c>
      <c r="BB487" t="s">
        <v>76</v>
      </c>
      <c r="BC487" t="s">
        <v>84</v>
      </c>
      <c r="BE487" t="s">
        <v>83</v>
      </c>
      <c r="BF487" t="s">
        <v>198</v>
      </c>
      <c r="BH487">
        <f>4</f>
        <v>4</v>
      </c>
    </row>
    <row r="488" spans="1:60">
      <c r="A488" t="s">
        <v>61</v>
      </c>
      <c r="B488" t="s">
        <v>62</v>
      </c>
      <c r="C488">
        <v>305477</v>
      </c>
      <c r="D488" t="s">
        <v>656</v>
      </c>
      <c r="E488" t="s">
        <v>64</v>
      </c>
      <c r="F488" t="s">
        <v>354</v>
      </c>
      <c r="G488" t="s">
        <v>120</v>
      </c>
      <c r="H488" t="s">
        <v>62</v>
      </c>
      <c r="I488" t="s">
        <v>120</v>
      </c>
      <c r="J488" t="s">
        <v>120</v>
      </c>
      <c r="K488" t="s">
        <v>140</v>
      </c>
      <c r="L488">
        <v>202507050028</v>
      </c>
      <c r="M488" s="4">
        <v>45843</v>
      </c>
      <c r="N488" t="s">
        <v>186</v>
      </c>
      <c r="O488">
        <v>11</v>
      </c>
      <c r="P488" t="s">
        <v>428</v>
      </c>
      <c r="Q488" t="s">
        <v>362</v>
      </c>
      <c r="T488" t="s">
        <v>76</v>
      </c>
      <c r="U488" t="s">
        <v>84</v>
      </c>
      <c r="X488" t="s">
        <v>71</v>
      </c>
      <c r="Z488" t="s">
        <v>84</v>
      </c>
      <c r="AC488" t="s">
        <v>71</v>
      </c>
      <c r="AD488" t="s">
        <v>198</v>
      </c>
      <c r="AI488" t="s">
        <v>95</v>
      </c>
      <c r="AM488" t="s">
        <v>84</v>
      </c>
      <c r="AN488" t="s">
        <v>284</v>
      </c>
      <c r="AP488" t="s">
        <v>71</v>
      </c>
      <c r="AS488" t="s">
        <v>83</v>
      </c>
      <c r="AT488">
        <f>16</f>
        <v>16</v>
      </c>
      <c r="AW488" t="s">
        <v>76</v>
      </c>
      <c r="AX488" t="s">
        <v>165</v>
      </c>
      <c r="AY488" t="s">
        <v>284</v>
      </c>
      <c r="AZ488" t="s">
        <v>75</v>
      </c>
      <c r="BA488" t="s">
        <v>74</v>
      </c>
      <c r="BB488" t="s">
        <v>76</v>
      </c>
      <c r="BC488" t="s">
        <v>84</v>
      </c>
      <c r="BE488" t="s">
        <v>83</v>
      </c>
      <c r="BF488" t="s">
        <v>79</v>
      </c>
      <c r="BH488" t="s">
        <v>71</v>
      </c>
    </row>
    <row r="489" spans="1:60">
      <c r="A489" t="s">
        <v>61</v>
      </c>
      <c r="B489" t="s">
        <v>62</v>
      </c>
      <c r="C489">
        <v>309264</v>
      </c>
      <c r="D489" t="s">
        <v>298</v>
      </c>
      <c r="E489" t="s">
        <v>98</v>
      </c>
      <c r="F489" t="s">
        <v>354</v>
      </c>
      <c r="G489" t="s">
        <v>100</v>
      </c>
      <c r="H489" t="s">
        <v>62</v>
      </c>
      <c r="I489" t="s">
        <v>100</v>
      </c>
      <c r="J489" t="s">
        <v>100</v>
      </c>
      <c r="K489" t="s">
        <v>140</v>
      </c>
      <c r="L489">
        <v>202508050025</v>
      </c>
      <c r="M489" s="4">
        <v>45874</v>
      </c>
      <c r="N489" t="s">
        <v>101</v>
      </c>
      <c r="O489">
        <v>21</v>
      </c>
      <c r="P489" t="s">
        <v>416</v>
      </c>
      <c r="Q489" t="s">
        <v>362</v>
      </c>
      <c r="U489">
        <f>32</f>
        <v>32</v>
      </c>
      <c r="X489" t="s">
        <v>90</v>
      </c>
      <c r="Z489" t="s">
        <v>188</v>
      </c>
      <c r="AA489" t="s">
        <v>188</v>
      </c>
      <c r="AC489">
        <f>8</f>
        <v>8</v>
      </c>
      <c r="AD489" t="s">
        <v>90</v>
      </c>
      <c r="AI489" t="s">
        <v>79</v>
      </c>
      <c r="AM489" t="s">
        <v>79</v>
      </c>
      <c r="AO489" t="s">
        <v>84</v>
      </c>
      <c r="AP489" t="s">
        <v>84</v>
      </c>
      <c r="AQ489" t="s">
        <v>72</v>
      </c>
      <c r="AT489" t="s">
        <v>363</v>
      </c>
      <c r="AX489" t="s">
        <v>188</v>
      </c>
      <c r="AY489">
        <f>32</f>
        <v>32</v>
      </c>
      <c r="AZ489" t="s">
        <v>363</v>
      </c>
      <c r="BA489" t="s">
        <v>363</v>
      </c>
      <c r="BD489" t="s">
        <v>363</v>
      </c>
      <c r="BE489" t="s">
        <v>90</v>
      </c>
      <c r="BF489">
        <f>8</f>
        <v>8</v>
      </c>
      <c r="BH489" t="s">
        <v>90</v>
      </c>
    </row>
    <row r="490" spans="1:60">
      <c r="A490" t="s">
        <v>61</v>
      </c>
      <c r="B490" t="s">
        <v>62</v>
      </c>
      <c r="C490">
        <v>310054</v>
      </c>
      <c r="D490" t="s">
        <v>657</v>
      </c>
      <c r="E490" t="s">
        <v>64</v>
      </c>
      <c r="F490" t="s">
        <v>354</v>
      </c>
      <c r="G490" t="s">
        <v>87</v>
      </c>
      <c r="H490" t="s">
        <v>62</v>
      </c>
      <c r="I490" t="s">
        <v>87</v>
      </c>
      <c r="J490" t="s">
        <v>87</v>
      </c>
      <c r="K490" t="s">
        <v>140</v>
      </c>
      <c r="L490">
        <v>202508110016</v>
      </c>
      <c r="M490" s="4">
        <v>45880</v>
      </c>
      <c r="N490" t="s">
        <v>121</v>
      </c>
      <c r="O490">
        <v>3</v>
      </c>
      <c r="P490" t="s">
        <v>449</v>
      </c>
      <c r="Q490" t="s">
        <v>362</v>
      </c>
      <c r="T490" t="s">
        <v>90</v>
      </c>
      <c r="U490" t="s">
        <v>72</v>
      </c>
      <c r="X490" t="s">
        <v>72</v>
      </c>
      <c r="Z490">
        <f>64</f>
        <v>64</v>
      </c>
      <c r="AC490" t="s">
        <v>72</v>
      </c>
      <c r="AD490" t="s">
        <v>198</v>
      </c>
      <c r="AE490" t="s">
        <v>90</v>
      </c>
      <c r="AI490" t="s">
        <v>95</v>
      </c>
      <c r="AM490" t="s">
        <v>95</v>
      </c>
      <c r="AP490" t="s">
        <v>71</v>
      </c>
      <c r="AS490" t="s">
        <v>72</v>
      </c>
      <c r="AX490">
        <f>16</f>
        <v>16</v>
      </c>
      <c r="AY490" t="s">
        <v>363</v>
      </c>
      <c r="AZ490" t="s">
        <v>90</v>
      </c>
      <c r="BA490" t="s">
        <v>363</v>
      </c>
      <c r="BE490" t="s">
        <v>83</v>
      </c>
      <c r="BF490" t="s">
        <v>79</v>
      </c>
      <c r="BH490" t="s">
        <v>72</v>
      </c>
    </row>
    <row r="491" spans="1:60">
      <c r="A491" t="s">
        <v>61</v>
      </c>
      <c r="B491" t="s">
        <v>62</v>
      </c>
      <c r="C491">
        <v>317700</v>
      </c>
      <c r="D491" t="s">
        <v>658</v>
      </c>
      <c r="E491" t="s">
        <v>98</v>
      </c>
      <c r="F491" t="s">
        <v>354</v>
      </c>
      <c r="G491" t="s">
        <v>82</v>
      </c>
      <c r="H491" t="s">
        <v>62</v>
      </c>
      <c r="I491" t="s">
        <v>82</v>
      </c>
      <c r="J491" t="s">
        <v>82</v>
      </c>
      <c r="K491" t="s">
        <v>140</v>
      </c>
      <c r="L491">
        <v>202510140008</v>
      </c>
      <c r="M491" s="4">
        <v>45944</v>
      </c>
      <c r="N491" t="s">
        <v>186</v>
      </c>
      <c r="O491">
        <v>11</v>
      </c>
      <c r="P491" t="s">
        <v>434</v>
      </c>
      <c r="Q491" t="s">
        <v>362</v>
      </c>
      <c r="T491" t="s">
        <v>90</v>
      </c>
      <c r="U491" t="s">
        <v>84</v>
      </c>
      <c r="X491" t="s">
        <v>71</v>
      </c>
      <c r="Z491">
        <f>8</f>
        <v>8</v>
      </c>
      <c r="AC491" t="s">
        <v>71</v>
      </c>
      <c r="AD491" t="s">
        <v>71</v>
      </c>
      <c r="AI491" t="s">
        <v>77</v>
      </c>
      <c r="AM491" t="s">
        <v>95</v>
      </c>
      <c r="AN491" t="s">
        <v>188</v>
      </c>
      <c r="AP491" t="s">
        <v>71</v>
      </c>
      <c r="AS491">
        <f>8</f>
        <v>8</v>
      </c>
      <c r="AT491" t="s">
        <v>363</v>
      </c>
      <c r="AW491">
        <f>16</f>
        <v>16</v>
      </c>
      <c r="AX491" t="s">
        <v>165</v>
      </c>
      <c r="AY491" t="s">
        <v>284</v>
      </c>
      <c r="AZ491" t="s">
        <v>165</v>
      </c>
      <c r="BA491">
        <f>8</f>
        <v>8</v>
      </c>
      <c r="BB491" t="s">
        <v>90</v>
      </c>
      <c r="BC491" t="s">
        <v>90</v>
      </c>
      <c r="BE491" t="s">
        <v>83</v>
      </c>
      <c r="BF491" t="s">
        <v>75</v>
      </c>
      <c r="BH491" t="s">
        <v>71</v>
      </c>
    </row>
    <row r="492" spans="1:60">
      <c r="A492" t="s">
        <v>61</v>
      </c>
      <c r="B492" t="s">
        <v>62</v>
      </c>
      <c r="C492">
        <v>317955</v>
      </c>
      <c r="D492" t="s">
        <v>648</v>
      </c>
      <c r="E492" t="s">
        <v>98</v>
      </c>
      <c r="F492" t="s">
        <v>354</v>
      </c>
      <c r="G492" t="s">
        <v>87</v>
      </c>
      <c r="H492" t="s">
        <v>62</v>
      </c>
      <c r="I492" t="s">
        <v>87</v>
      </c>
      <c r="J492" t="s">
        <v>87</v>
      </c>
      <c r="K492" t="s">
        <v>140</v>
      </c>
      <c r="L492">
        <v>202510140022</v>
      </c>
      <c r="M492" s="4">
        <v>45944</v>
      </c>
      <c r="N492" t="s">
        <v>186</v>
      </c>
      <c r="O492">
        <v>11</v>
      </c>
      <c r="P492" t="s">
        <v>373</v>
      </c>
      <c r="Q492" t="s">
        <v>362</v>
      </c>
      <c r="U492" t="s">
        <v>72</v>
      </c>
      <c r="X492" t="s">
        <v>71</v>
      </c>
      <c r="Z492">
        <f>4</f>
        <v>4</v>
      </c>
      <c r="AC492" t="s">
        <v>71</v>
      </c>
      <c r="AD492" t="s">
        <v>198</v>
      </c>
      <c r="AI492" t="s">
        <v>95</v>
      </c>
      <c r="AM492" t="s">
        <v>75</v>
      </c>
      <c r="AN492" t="s">
        <v>188</v>
      </c>
      <c r="AP492" t="s">
        <v>71</v>
      </c>
      <c r="AS492" t="s">
        <v>72</v>
      </c>
      <c r="AX492" t="s">
        <v>165</v>
      </c>
      <c r="AZ492">
        <f>16</f>
        <v>16</v>
      </c>
      <c r="BA492" t="s">
        <v>363</v>
      </c>
      <c r="BE492" t="s">
        <v>83</v>
      </c>
      <c r="BF492" t="s">
        <v>79</v>
      </c>
      <c r="BH492" t="s">
        <v>71</v>
      </c>
    </row>
    <row r="493" spans="1:60">
      <c r="A493" t="s">
        <v>61</v>
      </c>
      <c r="B493" t="s">
        <v>62</v>
      </c>
      <c r="C493">
        <v>320135</v>
      </c>
      <c r="D493" t="s">
        <v>659</v>
      </c>
      <c r="E493" t="s">
        <v>98</v>
      </c>
      <c r="F493" t="s">
        <v>354</v>
      </c>
      <c r="G493" t="s">
        <v>66</v>
      </c>
      <c r="H493" t="s">
        <v>62</v>
      </c>
      <c r="I493" t="s">
        <v>66</v>
      </c>
      <c r="J493" t="s">
        <v>66</v>
      </c>
      <c r="K493" t="s">
        <v>140</v>
      </c>
      <c r="L493">
        <v>202511200019</v>
      </c>
      <c r="M493" s="4">
        <v>45980</v>
      </c>
      <c r="N493" t="s">
        <v>68</v>
      </c>
      <c r="O493">
        <v>24</v>
      </c>
      <c r="P493" t="s">
        <v>389</v>
      </c>
      <c r="Q493" t="s">
        <v>362</v>
      </c>
      <c r="AC493" t="s">
        <v>165</v>
      </c>
      <c r="AE493">
        <f>32</f>
        <v>32</v>
      </c>
      <c r="AM493" t="s">
        <v>84</v>
      </c>
      <c r="BF493" t="s">
        <v>84</v>
      </c>
    </row>
    <row r="494" spans="1:60">
      <c r="A494" t="s">
        <v>61</v>
      </c>
      <c r="B494" t="s">
        <v>62</v>
      </c>
      <c r="C494">
        <v>329199</v>
      </c>
      <c r="D494" t="s">
        <v>660</v>
      </c>
      <c r="E494" t="s">
        <v>98</v>
      </c>
      <c r="F494" t="s">
        <v>354</v>
      </c>
      <c r="G494" t="s">
        <v>120</v>
      </c>
      <c r="H494" t="s">
        <v>62</v>
      </c>
      <c r="I494" t="s">
        <v>120</v>
      </c>
      <c r="J494" t="s">
        <v>120</v>
      </c>
      <c r="K494" t="s">
        <v>140</v>
      </c>
      <c r="L494">
        <v>202512250041</v>
      </c>
      <c r="M494" s="4">
        <v>46016</v>
      </c>
      <c r="N494" t="s">
        <v>121</v>
      </c>
      <c r="O494">
        <v>3</v>
      </c>
      <c r="P494" t="s">
        <v>381</v>
      </c>
      <c r="Q494" t="s">
        <v>362</v>
      </c>
      <c r="U494">
        <f>4</f>
        <v>4</v>
      </c>
      <c r="Z494" t="s">
        <v>165</v>
      </c>
      <c r="AA494" t="s">
        <v>76</v>
      </c>
      <c r="AD494" t="s">
        <v>71</v>
      </c>
      <c r="AI494" t="s">
        <v>71</v>
      </c>
      <c r="AO494" t="s">
        <v>84</v>
      </c>
      <c r="AP494" t="s">
        <v>84</v>
      </c>
      <c r="AS494" t="s">
        <v>165</v>
      </c>
      <c r="AZ494" t="s">
        <v>71</v>
      </c>
      <c r="BE494" t="s">
        <v>71</v>
      </c>
      <c r="BF494" t="s">
        <v>84</v>
      </c>
      <c r="BH494" t="s">
        <v>71</v>
      </c>
    </row>
    <row r="495" spans="1:60">
      <c r="A495" t="s">
        <v>61</v>
      </c>
      <c r="B495" t="s">
        <v>62</v>
      </c>
      <c r="C495">
        <v>283444</v>
      </c>
      <c r="D495" t="s">
        <v>661</v>
      </c>
      <c r="E495" t="s">
        <v>64</v>
      </c>
      <c r="F495" t="s">
        <v>276</v>
      </c>
      <c r="G495" t="s">
        <v>120</v>
      </c>
      <c r="H495" t="s">
        <v>62</v>
      </c>
      <c r="I495" t="s">
        <v>120</v>
      </c>
      <c r="J495" t="s">
        <v>120</v>
      </c>
      <c r="K495" t="s">
        <v>140</v>
      </c>
      <c r="L495">
        <v>202502010014</v>
      </c>
      <c r="M495" s="4">
        <v>45689</v>
      </c>
      <c r="N495" t="s">
        <v>68</v>
      </c>
      <c r="O495">
        <v>24</v>
      </c>
      <c r="P495" t="s">
        <v>366</v>
      </c>
      <c r="Q495" t="s">
        <v>362</v>
      </c>
      <c r="T495" t="s">
        <v>76</v>
      </c>
      <c r="U495" t="s">
        <v>84</v>
      </c>
      <c r="X495" t="s">
        <v>71</v>
      </c>
      <c r="Z495" t="s">
        <v>84</v>
      </c>
      <c r="AB495" t="s">
        <v>75</v>
      </c>
      <c r="AC495" t="s">
        <v>71</v>
      </c>
      <c r="AD495" t="s">
        <v>198</v>
      </c>
      <c r="AE495" t="s">
        <v>76</v>
      </c>
      <c r="AI495" t="s">
        <v>77</v>
      </c>
      <c r="AM495" t="s">
        <v>78</v>
      </c>
      <c r="AP495" t="s">
        <v>71</v>
      </c>
      <c r="AS495" t="s">
        <v>83</v>
      </c>
      <c r="AT495">
        <f>32</f>
        <v>32</v>
      </c>
      <c r="AU495" t="s">
        <v>370</v>
      </c>
      <c r="AW495" t="s">
        <v>90</v>
      </c>
      <c r="AX495" t="s">
        <v>165</v>
      </c>
      <c r="AY495" t="s">
        <v>284</v>
      </c>
      <c r="AZ495" t="s">
        <v>75</v>
      </c>
      <c r="BA495" t="s">
        <v>74</v>
      </c>
      <c r="BB495" t="s">
        <v>76</v>
      </c>
      <c r="BC495" t="s">
        <v>79</v>
      </c>
      <c r="BE495" t="s">
        <v>83</v>
      </c>
      <c r="BF495" t="s">
        <v>198</v>
      </c>
      <c r="BH495" t="s">
        <v>71</v>
      </c>
    </row>
    <row r="496" spans="1:60">
      <c r="A496" t="s">
        <v>61</v>
      </c>
      <c r="B496" t="s">
        <v>62</v>
      </c>
      <c r="C496">
        <v>287113</v>
      </c>
      <c r="D496" t="s">
        <v>662</v>
      </c>
      <c r="E496" t="s">
        <v>64</v>
      </c>
      <c r="F496" t="s">
        <v>276</v>
      </c>
      <c r="G496" t="s">
        <v>87</v>
      </c>
      <c r="H496" t="s">
        <v>62</v>
      </c>
      <c r="I496" t="s">
        <v>87</v>
      </c>
      <c r="J496" t="s">
        <v>87</v>
      </c>
      <c r="K496" t="s">
        <v>140</v>
      </c>
      <c r="L496">
        <v>202502240015</v>
      </c>
      <c r="M496" s="4">
        <v>45712</v>
      </c>
      <c r="N496" t="s">
        <v>186</v>
      </c>
      <c r="O496">
        <v>11</v>
      </c>
      <c r="P496" t="s">
        <v>366</v>
      </c>
      <c r="Q496" t="s">
        <v>362</v>
      </c>
      <c r="T496" t="s">
        <v>76</v>
      </c>
      <c r="U496" t="s">
        <v>84</v>
      </c>
      <c r="X496" t="s">
        <v>71</v>
      </c>
      <c r="Z496" t="s">
        <v>84</v>
      </c>
      <c r="AB496" t="s">
        <v>75</v>
      </c>
      <c r="AC496" t="s">
        <v>71</v>
      </c>
      <c r="AD496" t="s">
        <v>198</v>
      </c>
      <c r="AI496">
        <f>0.5</f>
        <v>0.5</v>
      </c>
      <c r="AM496" t="s">
        <v>84</v>
      </c>
      <c r="AN496" t="s">
        <v>284</v>
      </c>
      <c r="AP496" t="s">
        <v>71</v>
      </c>
      <c r="AS496" t="s">
        <v>83</v>
      </c>
      <c r="AT496" t="s">
        <v>370</v>
      </c>
      <c r="AU496" t="s">
        <v>370</v>
      </c>
      <c r="AW496" t="s">
        <v>90</v>
      </c>
      <c r="AX496" t="s">
        <v>165</v>
      </c>
      <c r="AY496" t="s">
        <v>284</v>
      </c>
      <c r="AZ496" t="s">
        <v>75</v>
      </c>
      <c r="BA496" t="s">
        <v>74</v>
      </c>
      <c r="BB496" t="s">
        <v>76</v>
      </c>
      <c r="BC496" t="s">
        <v>78</v>
      </c>
      <c r="BE496" t="s">
        <v>83</v>
      </c>
      <c r="BF496">
        <f>1</f>
        <v>1</v>
      </c>
      <c r="BH496">
        <f>4</f>
        <v>4</v>
      </c>
    </row>
    <row r="497" spans="1:60">
      <c r="A497" t="s">
        <v>61</v>
      </c>
      <c r="B497" t="s">
        <v>62</v>
      </c>
      <c r="C497">
        <v>289071</v>
      </c>
      <c r="D497" t="s">
        <v>661</v>
      </c>
      <c r="E497" t="s">
        <v>64</v>
      </c>
      <c r="F497" t="s">
        <v>276</v>
      </c>
      <c r="G497" t="s">
        <v>66</v>
      </c>
      <c r="H497" t="s">
        <v>62</v>
      </c>
      <c r="I497" t="s">
        <v>66</v>
      </c>
      <c r="J497" t="s">
        <v>66</v>
      </c>
      <c r="K497" t="s">
        <v>140</v>
      </c>
      <c r="L497">
        <v>202503080020</v>
      </c>
      <c r="M497" s="4">
        <v>45724</v>
      </c>
      <c r="N497" t="s">
        <v>117</v>
      </c>
      <c r="O497">
        <v>12</v>
      </c>
      <c r="P497" t="s">
        <v>367</v>
      </c>
      <c r="Q497" t="s">
        <v>362</v>
      </c>
      <c r="T497" t="s">
        <v>76</v>
      </c>
      <c r="U497" t="s">
        <v>84</v>
      </c>
      <c r="X497" t="s">
        <v>71</v>
      </c>
      <c r="Z497" t="s">
        <v>84</v>
      </c>
      <c r="AB497" t="s">
        <v>75</v>
      </c>
      <c r="AC497" t="s">
        <v>71</v>
      </c>
      <c r="AD497" t="s">
        <v>198</v>
      </c>
      <c r="AE497" t="s">
        <v>76</v>
      </c>
      <c r="AI497" t="s">
        <v>77</v>
      </c>
      <c r="AM497" t="s">
        <v>84</v>
      </c>
      <c r="AP497" t="s">
        <v>71</v>
      </c>
      <c r="AS497" t="s">
        <v>83</v>
      </c>
      <c r="AT497" t="s">
        <v>76</v>
      </c>
      <c r="AW497" t="s">
        <v>76</v>
      </c>
      <c r="AX497" t="s">
        <v>165</v>
      </c>
      <c r="AY497" t="s">
        <v>284</v>
      </c>
      <c r="AZ497" t="s">
        <v>75</v>
      </c>
      <c r="BA497" t="s">
        <v>74</v>
      </c>
      <c r="BB497" t="s">
        <v>76</v>
      </c>
      <c r="BC497" t="s">
        <v>84</v>
      </c>
      <c r="BE497" t="s">
        <v>83</v>
      </c>
      <c r="BF497" t="s">
        <v>198</v>
      </c>
      <c r="BH497" t="s">
        <v>71</v>
      </c>
    </row>
    <row r="498" spans="1:60">
      <c r="A498" t="s">
        <v>61</v>
      </c>
      <c r="B498" t="s">
        <v>62</v>
      </c>
      <c r="C498">
        <v>296490</v>
      </c>
      <c r="D498" t="s">
        <v>663</v>
      </c>
      <c r="E498" t="s">
        <v>64</v>
      </c>
      <c r="F498" t="s">
        <v>276</v>
      </c>
      <c r="G498" t="s">
        <v>120</v>
      </c>
      <c r="H498" t="s">
        <v>62</v>
      </c>
      <c r="I498" t="s">
        <v>120</v>
      </c>
      <c r="J498" t="s">
        <v>120</v>
      </c>
      <c r="K498" t="s">
        <v>140</v>
      </c>
      <c r="L498">
        <v>202505060044</v>
      </c>
      <c r="M498" s="4">
        <v>45783</v>
      </c>
      <c r="N498" t="s">
        <v>130</v>
      </c>
      <c r="O498">
        <v>63</v>
      </c>
      <c r="P498" t="s">
        <v>416</v>
      </c>
      <c r="Q498" t="s">
        <v>362</v>
      </c>
      <c r="U498" t="s">
        <v>370</v>
      </c>
      <c r="X498" t="s">
        <v>402</v>
      </c>
      <c r="Z498" t="s">
        <v>188</v>
      </c>
      <c r="AA498" t="s">
        <v>188</v>
      </c>
      <c r="AC498" t="s">
        <v>165</v>
      </c>
      <c r="AD498" t="s">
        <v>402</v>
      </c>
      <c r="AI498" t="s">
        <v>78</v>
      </c>
      <c r="AM498" t="s">
        <v>78</v>
      </c>
      <c r="AO498" t="s">
        <v>84</v>
      </c>
      <c r="AP498" t="s">
        <v>84</v>
      </c>
      <c r="AQ498" t="s">
        <v>72</v>
      </c>
      <c r="AT498" t="s">
        <v>370</v>
      </c>
      <c r="AX498" t="s">
        <v>476</v>
      </c>
      <c r="AZ498">
        <f>32</f>
        <v>32</v>
      </c>
      <c r="BA498" t="s">
        <v>363</v>
      </c>
      <c r="BD498" t="s">
        <v>363</v>
      </c>
      <c r="BE498" t="s">
        <v>402</v>
      </c>
      <c r="BF498">
        <f>8</f>
        <v>8</v>
      </c>
      <c r="BH498" t="s">
        <v>402</v>
      </c>
    </row>
    <row r="499" spans="1:60">
      <c r="A499" t="s">
        <v>61</v>
      </c>
      <c r="B499" t="s">
        <v>62</v>
      </c>
      <c r="C499">
        <v>299460</v>
      </c>
      <c r="D499" t="s">
        <v>664</v>
      </c>
      <c r="E499" t="s">
        <v>64</v>
      </c>
      <c r="F499" t="s">
        <v>276</v>
      </c>
      <c r="G499" t="s">
        <v>82</v>
      </c>
      <c r="H499" t="s">
        <v>62</v>
      </c>
      <c r="I499" t="s">
        <v>82</v>
      </c>
      <c r="J499" t="s">
        <v>82</v>
      </c>
      <c r="K499" t="s">
        <v>140</v>
      </c>
      <c r="L499">
        <v>202506040014</v>
      </c>
      <c r="M499" s="4">
        <v>45812</v>
      </c>
      <c r="N499" t="s">
        <v>101</v>
      </c>
      <c r="O499">
        <v>21</v>
      </c>
      <c r="P499" t="s">
        <v>373</v>
      </c>
      <c r="Q499" t="s">
        <v>362</v>
      </c>
      <c r="U499" t="s">
        <v>84</v>
      </c>
      <c r="X499" t="s">
        <v>71</v>
      </c>
      <c r="Z499">
        <f>64</f>
        <v>64</v>
      </c>
      <c r="AB499" t="s">
        <v>141</v>
      </c>
      <c r="AC499">
        <f>4</f>
        <v>4</v>
      </c>
      <c r="AD499" t="s">
        <v>198</v>
      </c>
      <c r="AE499" t="s">
        <v>90</v>
      </c>
      <c r="AI499" t="s">
        <v>95</v>
      </c>
      <c r="AM499" t="s">
        <v>84</v>
      </c>
      <c r="AP499" t="s">
        <v>71</v>
      </c>
      <c r="AS499" t="s">
        <v>72</v>
      </c>
      <c r="AX499" t="s">
        <v>165</v>
      </c>
      <c r="AY499">
        <f>32</f>
        <v>32</v>
      </c>
      <c r="AZ499" t="s">
        <v>402</v>
      </c>
      <c r="BA499" t="s">
        <v>370</v>
      </c>
      <c r="BE499" t="s">
        <v>83</v>
      </c>
      <c r="BF499" t="s">
        <v>79</v>
      </c>
      <c r="BH499" t="s">
        <v>71</v>
      </c>
    </row>
    <row r="500" spans="1:60">
      <c r="A500" t="s">
        <v>61</v>
      </c>
      <c r="B500" t="s">
        <v>62</v>
      </c>
      <c r="C500">
        <v>303498</v>
      </c>
      <c r="D500" t="s">
        <v>665</v>
      </c>
      <c r="E500" t="s">
        <v>64</v>
      </c>
      <c r="F500" t="s">
        <v>276</v>
      </c>
      <c r="G500" t="s">
        <v>66</v>
      </c>
      <c r="H500" t="s">
        <v>62</v>
      </c>
      <c r="I500" t="s">
        <v>66</v>
      </c>
      <c r="J500" t="s">
        <v>66</v>
      </c>
      <c r="K500" t="s">
        <v>140</v>
      </c>
      <c r="L500">
        <v>202506200028</v>
      </c>
      <c r="M500" s="4">
        <v>45828</v>
      </c>
      <c r="N500" t="s">
        <v>101</v>
      </c>
      <c r="O500">
        <v>21</v>
      </c>
      <c r="P500" t="s">
        <v>491</v>
      </c>
      <c r="Q500" t="s">
        <v>362</v>
      </c>
      <c r="T500" t="s">
        <v>90</v>
      </c>
      <c r="U500" t="s">
        <v>72</v>
      </c>
      <c r="X500" t="s">
        <v>71</v>
      </c>
      <c r="Z500">
        <f>4</f>
        <v>4</v>
      </c>
      <c r="AB500" t="s">
        <v>75</v>
      </c>
      <c r="AC500" t="s">
        <v>72</v>
      </c>
      <c r="AD500" t="s">
        <v>198</v>
      </c>
      <c r="AE500" t="s">
        <v>76</v>
      </c>
      <c r="AI500">
        <f>0.5</f>
        <v>0.5</v>
      </c>
      <c r="AM500" t="s">
        <v>84</v>
      </c>
      <c r="AP500" t="s">
        <v>71</v>
      </c>
      <c r="AS500" t="s">
        <v>72</v>
      </c>
      <c r="AX500" t="s">
        <v>165</v>
      </c>
      <c r="AY500" t="s">
        <v>284</v>
      </c>
      <c r="AZ500" t="s">
        <v>402</v>
      </c>
      <c r="BA500" t="s">
        <v>370</v>
      </c>
      <c r="BE500" t="s">
        <v>83</v>
      </c>
      <c r="BF500">
        <f>0.12</f>
        <v>0.12</v>
      </c>
      <c r="BH500">
        <f>4</f>
        <v>4</v>
      </c>
    </row>
    <row r="501" spans="1:60">
      <c r="A501" t="s">
        <v>61</v>
      </c>
      <c r="B501" t="s">
        <v>62</v>
      </c>
      <c r="C501">
        <v>307329</v>
      </c>
      <c r="D501" t="s">
        <v>666</v>
      </c>
      <c r="E501" t="s">
        <v>64</v>
      </c>
      <c r="F501" t="s">
        <v>276</v>
      </c>
      <c r="G501" t="s">
        <v>120</v>
      </c>
      <c r="H501" t="s">
        <v>62</v>
      </c>
      <c r="I501" t="s">
        <v>120</v>
      </c>
      <c r="J501" t="s">
        <v>120</v>
      </c>
      <c r="K501" t="s">
        <v>140</v>
      </c>
      <c r="L501">
        <v>202507210012</v>
      </c>
      <c r="M501" s="4">
        <v>45859</v>
      </c>
      <c r="N501" t="s">
        <v>130</v>
      </c>
      <c r="O501">
        <v>63</v>
      </c>
      <c r="P501" t="s">
        <v>367</v>
      </c>
      <c r="Q501" t="s">
        <v>362</v>
      </c>
      <c r="T501" t="s">
        <v>76</v>
      </c>
      <c r="U501" t="s">
        <v>84</v>
      </c>
      <c r="X501" t="s">
        <v>71</v>
      </c>
      <c r="Z501" t="s">
        <v>84</v>
      </c>
      <c r="AC501" t="s">
        <v>165</v>
      </c>
      <c r="AD501" t="s">
        <v>198</v>
      </c>
      <c r="AE501" t="s">
        <v>76</v>
      </c>
      <c r="AI501" t="s">
        <v>77</v>
      </c>
      <c r="AM501" t="s">
        <v>84</v>
      </c>
      <c r="AP501" t="s">
        <v>71</v>
      </c>
      <c r="AS501" t="s">
        <v>165</v>
      </c>
      <c r="AT501" t="s">
        <v>76</v>
      </c>
      <c r="AW501" t="s">
        <v>76</v>
      </c>
      <c r="AX501" t="s">
        <v>165</v>
      </c>
      <c r="AY501" t="s">
        <v>284</v>
      </c>
      <c r="AZ501" t="s">
        <v>165</v>
      </c>
      <c r="BA501" t="s">
        <v>71</v>
      </c>
      <c r="BB501">
        <f>16</f>
        <v>16</v>
      </c>
      <c r="BC501" t="s">
        <v>79</v>
      </c>
      <c r="BE501" t="s">
        <v>83</v>
      </c>
      <c r="BF501" t="s">
        <v>198</v>
      </c>
      <c r="BH501" t="s">
        <v>71</v>
      </c>
    </row>
    <row r="502" spans="1:60">
      <c r="A502" t="s">
        <v>61</v>
      </c>
      <c r="B502" t="s">
        <v>62</v>
      </c>
      <c r="C502">
        <v>307924</v>
      </c>
      <c r="D502" t="s">
        <v>667</v>
      </c>
      <c r="E502" t="s">
        <v>64</v>
      </c>
      <c r="F502" t="s">
        <v>276</v>
      </c>
      <c r="G502" t="s">
        <v>82</v>
      </c>
      <c r="H502" t="s">
        <v>62</v>
      </c>
      <c r="I502" t="s">
        <v>82</v>
      </c>
      <c r="J502" t="s">
        <v>82</v>
      </c>
      <c r="K502" t="s">
        <v>140</v>
      </c>
      <c r="L502">
        <v>202507290018</v>
      </c>
      <c r="M502" s="4">
        <v>45867</v>
      </c>
      <c r="N502" t="s">
        <v>186</v>
      </c>
      <c r="O502">
        <v>11</v>
      </c>
      <c r="P502" t="s">
        <v>366</v>
      </c>
      <c r="Q502" t="s">
        <v>362</v>
      </c>
      <c r="T502" t="s">
        <v>90</v>
      </c>
      <c r="U502" t="s">
        <v>72</v>
      </c>
      <c r="X502" t="s">
        <v>71</v>
      </c>
      <c r="Z502" t="s">
        <v>84</v>
      </c>
      <c r="AC502" t="s">
        <v>71</v>
      </c>
      <c r="AD502" t="s">
        <v>198</v>
      </c>
      <c r="AI502" t="s">
        <v>95</v>
      </c>
      <c r="AM502" t="s">
        <v>79</v>
      </c>
      <c r="AN502" t="s">
        <v>284</v>
      </c>
      <c r="AP502" t="s">
        <v>71</v>
      </c>
      <c r="AS502" t="s">
        <v>72</v>
      </c>
      <c r="AT502">
        <f>32</f>
        <v>32</v>
      </c>
      <c r="AU502" t="s">
        <v>363</v>
      </c>
      <c r="AW502">
        <f>16</f>
        <v>16</v>
      </c>
      <c r="AX502" t="s">
        <v>165</v>
      </c>
      <c r="AY502" t="s">
        <v>284</v>
      </c>
      <c r="AZ502" t="s">
        <v>90</v>
      </c>
      <c r="BA502" t="s">
        <v>363</v>
      </c>
      <c r="BB502" t="s">
        <v>90</v>
      </c>
      <c r="BC502" t="s">
        <v>78</v>
      </c>
      <c r="BE502" t="s">
        <v>83</v>
      </c>
      <c r="BF502">
        <f>4</f>
        <v>4</v>
      </c>
      <c r="BH502" t="s">
        <v>71</v>
      </c>
    </row>
    <row r="503" spans="1:60">
      <c r="A503" t="s">
        <v>61</v>
      </c>
      <c r="B503" t="s">
        <v>62</v>
      </c>
      <c r="C503">
        <v>312829</v>
      </c>
      <c r="D503" t="s">
        <v>668</v>
      </c>
      <c r="E503" t="s">
        <v>64</v>
      </c>
      <c r="F503" t="s">
        <v>276</v>
      </c>
      <c r="G503" t="s">
        <v>110</v>
      </c>
      <c r="H503" t="s">
        <v>62</v>
      </c>
      <c r="I503" t="s">
        <v>110</v>
      </c>
      <c r="J503" t="s">
        <v>110</v>
      </c>
      <c r="K503" t="s">
        <v>140</v>
      </c>
      <c r="L503">
        <v>202510020020</v>
      </c>
      <c r="M503" s="4">
        <v>45932</v>
      </c>
      <c r="N503" t="s">
        <v>121</v>
      </c>
      <c r="O503">
        <v>3</v>
      </c>
      <c r="P503" t="s">
        <v>416</v>
      </c>
      <c r="Q503" t="s">
        <v>362</v>
      </c>
      <c r="U503">
        <f>16</f>
        <v>16</v>
      </c>
      <c r="X503" t="s">
        <v>90</v>
      </c>
      <c r="Z503" t="s">
        <v>188</v>
      </c>
      <c r="AA503" t="s">
        <v>188</v>
      </c>
      <c r="AC503" t="s">
        <v>90</v>
      </c>
      <c r="AD503" t="s">
        <v>90</v>
      </c>
      <c r="AI503" t="s">
        <v>79</v>
      </c>
      <c r="AM503" t="s">
        <v>79</v>
      </c>
      <c r="AO503" t="s">
        <v>84</v>
      </c>
      <c r="AP503" t="s">
        <v>84</v>
      </c>
      <c r="AQ503" t="s">
        <v>72</v>
      </c>
      <c r="AT503" t="s">
        <v>363</v>
      </c>
      <c r="AX503" t="s">
        <v>188</v>
      </c>
      <c r="AZ503">
        <f>32</f>
        <v>32</v>
      </c>
      <c r="BA503" t="s">
        <v>363</v>
      </c>
      <c r="BD503" t="s">
        <v>363</v>
      </c>
      <c r="BE503" t="s">
        <v>90</v>
      </c>
      <c r="BF503">
        <f>8</f>
        <v>8</v>
      </c>
      <c r="BH503" t="s">
        <v>90</v>
      </c>
    </row>
    <row r="504" spans="1:60">
      <c r="A504" t="s">
        <v>61</v>
      </c>
      <c r="B504" t="s">
        <v>62</v>
      </c>
      <c r="C504">
        <v>312829</v>
      </c>
      <c r="D504" t="s">
        <v>668</v>
      </c>
      <c r="E504" t="s">
        <v>64</v>
      </c>
      <c r="F504" t="s">
        <v>276</v>
      </c>
      <c r="G504" t="s">
        <v>120</v>
      </c>
      <c r="H504" t="s">
        <v>62</v>
      </c>
      <c r="I504" t="s">
        <v>120</v>
      </c>
      <c r="J504" t="s">
        <v>120</v>
      </c>
      <c r="K504" t="s">
        <v>140</v>
      </c>
      <c r="L504">
        <v>202509140020</v>
      </c>
      <c r="M504" s="4">
        <v>45914</v>
      </c>
      <c r="N504" t="s">
        <v>117</v>
      </c>
      <c r="O504">
        <v>12</v>
      </c>
      <c r="P504" t="s">
        <v>366</v>
      </c>
      <c r="Q504" t="s">
        <v>362</v>
      </c>
      <c r="T504" t="s">
        <v>90</v>
      </c>
      <c r="U504" t="s">
        <v>84</v>
      </c>
      <c r="X504" t="s">
        <v>71</v>
      </c>
      <c r="Z504" t="s">
        <v>84</v>
      </c>
      <c r="AC504" t="s">
        <v>165</v>
      </c>
      <c r="AD504" t="s">
        <v>198</v>
      </c>
      <c r="AE504" t="s">
        <v>90</v>
      </c>
      <c r="AI504" t="s">
        <v>95</v>
      </c>
      <c r="AM504" t="s">
        <v>95</v>
      </c>
      <c r="AP504" t="s">
        <v>71</v>
      </c>
      <c r="AS504" t="s">
        <v>165</v>
      </c>
      <c r="AT504">
        <f>16</f>
        <v>16</v>
      </c>
      <c r="AU504" t="s">
        <v>90</v>
      </c>
      <c r="AW504" t="s">
        <v>76</v>
      </c>
      <c r="AX504" t="s">
        <v>165</v>
      </c>
      <c r="AY504" t="s">
        <v>284</v>
      </c>
      <c r="AZ504" t="s">
        <v>165</v>
      </c>
      <c r="BA504" t="s">
        <v>363</v>
      </c>
      <c r="BB504" t="s">
        <v>76</v>
      </c>
      <c r="BC504" t="s">
        <v>90</v>
      </c>
      <c r="BE504" t="s">
        <v>83</v>
      </c>
      <c r="BF504" t="s">
        <v>79</v>
      </c>
      <c r="BH504" t="s">
        <v>71</v>
      </c>
    </row>
    <row r="505" spans="1:60">
      <c r="A505" t="s">
        <v>61</v>
      </c>
      <c r="B505" t="s">
        <v>62</v>
      </c>
      <c r="C505">
        <v>320942</v>
      </c>
      <c r="D505" t="s">
        <v>668</v>
      </c>
      <c r="E505" t="s">
        <v>64</v>
      </c>
      <c r="F505" t="s">
        <v>276</v>
      </c>
      <c r="G505" t="s">
        <v>132</v>
      </c>
      <c r="H505" t="s">
        <v>62</v>
      </c>
      <c r="I505" t="s">
        <v>132</v>
      </c>
      <c r="J505" t="s">
        <v>132</v>
      </c>
      <c r="K505" t="s">
        <v>140</v>
      </c>
      <c r="L505">
        <v>202511130047</v>
      </c>
      <c r="M505" s="4">
        <v>45974</v>
      </c>
      <c r="N505" t="s">
        <v>121</v>
      </c>
      <c r="O505">
        <v>3</v>
      </c>
      <c r="P505" t="s">
        <v>367</v>
      </c>
      <c r="Q505" t="s">
        <v>362</v>
      </c>
      <c r="T505" t="s">
        <v>90</v>
      </c>
      <c r="U505" t="s">
        <v>84</v>
      </c>
      <c r="X505" t="s">
        <v>71</v>
      </c>
      <c r="Z505" t="s">
        <v>84</v>
      </c>
      <c r="AC505" t="s">
        <v>165</v>
      </c>
      <c r="AD505" t="s">
        <v>198</v>
      </c>
      <c r="AE505" t="s">
        <v>90</v>
      </c>
      <c r="AI505" t="s">
        <v>95</v>
      </c>
      <c r="AM505" t="s">
        <v>95</v>
      </c>
      <c r="AP505" t="s">
        <v>71</v>
      </c>
      <c r="AS505" t="s">
        <v>165</v>
      </c>
      <c r="AT505">
        <f>16</f>
        <v>16</v>
      </c>
      <c r="AW505" t="s">
        <v>76</v>
      </c>
      <c r="AX505" t="s">
        <v>165</v>
      </c>
      <c r="AY505" t="s">
        <v>284</v>
      </c>
      <c r="AZ505" t="s">
        <v>165</v>
      </c>
      <c r="BA505">
        <f>32</f>
        <v>32</v>
      </c>
      <c r="BB505" t="s">
        <v>76</v>
      </c>
      <c r="BC505" t="s">
        <v>90</v>
      </c>
      <c r="BE505" t="s">
        <v>83</v>
      </c>
      <c r="BF505">
        <f>4</f>
        <v>4</v>
      </c>
      <c r="BH505" t="s">
        <v>71</v>
      </c>
    </row>
    <row r="506" spans="1:60">
      <c r="A506" t="s">
        <v>61</v>
      </c>
      <c r="B506" t="s">
        <v>62</v>
      </c>
      <c r="C506">
        <v>321088</v>
      </c>
      <c r="D506" t="s">
        <v>669</v>
      </c>
      <c r="E506" t="s">
        <v>98</v>
      </c>
      <c r="F506" t="s">
        <v>276</v>
      </c>
      <c r="G506" t="s">
        <v>82</v>
      </c>
      <c r="H506" t="s">
        <v>62</v>
      </c>
      <c r="I506" t="s">
        <v>82</v>
      </c>
      <c r="J506" t="s">
        <v>82</v>
      </c>
      <c r="K506" t="s">
        <v>140</v>
      </c>
      <c r="L506">
        <v>202511070016</v>
      </c>
      <c r="M506" s="4">
        <v>45968</v>
      </c>
      <c r="N506" t="s">
        <v>186</v>
      </c>
      <c r="O506">
        <v>11</v>
      </c>
      <c r="P506" t="s">
        <v>366</v>
      </c>
      <c r="Q506" t="s">
        <v>362</v>
      </c>
      <c r="T506" t="s">
        <v>90</v>
      </c>
      <c r="U506" t="s">
        <v>72</v>
      </c>
      <c r="X506" t="s">
        <v>72</v>
      </c>
      <c r="Z506" t="s">
        <v>84</v>
      </c>
      <c r="AC506" t="s">
        <v>71</v>
      </c>
      <c r="AD506" t="s">
        <v>198</v>
      </c>
      <c r="AI506" t="s">
        <v>95</v>
      </c>
      <c r="AM506" t="s">
        <v>95</v>
      </c>
      <c r="AN506" t="s">
        <v>284</v>
      </c>
      <c r="AP506" t="s">
        <v>71</v>
      </c>
      <c r="AS506" t="s">
        <v>165</v>
      </c>
      <c r="AT506">
        <f>16</f>
        <v>16</v>
      </c>
      <c r="AU506" t="s">
        <v>90</v>
      </c>
      <c r="AW506" t="s">
        <v>76</v>
      </c>
      <c r="AX506" t="s">
        <v>165</v>
      </c>
      <c r="AY506" t="s">
        <v>284</v>
      </c>
      <c r="AZ506" t="s">
        <v>75</v>
      </c>
      <c r="BA506" t="s">
        <v>363</v>
      </c>
      <c r="BB506" t="s">
        <v>90</v>
      </c>
      <c r="BC506" t="s">
        <v>90</v>
      </c>
      <c r="BE506" t="s">
        <v>83</v>
      </c>
      <c r="BF506" t="s">
        <v>79</v>
      </c>
      <c r="BH506" t="s">
        <v>72</v>
      </c>
    </row>
    <row r="507" spans="1:60">
      <c r="A507" t="s">
        <v>61</v>
      </c>
      <c r="B507" t="s">
        <v>62</v>
      </c>
      <c r="C507">
        <v>326507</v>
      </c>
      <c r="D507" t="s">
        <v>670</v>
      </c>
      <c r="E507" t="s">
        <v>64</v>
      </c>
      <c r="F507" t="s">
        <v>276</v>
      </c>
      <c r="G507" t="s">
        <v>82</v>
      </c>
      <c r="H507" t="s">
        <v>62</v>
      </c>
      <c r="I507" t="s">
        <v>82</v>
      </c>
      <c r="J507" t="s">
        <v>82</v>
      </c>
      <c r="K507" t="s">
        <v>140</v>
      </c>
      <c r="L507">
        <v>202512140017</v>
      </c>
      <c r="M507" s="4">
        <v>46005</v>
      </c>
      <c r="N507" t="s">
        <v>111</v>
      </c>
      <c r="O507">
        <v>65</v>
      </c>
      <c r="P507" t="s">
        <v>366</v>
      </c>
      <c r="Q507" t="s">
        <v>362</v>
      </c>
      <c r="T507" t="s">
        <v>90</v>
      </c>
      <c r="U507" t="s">
        <v>72</v>
      </c>
      <c r="X507" t="s">
        <v>72</v>
      </c>
      <c r="Z507">
        <f>8</f>
        <v>8</v>
      </c>
      <c r="AC507" t="s">
        <v>71</v>
      </c>
      <c r="AD507" t="s">
        <v>198</v>
      </c>
      <c r="AE507" t="s">
        <v>76</v>
      </c>
      <c r="AI507" t="s">
        <v>95</v>
      </c>
      <c r="AM507" t="s">
        <v>95</v>
      </c>
      <c r="AP507" t="s">
        <v>71</v>
      </c>
      <c r="AS507" t="s">
        <v>72</v>
      </c>
      <c r="AT507" t="s">
        <v>363</v>
      </c>
      <c r="AU507" t="s">
        <v>90</v>
      </c>
      <c r="AW507" t="s">
        <v>90</v>
      </c>
      <c r="AX507" t="s">
        <v>165</v>
      </c>
      <c r="AZ507" t="s">
        <v>90</v>
      </c>
      <c r="BA507" t="s">
        <v>363</v>
      </c>
      <c r="BB507" t="s">
        <v>76</v>
      </c>
      <c r="BC507" t="s">
        <v>90</v>
      </c>
      <c r="BE507" t="s">
        <v>83</v>
      </c>
      <c r="BF507" t="s">
        <v>79</v>
      </c>
      <c r="BH507">
        <f>8</f>
        <v>8</v>
      </c>
    </row>
    <row r="508" spans="1:60">
      <c r="A508" t="s">
        <v>61</v>
      </c>
      <c r="B508" t="s">
        <v>62</v>
      </c>
      <c r="C508">
        <v>2102041008</v>
      </c>
      <c r="D508" t="s">
        <v>671</v>
      </c>
      <c r="E508" t="s">
        <v>98</v>
      </c>
      <c r="F508" t="s">
        <v>276</v>
      </c>
      <c r="G508" t="s">
        <v>163</v>
      </c>
      <c r="H508" t="s">
        <v>62</v>
      </c>
      <c r="I508" t="s">
        <v>163</v>
      </c>
      <c r="J508" t="s">
        <v>163</v>
      </c>
      <c r="K508" t="s">
        <v>140</v>
      </c>
      <c r="L508">
        <v>202503250038</v>
      </c>
      <c r="M508" s="4">
        <v>45741</v>
      </c>
      <c r="N508" t="s">
        <v>186</v>
      </c>
      <c r="O508">
        <v>11</v>
      </c>
      <c r="P508" t="s">
        <v>366</v>
      </c>
      <c r="Q508" t="s">
        <v>362</v>
      </c>
      <c r="R508" t="s">
        <v>70</v>
      </c>
      <c r="T508" t="s">
        <v>90</v>
      </c>
      <c r="U508" t="s">
        <v>84</v>
      </c>
      <c r="X508" t="s">
        <v>71</v>
      </c>
      <c r="Z508" t="s">
        <v>84</v>
      </c>
      <c r="AB508" t="s">
        <v>141</v>
      </c>
      <c r="AC508" t="s">
        <v>71</v>
      </c>
      <c r="AD508" t="s">
        <v>198</v>
      </c>
      <c r="AI508" t="s">
        <v>95</v>
      </c>
      <c r="AM508" t="s">
        <v>84</v>
      </c>
      <c r="AN508" t="s">
        <v>284</v>
      </c>
      <c r="AP508" t="s">
        <v>71</v>
      </c>
      <c r="AS508" t="s">
        <v>83</v>
      </c>
      <c r="AT508" t="s">
        <v>76</v>
      </c>
      <c r="AU508" t="s">
        <v>370</v>
      </c>
      <c r="AW508" t="s">
        <v>76</v>
      </c>
      <c r="AX508" t="s">
        <v>165</v>
      </c>
      <c r="AY508" t="s">
        <v>284</v>
      </c>
      <c r="AZ508" t="s">
        <v>75</v>
      </c>
      <c r="BA508">
        <f>4</f>
        <v>4</v>
      </c>
      <c r="BB508" t="s">
        <v>90</v>
      </c>
      <c r="BC508" t="s">
        <v>90</v>
      </c>
      <c r="BE508" t="s">
        <v>83</v>
      </c>
      <c r="BF508" t="s">
        <v>79</v>
      </c>
      <c r="BH508" t="s">
        <v>71</v>
      </c>
    </row>
    <row r="509" spans="1:60">
      <c r="A509" t="s">
        <v>61</v>
      </c>
      <c r="B509" t="s">
        <v>62</v>
      </c>
      <c r="C509">
        <v>202308080109</v>
      </c>
      <c r="D509" t="s">
        <v>672</v>
      </c>
      <c r="E509" t="s">
        <v>64</v>
      </c>
      <c r="F509" t="s">
        <v>673</v>
      </c>
      <c r="G509" t="s">
        <v>66</v>
      </c>
      <c r="H509" t="s">
        <v>62</v>
      </c>
      <c r="I509" t="s">
        <v>66</v>
      </c>
      <c r="J509" t="s">
        <v>66</v>
      </c>
      <c r="K509" t="s">
        <v>140</v>
      </c>
      <c r="L509">
        <v>202503140040</v>
      </c>
      <c r="M509" s="4">
        <v>45730</v>
      </c>
      <c r="N509" t="s">
        <v>68</v>
      </c>
      <c r="O509">
        <v>24</v>
      </c>
      <c r="P509" t="s">
        <v>366</v>
      </c>
      <c r="Q509" t="s">
        <v>362</v>
      </c>
      <c r="T509" t="s">
        <v>90</v>
      </c>
      <c r="U509" t="s">
        <v>72</v>
      </c>
      <c r="X509">
        <f>4</f>
        <v>4</v>
      </c>
      <c r="Z509" t="s">
        <v>84</v>
      </c>
      <c r="AB509" t="s">
        <v>141</v>
      </c>
      <c r="AC509">
        <f>8</f>
        <v>8</v>
      </c>
      <c r="AD509" t="s">
        <v>198</v>
      </c>
      <c r="AE509" t="s">
        <v>76</v>
      </c>
      <c r="AI509" t="s">
        <v>95</v>
      </c>
      <c r="AM509" t="s">
        <v>78</v>
      </c>
      <c r="AP509" t="s">
        <v>71</v>
      </c>
      <c r="AS509" t="s">
        <v>72</v>
      </c>
      <c r="AT509" t="s">
        <v>370</v>
      </c>
      <c r="AU509" t="s">
        <v>370</v>
      </c>
      <c r="AW509" t="s">
        <v>90</v>
      </c>
      <c r="AX509" t="s">
        <v>165</v>
      </c>
      <c r="AY509">
        <f>32</f>
        <v>32</v>
      </c>
      <c r="AZ509" t="s">
        <v>402</v>
      </c>
      <c r="BA509" t="s">
        <v>370</v>
      </c>
      <c r="BB509" t="s">
        <v>90</v>
      </c>
      <c r="BC509" t="s">
        <v>79</v>
      </c>
      <c r="BE509" t="s">
        <v>83</v>
      </c>
      <c r="BF509" t="s">
        <v>79</v>
      </c>
      <c r="BH509">
        <f>4</f>
        <v>4</v>
      </c>
    </row>
    <row r="510" spans="1:60">
      <c r="A510" t="s">
        <v>61</v>
      </c>
      <c r="B510" t="s">
        <v>62</v>
      </c>
      <c r="C510">
        <v>278633</v>
      </c>
      <c r="D510" t="s">
        <v>674</v>
      </c>
      <c r="E510" t="s">
        <v>64</v>
      </c>
      <c r="F510" t="s">
        <v>139</v>
      </c>
      <c r="G510" t="s">
        <v>120</v>
      </c>
      <c r="H510" t="s">
        <v>62</v>
      </c>
      <c r="I510" t="s">
        <v>120</v>
      </c>
      <c r="J510" t="s">
        <v>120</v>
      </c>
      <c r="K510" t="s">
        <v>140</v>
      </c>
      <c r="L510">
        <v>202501120012</v>
      </c>
      <c r="M510" s="4">
        <v>45669</v>
      </c>
      <c r="N510" t="s">
        <v>101</v>
      </c>
      <c r="O510">
        <v>21</v>
      </c>
      <c r="P510" t="s">
        <v>381</v>
      </c>
      <c r="Q510" t="s">
        <v>362</v>
      </c>
      <c r="U510">
        <f>4</f>
        <v>4</v>
      </c>
      <c r="X510">
        <f>4</f>
        <v>4</v>
      </c>
      <c r="Z510">
        <f>8</f>
        <v>8</v>
      </c>
      <c r="AA510" t="s">
        <v>76</v>
      </c>
      <c r="AD510" t="s">
        <v>71</v>
      </c>
      <c r="AI510" t="s">
        <v>71</v>
      </c>
      <c r="AO510" t="s">
        <v>84</v>
      </c>
      <c r="AP510" t="s">
        <v>84</v>
      </c>
      <c r="AS510">
        <f>8</f>
        <v>8</v>
      </c>
      <c r="AX510">
        <f>16</f>
        <v>16</v>
      </c>
      <c r="AZ510">
        <f>4</f>
        <v>4</v>
      </c>
      <c r="BE510" t="s">
        <v>71</v>
      </c>
      <c r="BF510">
        <f>4</f>
        <v>4</v>
      </c>
      <c r="BH510" t="s">
        <v>71</v>
      </c>
    </row>
    <row r="511" spans="1:60">
      <c r="A511" t="s">
        <v>61</v>
      </c>
      <c r="B511" t="s">
        <v>62</v>
      </c>
      <c r="C511">
        <v>279147</v>
      </c>
      <c r="D511" t="s">
        <v>675</v>
      </c>
      <c r="E511" t="s">
        <v>98</v>
      </c>
      <c r="F511" t="s">
        <v>139</v>
      </c>
      <c r="G511" t="s">
        <v>87</v>
      </c>
      <c r="H511" t="s">
        <v>62</v>
      </c>
      <c r="I511" t="s">
        <v>87</v>
      </c>
      <c r="J511" t="s">
        <v>87</v>
      </c>
      <c r="K511" t="s">
        <v>140</v>
      </c>
      <c r="L511">
        <v>202501100024</v>
      </c>
      <c r="M511" s="4">
        <v>45667</v>
      </c>
      <c r="N511" t="s">
        <v>186</v>
      </c>
      <c r="O511">
        <v>11</v>
      </c>
      <c r="P511" t="s">
        <v>449</v>
      </c>
      <c r="Q511" t="s">
        <v>362</v>
      </c>
      <c r="T511" t="s">
        <v>90</v>
      </c>
      <c r="U511" t="s">
        <v>84</v>
      </c>
      <c r="X511" t="s">
        <v>71</v>
      </c>
      <c r="Z511">
        <f>16</f>
        <v>16</v>
      </c>
      <c r="AB511" t="s">
        <v>75</v>
      </c>
      <c r="AC511" t="s">
        <v>71</v>
      </c>
      <c r="AD511" t="s">
        <v>198</v>
      </c>
      <c r="AI511" t="s">
        <v>77</v>
      </c>
      <c r="AM511" t="s">
        <v>84</v>
      </c>
      <c r="AN511">
        <f>32</f>
        <v>32</v>
      </c>
      <c r="AP511" t="s">
        <v>71</v>
      </c>
      <c r="AS511">
        <f>4</f>
        <v>4</v>
      </c>
      <c r="AX511">
        <f>16</f>
        <v>16</v>
      </c>
      <c r="AY511" t="s">
        <v>284</v>
      </c>
      <c r="AZ511">
        <f>4</f>
        <v>4</v>
      </c>
      <c r="BA511">
        <f>8</f>
        <v>8</v>
      </c>
      <c r="BE511" t="s">
        <v>83</v>
      </c>
      <c r="BF511" t="s">
        <v>198</v>
      </c>
      <c r="BH511" t="s">
        <v>71</v>
      </c>
    </row>
    <row r="512" spans="1:60">
      <c r="A512" t="s">
        <v>61</v>
      </c>
      <c r="B512" t="s">
        <v>62</v>
      </c>
      <c r="C512">
        <v>279147</v>
      </c>
      <c r="D512" t="s">
        <v>675</v>
      </c>
      <c r="E512" t="s">
        <v>98</v>
      </c>
      <c r="F512" t="s">
        <v>139</v>
      </c>
      <c r="G512" t="s">
        <v>87</v>
      </c>
      <c r="H512" t="s">
        <v>62</v>
      </c>
      <c r="I512" t="s">
        <v>87</v>
      </c>
      <c r="J512" t="s">
        <v>87</v>
      </c>
      <c r="K512" t="s">
        <v>140</v>
      </c>
      <c r="L512">
        <v>202501010040</v>
      </c>
      <c r="M512" s="4">
        <v>45658</v>
      </c>
      <c r="N512" t="s">
        <v>186</v>
      </c>
      <c r="O512">
        <v>11</v>
      </c>
      <c r="P512" t="s">
        <v>366</v>
      </c>
      <c r="Q512" t="s">
        <v>362</v>
      </c>
      <c r="T512" t="s">
        <v>76</v>
      </c>
      <c r="U512" t="s">
        <v>84</v>
      </c>
      <c r="X512">
        <f>4</f>
        <v>4</v>
      </c>
      <c r="Z512" t="s">
        <v>84</v>
      </c>
      <c r="AB512" t="s">
        <v>141</v>
      </c>
      <c r="AC512" t="s">
        <v>71</v>
      </c>
      <c r="AD512" t="s">
        <v>198</v>
      </c>
      <c r="AI512" t="s">
        <v>95</v>
      </c>
      <c r="AM512" t="s">
        <v>84</v>
      </c>
      <c r="AN512" t="s">
        <v>284</v>
      </c>
      <c r="AP512" t="s">
        <v>71</v>
      </c>
      <c r="AS512" t="s">
        <v>83</v>
      </c>
      <c r="AT512">
        <f>32</f>
        <v>32</v>
      </c>
      <c r="AU512" t="s">
        <v>370</v>
      </c>
      <c r="AW512" t="s">
        <v>90</v>
      </c>
      <c r="AX512">
        <f>16</f>
        <v>16</v>
      </c>
      <c r="AY512" t="s">
        <v>284</v>
      </c>
      <c r="AZ512" t="s">
        <v>75</v>
      </c>
      <c r="BA512" t="s">
        <v>74</v>
      </c>
      <c r="BB512" t="s">
        <v>76</v>
      </c>
      <c r="BC512">
        <f>4</f>
        <v>4</v>
      </c>
      <c r="BE512" t="s">
        <v>83</v>
      </c>
      <c r="BF512" t="s">
        <v>79</v>
      </c>
      <c r="BH512">
        <f>4</f>
        <v>4</v>
      </c>
    </row>
    <row r="513" spans="1:60">
      <c r="A513" t="s">
        <v>61</v>
      </c>
      <c r="B513" t="s">
        <v>62</v>
      </c>
      <c r="C513">
        <v>282335</v>
      </c>
      <c r="D513" t="s">
        <v>676</v>
      </c>
      <c r="E513" t="s">
        <v>98</v>
      </c>
      <c r="F513" t="s">
        <v>139</v>
      </c>
      <c r="G513" t="s">
        <v>82</v>
      </c>
      <c r="H513" t="s">
        <v>62</v>
      </c>
      <c r="I513" t="s">
        <v>82</v>
      </c>
      <c r="J513" t="s">
        <v>82</v>
      </c>
      <c r="K513" t="s">
        <v>140</v>
      </c>
      <c r="L513">
        <v>202501220042</v>
      </c>
      <c r="M513" s="4">
        <v>45679</v>
      </c>
      <c r="N513" t="s">
        <v>186</v>
      </c>
      <c r="O513">
        <v>11</v>
      </c>
      <c r="P513" t="s">
        <v>366</v>
      </c>
      <c r="Q513" t="s">
        <v>362</v>
      </c>
      <c r="R513" t="s">
        <v>70</v>
      </c>
      <c r="T513" t="s">
        <v>90</v>
      </c>
      <c r="U513" t="s">
        <v>72</v>
      </c>
      <c r="X513" t="s">
        <v>71</v>
      </c>
      <c r="Z513" t="s">
        <v>188</v>
      </c>
      <c r="AB513" t="s">
        <v>141</v>
      </c>
      <c r="AC513">
        <f>4</f>
        <v>4</v>
      </c>
      <c r="AD513" t="s">
        <v>198</v>
      </c>
      <c r="AI513" t="s">
        <v>95</v>
      </c>
      <c r="AM513" t="s">
        <v>84</v>
      </c>
      <c r="AN513" t="s">
        <v>284</v>
      </c>
      <c r="AP513" t="s">
        <v>71</v>
      </c>
      <c r="AS513" t="s">
        <v>72</v>
      </c>
      <c r="AT513" t="s">
        <v>370</v>
      </c>
      <c r="AU513" t="s">
        <v>370</v>
      </c>
      <c r="AW513" t="s">
        <v>90</v>
      </c>
      <c r="AX513" t="s">
        <v>165</v>
      </c>
      <c r="AY513">
        <f>32</f>
        <v>32</v>
      </c>
      <c r="AZ513" t="s">
        <v>402</v>
      </c>
      <c r="BA513" t="s">
        <v>370</v>
      </c>
      <c r="BB513" t="s">
        <v>90</v>
      </c>
      <c r="BC513" t="s">
        <v>90</v>
      </c>
      <c r="BE513" t="s">
        <v>83</v>
      </c>
      <c r="BF513" t="s">
        <v>79</v>
      </c>
      <c r="BH513">
        <f>4</f>
        <v>4</v>
      </c>
    </row>
    <row r="514" spans="1:60">
      <c r="A514" t="s">
        <v>61</v>
      </c>
      <c r="B514" t="s">
        <v>62</v>
      </c>
      <c r="C514">
        <v>286837</v>
      </c>
      <c r="D514" t="s">
        <v>677</v>
      </c>
      <c r="E514" t="s">
        <v>64</v>
      </c>
      <c r="F514" t="s">
        <v>139</v>
      </c>
      <c r="G514" t="s">
        <v>178</v>
      </c>
      <c r="H514" t="s">
        <v>62</v>
      </c>
      <c r="I514" t="s">
        <v>178</v>
      </c>
      <c r="J514" t="s">
        <v>178</v>
      </c>
      <c r="K514" t="s">
        <v>140</v>
      </c>
      <c r="L514">
        <v>202503010031</v>
      </c>
      <c r="M514" s="4">
        <v>45717</v>
      </c>
      <c r="N514" t="s">
        <v>186</v>
      </c>
      <c r="O514">
        <v>11</v>
      </c>
      <c r="P514" t="s">
        <v>366</v>
      </c>
      <c r="Q514" t="s">
        <v>362</v>
      </c>
      <c r="T514" t="s">
        <v>90</v>
      </c>
      <c r="U514" t="s">
        <v>72</v>
      </c>
      <c r="X514" t="s">
        <v>72</v>
      </c>
      <c r="Z514" t="s">
        <v>84</v>
      </c>
      <c r="AB514" t="s">
        <v>141</v>
      </c>
      <c r="AC514">
        <f>8</f>
        <v>8</v>
      </c>
      <c r="AD514" t="s">
        <v>198</v>
      </c>
      <c r="AI514" t="s">
        <v>95</v>
      </c>
      <c r="AM514" t="s">
        <v>78</v>
      </c>
      <c r="AN514" t="s">
        <v>284</v>
      </c>
      <c r="AP514" t="s">
        <v>71</v>
      </c>
      <c r="AS514" t="s">
        <v>72</v>
      </c>
      <c r="AT514">
        <f>32</f>
        <v>32</v>
      </c>
      <c r="AU514" t="s">
        <v>370</v>
      </c>
      <c r="AW514" t="s">
        <v>90</v>
      </c>
      <c r="AX514" t="s">
        <v>165</v>
      </c>
      <c r="AY514" t="s">
        <v>284</v>
      </c>
      <c r="AZ514">
        <f>16</f>
        <v>16</v>
      </c>
      <c r="BA514" t="s">
        <v>370</v>
      </c>
      <c r="BB514" t="s">
        <v>90</v>
      </c>
      <c r="BC514" t="s">
        <v>90</v>
      </c>
      <c r="BE514" t="s">
        <v>83</v>
      </c>
      <c r="BF514" t="s">
        <v>79</v>
      </c>
      <c r="BH514" t="s">
        <v>72</v>
      </c>
    </row>
    <row r="515" spans="1:60">
      <c r="A515" t="s">
        <v>61</v>
      </c>
      <c r="B515" t="s">
        <v>62</v>
      </c>
      <c r="C515">
        <v>287565</v>
      </c>
      <c r="D515" t="s">
        <v>678</v>
      </c>
      <c r="E515" t="s">
        <v>64</v>
      </c>
      <c r="F515" t="s">
        <v>139</v>
      </c>
      <c r="G515" t="s">
        <v>82</v>
      </c>
      <c r="H515" t="s">
        <v>62</v>
      </c>
      <c r="I515" t="s">
        <v>82</v>
      </c>
      <c r="J515" t="s">
        <v>82</v>
      </c>
      <c r="K515" t="s">
        <v>140</v>
      </c>
      <c r="L515">
        <v>202503040026</v>
      </c>
      <c r="M515" s="4">
        <v>45720</v>
      </c>
      <c r="N515" t="s">
        <v>266</v>
      </c>
      <c r="O515">
        <v>64</v>
      </c>
      <c r="P515" t="s">
        <v>366</v>
      </c>
      <c r="Q515" t="s">
        <v>362</v>
      </c>
      <c r="T515" t="s">
        <v>76</v>
      </c>
      <c r="U515" t="s">
        <v>84</v>
      </c>
      <c r="X515" t="s">
        <v>72</v>
      </c>
      <c r="Z515">
        <f>4</f>
        <v>4</v>
      </c>
      <c r="AB515" t="s">
        <v>141</v>
      </c>
      <c r="AC515">
        <f>4</f>
        <v>4</v>
      </c>
      <c r="AD515" t="s">
        <v>198</v>
      </c>
      <c r="AE515" t="s">
        <v>76</v>
      </c>
      <c r="AI515" t="s">
        <v>95</v>
      </c>
      <c r="AM515" t="s">
        <v>78</v>
      </c>
      <c r="AP515" t="s">
        <v>71</v>
      </c>
      <c r="AS515" t="s">
        <v>83</v>
      </c>
      <c r="AT515" t="s">
        <v>370</v>
      </c>
      <c r="AU515" t="s">
        <v>370</v>
      </c>
      <c r="AW515" t="s">
        <v>90</v>
      </c>
      <c r="AX515" t="s">
        <v>165</v>
      </c>
      <c r="AY515" t="s">
        <v>284</v>
      </c>
      <c r="AZ515" t="s">
        <v>75</v>
      </c>
      <c r="BA515" t="s">
        <v>74</v>
      </c>
      <c r="BB515" t="s">
        <v>76</v>
      </c>
      <c r="BC515" t="s">
        <v>79</v>
      </c>
      <c r="BE515" t="s">
        <v>83</v>
      </c>
      <c r="BF515" t="s">
        <v>79</v>
      </c>
      <c r="BH515" t="s">
        <v>72</v>
      </c>
    </row>
    <row r="516" spans="1:60">
      <c r="A516" t="s">
        <v>61</v>
      </c>
      <c r="B516" t="s">
        <v>62</v>
      </c>
      <c r="C516">
        <v>287973</v>
      </c>
      <c r="D516" t="s">
        <v>142</v>
      </c>
      <c r="E516" t="s">
        <v>64</v>
      </c>
      <c r="F516" t="s">
        <v>139</v>
      </c>
      <c r="G516" t="s">
        <v>120</v>
      </c>
      <c r="H516" t="s">
        <v>62</v>
      </c>
      <c r="I516" t="s">
        <v>120</v>
      </c>
      <c r="J516" t="s">
        <v>120</v>
      </c>
      <c r="K516" t="s">
        <v>140</v>
      </c>
      <c r="L516">
        <v>202503050021</v>
      </c>
      <c r="M516" s="4">
        <v>45721</v>
      </c>
      <c r="N516" t="s">
        <v>130</v>
      </c>
      <c r="O516">
        <v>63</v>
      </c>
      <c r="P516" t="s">
        <v>367</v>
      </c>
      <c r="Q516" t="s">
        <v>362</v>
      </c>
      <c r="T516" t="s">
        <v>76</v>
      </c>
      <c r="U516" t="s">
        <v>84</v>
      </c>
      <c r="X516" t="s">
        <v>71</v>
      </c>
      <c r="Z516" t="s">
        <v>84</v>
      </c>
      <c r="AB516" t="s">
        <v>75</v>
      </c>
      <c r="AC516" t="s">
        <v>71</v>
      </c>
      <c r="AD516" t="s">
        <v>198</v>
      </c>
      <c r="AE516" t="s">
        <v>76</v>
      </c>
      <c r="AI516" t="s">
        <v>77</v>
      </c>
      <c r="AM516" t="s">
        <v>84</v>
      </c>
      <c r="AP516" t="s">
        <v>71</v>
      </c>
      <c r="AS516" t="s">
        <v>83</v>
      </c>
      <c r="AT516" t="s">
        <v>76</v>
      </c>
      <c r="AW516" t="s">
        <v>76</v>
      </c>
      <c r="AX516" t="s">
        <v>165</v>
      </c>
      <c r="AY516" t="s">
        <v>284</v>
      </c>
      <c r="AZ516" t="s">
        <v>75</v>
      </c>
      <c r="BA516" t="s">
        <v>74</v>
      </c>
      <c r="BB516" t="s">
        <v>76</v>
      </c>
      <c r="BC516" t="s">
        <v>84</v>
      </c>
      <c r="BE516" t="s">
        <v>83</v>
      </c>
      <c r="BF516" t="s">
        <v>198</v>
      </c>
      <c r="BH516" t="s">
        <v>71</v>
      </c>
    </row>
    <row r="517" spans="1:60">
      <c r="A517" t="s">
        <v>61</v>
      </c>
      <c r="B517" t="s">
        <v>62</v>
      </c>
      <c r="C517">
        <v>288867</v>
      </c>
      <c r="D517" t="s">
        <v>679</v>
      </c>
      <c r="E517" t="s">
        <v>98</v>
      </c>
      <c r="F517" t="s">
        <v>139</v>
      </c>
      <c r="G517" t="s">
        <v>82</v>
      </c>
      <c r="H517" t="s">
        <v>62</v>
      </c>
      <c r="I517" t="s">
        <v>82</v>
      </c>
      <c r="J517" t="s">
        <v>82</v>
      </c>
      <c r="K517" t="s">
        <v>140</v>
      </c>
      <c r="L517">
        <v>202503080005</v>
      </c>
      <c r="M517" s="4">
        <v>45724</v>
      </c>
      <c r="N517" t="s">
        <v>186</v>
      </c>
      <c r="O517">
        <v>11</v>
      </c>
      <c r="P517" t="s">
        <v>366</v>
      </c>
      <c r="Q517" t="s">
        <v>362</v>
      </c>
      <c r="T517" t="s">
        <v>76</v>
      </c>
      <c r="U517" t="s">
        <v>84</v>
      </c>
      <c r="X517">
        <f>4</f>
        <v>4</v>
      </c>
      <c r="Z517" t="s">
        <v>84</v>
      </c>
      <c r="AB517" t="s">
        <v>141</v>
      </c>
      <c r="AC517" t="s">
        <v>71</v>
      </c>
      <c r="AD517" t="s">
        <v>198</v>
      </c>
      <c r="AI517" t="s">
        <v>95</v>
      </c>
      <c r="AM517" t="s">
        <v>84</v>
      </c>
      <c r="AN517" t="s">
        <v>284</v>
      </c>
      <c r="AP517" t="s">
        <v>71</v>
      </c>
      <c r="AS517" t="s">
        <v>83</v>
      </c>
      <c r="AT517" t="s">
        <v>76</v>
      </c>
      <c r="AU517" t="s">
        <v>76</v>
      </c>
      <c r="AW517" t="s">
        <v>76</v>
      </c>
      <c r="AX517" t="s">
        <v>165</v>
      </c>
      <c r="AY517" t="s">
        <v>284</v>
      </c>
      <c r="AZ517" t="s">
        <v>75</v>
      </c>
      <c r="BA517" t="s">
        <v>74</v>
      </c>
      <c r="BB517" t="s">
        <v>76</v>
      </c>
      <c r="BC517" t="s">
        <v>84</v>
      </c>
      <c r="BE517" t="s">
        <v>83</v>
      </c>
      <c r="BF517" t="s">
        <v>79</v>
      </c>
      <c r="BH517">
        <f>4</f>
        <v>4</v>
      </c>
    </row>
    <row r="518" spans="1:60">
      <c r="A518" t="s">
        <v>61</v>
      </c>
      <c r="B518" t="s">
        <v>62</v>
      </c>
      <c r="C518">
        <v>289739</v>
      </c>
      <c r="D518" t="s">
        <v>680</v>
      </c>
      <c r="E518" t="s">
        <v>64</v>
      </c>
      <c r="F518" t="s">
        <v>139</v>
      </c>
      <c r="G518" t="s">
        <v>87</v>
      </c>
      <c r="H518" t="s">
        <v>62</v>
      </c>
      <c r="I518" t="s">
        <v>87</v>
      </c>
      <c r="J518" t="s">
        <v>87</v>
      </c>
      <c r="K518" t="s">
        <v>140</v>
      </c>
      <c r="L518">
        <v>202503120035</v>
      </c>
      <c r="M518" s="4">
        <v>45728</v>
      </c>
      <c r="N518" t="s">
        <v>186</v>
      </c>
      <c r="O518">
        <v>11</v>
      </c>
      <c r="P518" t="s">
        <v>366</v>
      </c>
      <c r="Q518" t="s">
        <v>362</v>
      </c>
      <c r="T518" t="s">
        <v>90</v>
      </c>
      <c r="U518" t="s">
        <v>72</v>
      </c>
      <c r="X518">
        <f>4</f>
        <v>4</v>
      </c>
      <c r="Z518">
        <f>64</f>
        <v>64</v>
      </c>
      <c r="AB518" t="s">
        <v>141</v>
      </c>
      <c r="AC518">
        <f>4</f>
        <v>4</v>
      </c>
      <c r="AD518" t="s">
        <v>198</v>
      </c>
      <c r="AI518" t="s">
        <v>95</v>
      </c>
      <c r="AM518" t="s">
        <v>78</v>
      </c>
      <c r="AN518" t="s">
        <v>284</v>
      </c>
      <c r="AP518" t="s">
        <v>71</v>
      </c>
      <c r="AS518" t="s">
        <v>72</v>
      </c>
      <c r="AT518" t="s">
        <v>370</v>
      </c>
      <c r="AU518" t="s">
        <v>370</v>
      </c>
      <c r="AW518" t="s">
        <v>90</v>
      </c>
      <c r="AX518">
        <f>16</f>
        <v>16</v>
      </c>
      <c r="AY518" t="s">
        <v>363</v>
      </c>
      <c r="AZ518" t="s">
        <v>402</v>
      </c>
      <c r="BA518" t="s">
        <v>370</v>
      </c>
      <c r="BB518" t="s">
        <v>90</v>
      </c>
      <c r="BC518" t="s">
        <v>90</v>
      </c>
      <c r="BE518" t="s">
        <v>83</v>
      </c>
      <c r="BF518" t="s">
        <v>79</v>
      </c>
      <c r="BH518">
        <f>4</f>
        <v>4</v>
      </c>
    </row>
    <row r="519" spans="1:60">
      <c r="A519" t="s">
        <v>61</v>
      </c>
      <c r="B519" t="s">
        <v>62</v>
      </c>
      <c r="C519">
        <v>290585</v>
      </c>
      <c r="D519" t="s">
        <v>681</v>
      </c>
      <c r="E519" t="s">
        <v>64</v>
      </c>
      <c r="F519" t="s">
        <v>139</v>
      </c>
      <c r="G519" t="s">
        <v>100</v>
      </c>
      <c r="H519" t="s">
        <v>62</v>
      </c>
      <c r="I519" t="s">
        <v>100</v>
      </c>
      <c r="J519" t="s">
        <v>100</v>
      </c>
      <c r="K519" t="s">
        <v>140</v>
      </c>
      <c r="L519">
        <v>202504040019</v>
      </c>
      <c r="M519" s="4">
        <v>45751</v>
      </c>
      <c r="N519" t="s">
        <v>101</v>
      </c>
      <c r="O519">
        <v>21</v>
      </c>
      <c r="P519" t="s">
        <v>366</v>
      </c>
      <c r="Q519" t="s">
        <v>362</v>
      </c>
      <c r="T519" t="s">
        <v>90</v>
      </c>
      <c r="U519" t="s">
        <v>72</v>
      </c>
      <c r="X519">
        <f>4</f>
        <v>4</v>
      </c>
      <c r="Z519" t="s">
        <v>84</v>
      </c>
      <c r="AB519" t="s">
        <v>141</v>
      </c>
      <c r="AC519" t="s">
        <v>71</v>
      </c>
      <c r="AD519" t="s">
        <v>198</v>
      </c>
      <c r="AE519" t="s">
        <v>76</v>
      </c>
      <c r="AI519" t="s">
        <v>95</v>
      </c>
      <c r="AM519" t="s">
        <v>78</v>
      </c>
      <c r="AP519" t="s">
        <v>71</v>
      </c>
      <c r="AS519" t="s">
        <v>72</v>
      </c>
      <c r="AT519">
        <f>32</f>
        <v>32</v>
      </c>
      <c r="AU519" t="s">
        <v>370</v>
      </c>
      <c r="AW519" t="s">
        <v>90</v>
      </c>
      <c r="AX519">
        <f>16</f>
        <v>16</v>
      </c>
      <c r="AY519" t="s">
        <v>284</v>
      </c>
      <c r="AZ519">
        <f>16</f>
        <v>16</v>
      </c>
      <c r="BA519" t="s">
        <v>370</v>
      </c>
      <c r="BB519" t="s">
        <v>76</v>
      </c>
      <c r="BC519" t="s">
        <v>79</v>
      </c>
      <c r="BE519" t="s">
        <v>83</v>
      </c>
      <c r="BF519" t="s">
        <v>79</v>
      </c>
      <c r="BH519">
        <f>4</f>
        <v>4</v>
      </c>
    </row>
    <row r="520" spans="1:60">
      <c r="A520" t="s">
        <v>61</v>
      </c>
      <c r="B520" t="s">
        <v>62</v>
      </c>
      <c r="C520">
        <v>296506</v>
      </c>
      <c r="D520" t="s">
        <v>682</v>
      </c>
      <c r="E520" t="s">
        <v>98</v>
      </c>
      <c r="F520" t="s">
        <v>139</v>
      </c>
      <c r="G520" t="s">
        <v>110</v>
      </c>
      <c r="H520" t="s">
        <v>62</v>
      </c>
      <c r="I520" t="s">
        <v>110</v>
      </c>
      <c r="J520" t="s">
        <v>110</v>
      </c>
      <c r="K520" t="s">
        <v>140</v>
      </c>
      <c r="L520">
        <v>202505070008</v>
      </c>
      <c r="M520" s="4">
        <v>45784</v>
      </c>
      <c r="N520" t="s">
        <v>111</v>
      </c>
      <c r="O520">
        <v>65</v>
      </c>
      <c r="P520" t="s">
        <v>416</v>
      </c>
      <c r="Q520" t="s">
        <v>362</v>
      </c>
      <c r="U520">
        <f>32</f>
        <v>32</v>
      </c>
      <c r="X520" t="s">
        <v>402</v>
      </c>
      <c r="Z520" t="s">
        <v>188</v>
      </c>
      <c r="AA520" t="s">
        <v>188</v>
      </c>
      <c r="AC520" t="s">
        <v>165</v>
      </c>
      <c r="AD520" t="s">
        <v>402</v>
      </c>
      <c r="AI520" t="s">
        <v>78</v>
      </c>
      <c r="AM520" t="s">
        <v>84</v>
      </c>
      <c r="AO520" t="s">
        <v>84</v>
      </c>
      <c r="AP520" t="s">
        <v>84</v>
      </c>
      <c r="AQ520" t="s">
        <v>72</v>
      </c>
      <c r="AT520" t="s">
        <v>370</v>
      </c>
      <c r="AX520" t="s">
        <v>476</v>
      </c>
      <c r="AZ520" t="s">
        <v>370</v>
      </c>
      <c r="BA520" t="s">
        <v>363</v>
      </c>
      <c r="BD520" t="s">
        <v>363</v>
      </c>
      <c r="BE520" t="s">
        <v>402</v>
      </c>
      <c r="BF520">
        <f>4</f>
        <v>4</v>
      </c>
      <c r="BH520" t="s">
        <v>402</v>
      </c>
    </row>
    <row r="521" spans="1:60">
      <c r="A521" t="s">
        <v>61</v>
      </c>
      <c r="B521" t="s">
        <v>62</v>
      </c>
      <c r="C521">
        <v>296506</v>
      </c>
      <c r="D521" t="s">
        <v>682</v>
      </c>
      <c r="E521" t="s">
        <v>98</v>
      </c>
      <c r="F521" t="s">
        <v>139</v>
      </c>
      <c r="G521" t="s">
        <v>110</v>
      </c>
      <c r="H521" t="s">
        <v>62</v>
      </c>
      <c r="I521" t="s">
        <v>110</v>
      </c>
      <c r="J521" t="s">
        <v>110</v>
      </c>
      <c r="K521" t="s">
        <v>140</v>
      </c>
      <c r="L521">
        <v>202505130020</v>
      </c>
      <c r="M521" s="4">
        <v>45790</v>
      </c>
      <c r="N521" t="s">
        <v>121</v>
      </c>
      <c r="O521">
        <v>3</v>
      </c>
      <c r="P521" t="s">
        <v>381</v>
      </c>
      <c r="Q521" t="s">
        <v>362</v>
      </c>
      <c r="U521">
        <f>4</f>
        <v>4</v>
      </c>
      <c r="X521" t="s">
        <v>84</v>
      </c>
      <c r="Z521" t="s">
        <v>165</v>
      </c>
      <c r="AA521" t="s">
        <v>76</v>
      </c>
      <c r="AD521" t="s">
        <v>71</v>
      </c>
      <c r="AI521" t="s">
        <v>71</v>
      </c>
      <c r="AO521" t="s">
        <v>84</v>
      </c>
      <c r="AP521" t="s">
        <v>84</v>
      </c>
      <c r="AS521" t="s">
        <v>165</v>
      </c>
      <c r="AX521">
        <f>16</f>
        <v>16</v>
      </c>
      <c r="AZ521">
        <f>2</f>
        <v>2</v>
      </c>
      <c r="BE521" t="s">
        <v>71</v>
      </c>
      <c r="BF521" t="s">
        <v>84</v>
      </c>
      <c r="BH521" t="s">
        <v>71</v>
      </c>
    </row>
    <row r="522" spans="1:60">
      <c r="A522" t="s">
        <v>61</v>
      </c>
      <c r="B522" t="s">
        <v>62</v>
      </c>
      <c r="C522">
        <v>303296</v>
      </c>
      <c r="D522" t="s">
        <v>683</v>
      </c>
      <c r="E522" t="s">
        <v>98</v>
      </c>
      <c r="F522" t="s">
        <v>139</v>
      </c>
      <c r="G522" t="s">
        <v>82</v>
      </c>
      <c r="H522" t="s">
        <v>62</v>
      </c>
      <c r="I522" t="s">
        <v>82</v>
      </c>
      <c r="J522" t="s">
        <v>82</v>
      </c>
      <c r="K522" t="s">
        <v>140</v>
      </c>
      <c r="L522">
        <v>202506200010</v>
      </c>
      <c r="M522" s="4">
        <v>45828</v>
      </c>
      <c r="N522" t="s">
        <v>186</v>
      </c>
      <c r="O522">
        <v>11</v>
      </c>
      <c r="P522" t="s">
        <v>366</v>
      </c>
      <c r="Q522" t="s">
        <v>362</v>
      </c>
      <c r="T522" t="s">
        <v>76</v>
      </c>
      <c r="U522" t="s">
        <v>84</v>
      </c>
      <c r="X522">
        <f>4</f>
        <v>4</v>
      </c>
      <c r="Z522" t="s">
        <v>84</v>
      </c>
      <c r="AB522" t="s">
        <v>141</v>
      </c>
      <c r="AC522" t="s">
        <v>71</v>
      </c>
      <c r="AD522" t="s">
        <v>198</v>
      </c>
      <c r="AI522" t="s">
        <v>95</v>
      </c>
      <c r="AM522" t="s">
        <v>78</v>
      </c>
      <c r="AN522" t="s">
        <v>284</v>
      </c>
      <c r="AP522" t="s">
        <v>71</v>
      </c>
      <c r="AS522" t="s">
        <v>83</v>
      </c>
      <c r="AT522" t="s">
        <v>370</v>
      </c>
      <c r="AU522" t="s">
        <v>370</v>
      </c>
      <c r="AW522" t="s">
        <v>76</v>
      </c>
      <c r="AX522" t="s">
        <v>165</v>
      </c>
      <c r="AY522" t="s">
        <v>284</v>
      </c>
      <c r="AZ522" t="s">
        <v>75</v>
      </c>
      <c r="BA522" t="s">
        <v>74</v>
      </c>
      <c r="BB522" t="s">
        <v>76</v>
      </c>
      <c r="BC522" t="s">
        <v>78</v>
      </c>
      <c r="BE522" t="s">
        <v>83</v>
      </c>
      <c r="BF522" t="s">
        <v>79</v>
      </c>
      <c r="BH522" t="s">
        <v>71</v>
      </c>
    </row>
    <row r="523" spans="1:60">
      <c r="A523" t="s">
        <v>61</v>
      </c>
      <c r="B523" t="s">
        <v>62</v>
      </c>
      <c r="C523">
        <v>310277</v>
      </c>
      <c r="D523" t="s">
        <v>684</v>
      </c>
      <c r="E523" t="s">
        <v>98</v>
      </c>
      <c r="F523" t="s">
        <v>139</v>
      </c>
      <c r="G523" t="s">
        <v>82</v>
      </c>
      <c r="H523" t="s">
        <v>62</v>
      </c>
      <c r="I523" t="s">
        <v>82</v>
      </c>
      <c r="J523" t="s">
        <v>82</v>
      </c>
      <c r="K523" t="s">
        <v>140</v>
      </c>
      <c r="L523">
        <v>202508120043</v>
      </c>
      <c r="M523" s="4">
        <v>45882</v>
      </c>
      <c r="N523" t="s">
        <v>117</v>
      </c>
      <c r="O523">
        <v>12</v>
      </c>
      <c r="P523" t="s">
        <v>366</v>
      </c>
      <c r="Q523" t="s">
        <v>362</v>
      </c>
      <c r="T523" t="s">
        <v>76</v>
      </c>
      <c r="U523" t="s">
        <v>84</v>
      </c>
      <c r="X523" t="s">
        <v>71</v>
      </c>
      <c r="Z523" t="s">
        <v>84</v>
      </c>
      <c r="AC523" t="s">
        <v>71</v>
      </c>
      <c r="AD523" t="s">
        <v>198</v>
      </c>
      <c r="AE523" t="s">
        <v>76</v>
      </c>
      <c r="AI523" t="s">
        <v>77</v>
      </c>
      <c r="AM523" t="s">
        <v>75</v>
      </c>
      <c r="AP523" t="s">
        <v>71</v>
      </c>
      <c r="AS523" t="s">
        <v>83</v>
      </c>
      <c r="AT523" t="s">
        <v>76</v>
      </c>
      <c r="AU523" t="s">
        <v>76</v>
      </c>
      <c r="AW523" t="s">
        <v>76</v>
      </c>
      <c r="AX523" t="s">
        <v>165</v>
      </c>
      <c r="AY523" t="s">
        <v>284</v>
      </c>
      <c r="AZ523" t="s">
        <v>75</v>
      </c>
      <c r="BA523" t="s">
        <v>71</v>
      </c>
      <c r="BB523" t="s">
        <v>76</v>
      </c>
      <c r="BC523" t="s">
        <v>84</v>
      </c>
      <c r="BE523" t="s">
        <v>83</v>
      </c>
      <c r="BF523" t="s">
        <v>198</v>
      </c>
      <c r="BH523" t="s">
        <v>71</v>
      </c>
    </row>
    <row r="524" spans="1:60">
      <c r="A524" t="s">
        <v>61</v>
      </c>
      <c r="B524" t="s">
        <v>62</v>
      </c>
      <c r="C524">
        <v>312102</v>
      </c>
      <c r="D524" t="s">
        <v>685</v>
      </c>
      <c r="E524" t="s">
        <v>98</v>
      </c>
      <c r="F524" t="s">
        <v>139</v>
      </c>
      <c r="G524" t="s">
        <v>171</v>
      </c>
      <c r="H524" t="s">
        <v>62</v>
      </c>
      <c r="I524" t="s">
        <v>171</v>
      </c>
      <c r="J524" t="s">
        <v>171</v>
      </c>
      <c r="K524" t="s">
        <v>140</v>
      </c>
      <c r="L524">
        <v>202509110004</v>
      </c>
      <c r="M524" s="4">
        <v>45911</v>
      </c>
      <c r="N524" t="s">
        <v>186</v>
      </c>
      <c r="O524">
        <v>11</v>
      </c>
      <c r="P524" t="s">
        <v>366</v>
      </c>
      <c r="Q524" t="s">
        <v>362</v>
      </c>
      <c r="T524" t="s">
        <v>90</v>
      </c>
      <c r="U524">
        <f>8</f>
        <v>8</v>
      </c>
      <c r="X524" t="s">
        <v>71</v>
      </c>
      <c r="Z524" t="s">
        <v>84</v>
      </c>
      <c r="AC524" t="s">
        <v>71</v>
      </c>
      <c r="AD524" t="s">
        <v>198</v>
      </c>
      <c r="AI524" t="s">
        <v>77</v>
      </c>
      <c r="AM524" t="s">
        <v>95</v>
      </c>
      <c r="AN524" t="s">
        <v>284</v>
      </c>
      <c r="AP524" t="s">
        <v>71</v>
      </c>
      <c r="AS524">
        <f>8</f>
        <v>8</v>
      </c>
      <c r="AT524" t="s">
        <v>76</v>
      </c>
      <c r="AU524" t="s">
        <v>90</v>
      </c>
      <c r="AW524" t="s">
        <v>76</v>
      </c>
      <c r="AX524" t="s">
        <v>165</v>
      </c>
      <c r="AY524" t="s">
        <v>284</v>
      </c>
      <c r="AZ524">
        <f>8</f>
        <v>8</v>
      </c>
      <c r="BA524" t="s">
        <v>363</v>
      </c>
      <c r="BB524" t="s">
        <v>76</v>
      </c>
      <c r="BC524" t="s">
        <v>90</v>
      </c>
      <c r="BE524" t="s">
        <v>83</v>
      </c>
      <c r="BF524" t="s">
        <v>198</v>
      </c>
      <c r="BH524" t="s">
        <v>71</v>
      </c>
    </row>
    <row r="525" spans="1:60">
      <c r="A525" t="s">
        <v>61</v>
      </c>
      <c r="B525" t="s">
        <v>62</v>
      </c>
      <c r="C525">
        <v>314459</v>
      </c>
      <c r="D525" t="s">
        <v>686</v>
      </c>
      <c r="E525" t="s">
        <v>98</v>
      </c>
      <c r="F525" t="s">
        <v>139</v>
      </c>
      <c r="G525" t="s">
        <v>66</v>
      </c>
      <c r="H525" t="s">
        <v>62</v>
      </c>
      <c r="I525" t="s">
        <v>66</v>
      </c>
      <c r="J525" t="s">
        <v>66</v>
      </c>
      <c r="K525" t="s">
        <v>140</v>
      </c>
      <c r="L525">
        <v>202509160034</v>
      </c>
      <c r="M525" s="4">
        <v>45916</v>
      </c>
      <c r="N525" t="s">
        <v>294</v>
      </c>
      <c r="O525">
        <v>169</v>
      </c>
      <c r="P525" t="s">
        <v>367</v>
      </c>
      <c r="Q525" t="s">
        <v>362</v>
      </c>
      <c r="T525" t="s">
        <v>90</v>
      </c>
      <c r="U525" t="s">
        <v>84</v>
      </c>
      <c r="X525" t="s">
        <v>71</v>
      </c>
      <c r="Z525">
        <f>8</f>
        <v>8</v>
      </c>
      <c r="AC525" t="s">
        <v>165</v>
      </c>
      <c r="AD525" t="s">
        <v>198</v>
      </c>
      <c r="AE525" t="s">
        <v>90</v>
      </c>
      <c r="AI525" t="s">
        <v>83</v>
      </c>
      <c r="AM525" t="s">
        <v>84</v>
      </c>
      <c r="AP525" t="s">
        <v>71</v>
      </c>
      <c r="AS525" t="s">
        <v>83</v>
      </c>
      <c r="AT525" t="s">
        <v>363</v>
      </c>
      <c r="AW525" t="s">
        <v>76</v>
      </c>
      <c r="AX525" t="s">
        <v>165</v>
      </c>
      <c r="AY525" t="s">
        <v>284</v>
      </c>
      <c r="AZ525" t="s">
        <v>75</v>
      </c>
      <c r="BA525" t="s">
        <v>74</v>
      </c>
      <c r="BB525" t="s">
        <v>76</v>
      </c>
      <c r="BC525">
        <f>16</f>
        <v>16</v>
      </c>
      <c r="BE525" t="s">
        <v>83</v>
      </c>
      <c r="BF525" t="s">
        <v>75</v>
      </c>
      <c r="BH525" t="s">
        <v>71</v>
      </c>
    </row>
    <row r="526" spans="1:60">
      <c r="A526" t="s">
        <v>61</v>
      </c>
      <c r="B526" t="s">
        <v>62</v>
      </c>
      <c r="C526">
        <v>320551</v>
      </c>
      <c r="D526" t="s">
        <v>687</v>
      </c>
      <c r="E526" t="s">
        <v>98</v>
      </c>
      <c r="F526" t="s">
        <v>139</v>
      </c>
      <c r="G526" t="s">
        <v>185</v>
      </c>
      <c r="H526" t="s">
        <v>62</v>
      </c>
      <c r="I526" t="s">
        <v>185</v>
      </c>
      <c r="J526" t="s">
        <v>185</v>
      </c>
      <c r="K526" t="s">
        <v>140</v>
      </c>
      <c r="L526">
        <v>202511040026</v>
      </c>
      <c r="M526" s="4">
        <v>45965</v>
      </c>
      <c r="N526" t="s">
        <v>111</v>
      </c>
      <c r="O526">
        <v>65</v>
      </c>
      <c r="P526" t="s">
        <v>381</v>
      </c>
      <c r="Q526" t="s">
        <v>362</v>
      </c>
      <c r="U526">
        <f>4</f>
        <v>4</v>
      </c>
      <c r="Z526" t="s">
        <v>165</v>
      </c>
      <c r="AA526" t="s">
        <v>76</v>
      </c>
      <c r="AD526" t="s">
        <v>71</v>
      </c>
      <c r="AI526" t="s">
        <v>71</v>
      </c>
      <c r="AO526" t="s">
        <v>84</v>
      </c>
      <c r="AP526" t="s">
        <v>84</v>
      </c>
      <c r="AS526">
        <f>8</f>
        <v>8</v>
      </c>
      <c r="AY526" t="s">
        <v>165</v>
      </c>
      <c r="AZ526">
        <f>8</f>
        <v>8</v>
      </c>
      <c r="BE526" t="s">
        <v>71</v>
      </c>
      <c r="BF526" t="s">
        <v>84</v>
      </c>
      <c r="BH526" t="s">
        <v>71</v>
      </c>
    </row>
    <row r="527" spans="1:60">
      <c r="A527" t="s">
        <v>61</v>
      </c>
      <c r="B527" t="s">
        <v>62</v>
      </c>
      <c r="C527">
        <v>322041</v>
      </c>
      <c r="D527" t="s">
        <v>688</v>
      </c>
      <c r="E527" t="s">
        <v>98</v>
      </c>
      <c r="F527" t="s">
        <v>139</v>
      </c>
      <c r="G527" t="s">
        <v>82</v>
      </c>
      <c r="H527" t="s">
        <v>62</v>
      </c>
      <c r="I527" t="s">
        <v>82</v>
      </c>
      <c r="J527" t="s">
        <v>82</v>
      </c>
      <c r="K527" t="s">
        <v>140</v>
      </c>
      <c r="L527">
        <v>202511110039</v>
      </c>
      <c r="M527" s="4">
        <v>45972</v>
      </c>
      <c r="N527" t="s">
        <v>186</v>
      </c>
      <c r="O527">
        <v>11</v>
      </c>
      <c r="P527" t="s">
        <v>367</v>
      </c>
      <c r="Q527" t="s">
        <v>362</v>
      </c>
      <c r="T527" t="s">
        <v>76</v>
      </c>
      <c r="U527" t="s">
        <v>84</v>
      </c>
      <c r="X527" t="s">
        <v>71</v>
      </c>
      <c r="Z527" t="s">
        <v>84</v>
      </c>
      <c r="AC527" t="s">
        <v>71</v>
      </c>
      <c r="AD527" t="s">
        <v>198</v>
      </c>
      <c r="AI527" t="s">
        <v>95</v>
      </c>
      <c r="AM527" t="s">
        <v>75</v>
      </c>
      <c r="AN527" t="s">
        <v>284</v>
      </c>
      <c r="AP527" t="s">
        <v>71</v>
      </c>
      <c r="AS527" t="s">
        <v>83</v>
      </c>
      <c r="AT527" t="s">
        <v>76</v>
      </c>
      <c r="AW527" t="s">
        <v>76</v>
      </c>
      <c r="AX527" t="s">
        <v>165</v>
      </c>
      <c r="AY527" t="s">
        <v>284</v>
      </c>
      <c r="AZ527" t="s">
        <v>75</v>
      </c>
      <c r="BA527" t="s">
        <v>74</v>
      </c>
      <c r="BB527" t="s">
        <v>76</v>
      </c>
      <c r="BC527" t="s">
        <v>84</v>
      </c>
      <c r="BE527" t="s">
        <v>83</v>
      </c>
      <c r="BF527" t="s">
        <v>79</v>
      </c>
      <c r="BH527" t="s">
        <v>71</v>
      </c>
    </row>
    <row r="528" spans="1:60">
      <c r="A528" t="s">
        <v>61</v>
      </c>
      <c r="B528" t="s">
        <v>62</v>
      </c>
      <c r="C528">
        <v>324737</v>
      </c>
      <c r="D528" t="s">
        <v>689</v>
      </c>
      <c r="E528" t="s">
        <v>64</v>
      </c>
      <c r="F528" t="s">
        <v>139</v>
      </c>
      <c r="G528" t="s">
        <v>110</v>
      </c>
      <c r="H528" t="s">
        <v>62</v>
      </c>
      <c r="I528" t="s">
        <v>110</v>
      </c>
      <c r="J528" t="s">
        <v>110</v>
      </c>
      <c r="K528" t="s">
        <v>140</v>
      </c>
      <c r="L528">
        <v>202512180012</v>
      </c>
      <c r="M528" s="4">
        <v>46009</v>
      </c>
      <c r="N528" t="s">
        <v>121</v>
      </c>
      <c r="O528">
        <v>3</v>
      </c>
      <c r="P528" t="s">
        <v>416</v>
      </c>
      <c r="Q528" t="s">
        <v>362</v>
      </c>
      <c r="U528">
        <f>32</f>
        <v>32</v>
      </c>
      <c r="X528" t="s">
        <v>90</v>
      </c>
      <c r="Z528" t="s">
        <v>188</v>
      </c>
      <c r="AA528" t="s">
        <v>188</v>
      </c>
      <c r="AC528">
        <f>8</f>
        <v>8</v>
      </c>
      <c r="AD528" t="s">
        <v>90</v>
      </c>
      <c r="AI528" t="s">
        <v>79</v>
      </c>
      <c r="AM528" t="s">
        <v>79</v>
      </c>
      <c r="AO528" t="s">
        <v>84</v>
      </c>
      <c r="AP528" t="s">
        <v>84</v>
      </c>
      <c r="AQ528" t="s">
        <v>72</v>
      </c>
      <c r="AT528" t="s">
        <v>363</v>
      </c>
      <c r="AX528" t="s">
        <v>188</v>
      </c>
      <c r="AZ528" t="s">
        <v>363</v>
      </c>
      <c r="BA528" t="s">
        <v>363</v>
      </c>
      <c r="BD528" t="s">
        <v>363</v>
      </c>
      <c r="BE528" t="s">
        <v>90</v>
      </c>
      <c r="BF528">
        <f>8</f>
        <v>8</v>
      </c>
      <c r="BH528" t="s">
        <v>90</v>
      </c>
    </row>
    <row r="529" spans="1:60">
      <c r="A529" t="s">
        <v>61</v>
      </c>
      <c r="B529" t="s">
        <v>62</v>
      </c>
      <c r="C529">
        <v>324737</v>
      </c>
      <c r="D529" t="s">
        <v>689</v>
      </c>
      <c r="E529" t="s">
        <v>64</v>
      </c>
      <c r="F529" t="s">
        <v>139</v>
      </c>
      <c r="G529" t="s">
        <v>110</v>
      </c>
      <c r="H529" t="s">
        <v>62</v>
      </c>
      <c r="I529" t="s">
        <v>110</v>
      </c>
      <c r="J529" t="s">
        <v>110</v>
      </c>
      <c r="K529" t="s">
        <v>140</v>
      </c>
      <c r="L529">
        <v>202512240011</v>
      </c>
      <c r="M529" s="4">
        <v>46015</v>
      </c>
      <c r="N529" t="s">
        <v>121</v>
      </c>
      <c r="O529">
        <v>3</v>
      </c>
      <c r="P529" t="s">
        <v>567</v>
      </c>
      <c r="Q529" t="s">
        <v>362</v>
      </c>
      <c r="Z529" t="s">
        <v>165</v>
      </c>
      <c r="AA529" t="s">
        <v>76</v>
      </c>
      <c r="AC529" t="s">
        <v>165</v>
      </c>
      <c r="AD529" t="s">
        <v>71</v>
      </c>
      <c r="AE529">
        <f>32</f>
        <v>32</v>
      </c>
      <c r="AM529" t="s">
        <v>84</v>
      </c>
      <c r="AQ529" t="s">
        <v>165</v>
      </c>
      <c r="AS529" t="s">
        <v>363</v>
      </c>
      <c r="AZ529">
        <f>4</f>
        <v>4</v>
      </c>
      <c r="BE529" t="s">
        <v>71</v>
      </c>
    </row>
    <row r="530" spans="1:60">
      <c r="A530" t="s">
        <v>61</v>
      </c>
      <c r="B530" t="s">
        <v>62</v>
      </c>
      <c r="C530">
        <v>324737</v>
      </c>
      <c r="D530" t="s">
        <v>689</v>
      </c>
      <c r="E530" t="s">
        <v>64</v>
      </c>
      <c r="F530" t="s">
        <v>139</v>
      </c>
      <c r="G530" t="s">
        <v>110</v>
      </c>
      <c r="H530" t="s">
        <v>62</v>
      </c>
      <c r="I530" t="s">
        <v>110</v>
      </c>
      <c r="J530" t="s">
        <v>110</v>
      </c>
      <c r="K530" t="s">
        <v>140</v>
      </c>
      <c r="L530">
        <v>202512240011</v>
      </c>
      <c r="M530" s="4">
        <v>46015</v>
      </c>
      <c r="N530" t="s">
        <v>121</v>
      </c>
      <c r="O530">
        <v>3</v>
      </c>
      <c r="P530" t="s">
        <v>381</v>
      </c>
      <c r="Q530" t="s">
        <v>362</v>
      </c>
      <c r="U530">
        <f>4</f>
        <v>4</v>
      </c>
      <c r="Z530" t="s">
        <v>165</v>
      </c>
      <c r="AA530" t="s">
        <v>76</v>
      </c>
      <c r="AD530" t="s">
        <v>71</v>
      </c>
      <c r="AI530" t="s">
        <v>71</v>
      </c>
      <c r="AO530" t="s">
        <v>84</v>
      </c>
      <c r="AP530" t="s">
        <v>84</v>
      </c>
      <c r="AS530" t="s">
        <v>165</v>
      </c>
      <c r="AY530" t="s">
        <v>165</v>
      </c>
      <c r="AZ530" t="s">
        <v>71</v>
      </c>
      <c r="BE530" t="s">
        <v>71</v>
      </c>
      <c r="BF530" t="s">
        <v>84</v>
      </c>
      <c r="BH530" t="s">
        <v>71</v>
      </c>
    </row>
    <row r="531" spans="1:60">
      <c r="A531" t="s">
        <v>61</v>
      </c>
      <c r="B531" t="s">
        <v>62</v>
      </c>
      <c r="C531">
        <v>324737</v>
      </c>
      <c r="D531" t="s">
        <v>689</v>
      </c>
      <c r="E531" t="s">
        <v>64</v>
      </c>
      <c r="F531" t="s">
        <v>139</v>
      </c>
      <c r="G531" t="s">
        <v>120</v>
      </c>
      <c r="H531" t="s">
        <v>62</v>
      </c>
      <c r="I531" t="s">
        <v>120</v>
      </c>
      <c r="J531" t="s">
        <v>120</v>
      </c>
      <c r="K531" t="s">
        <v>140</v>
      </c>
      <c r="L531">
        <v>202512090013</v>
      </c>
      <c r="M531" s="4">
        <v>46001</v>
      </c>
      <c r="N531" t="s">
        <v>121</v>
      </c>
      <c r="O531">
        <v>3</v>
      </c>
      <c r="P531" t="s">
        <v>389</v>
      </c>
      <c r="Q531" t="s">
        <v>362</v>
      </c>
      <c r="AC531" t="s">
        <v>165</v>
      </c>
      <c r="AE531" t="s">
        <v>76</v>
      </c>
      <c r="AM531" t="s">
        <v>84</v>
      </c>
      <c r="BF531" t="s">
        <v>84</v>
      </c>
    </row>
    <row r="532" spans="1:60">
      <c r="A532" t="s">
        <v>61</v>
      </c>
      <c r="B532" t="s">
        <v>62</v>
      </c>
      <c r="C532">
        <v>279136</v>
      </c>
      <c r="D532" t="s">
        <v>690</v>
      </c>
      <c r="E532" t="s">
        <v>98</v>
      </c>
      <c r="F532" t="s">
        <v>226</v>
      </c>
      <c r="G532" t="s">
        <v>691</v>
      </c>
      <c r="H532" t="s">
        <v>62</v>
      </c>
      <c r="I532" t="s">
        <v>691</v>
      </c>
      <c r="J532" t="s">
        <v>691</v>
      </c>
      <c r="K532" t="s">
        <v>140</v>
      </c>
      <c r="L532">
        <v>202501030004</v>
      </c>
      <c r="M532" s="4">
        <v>45660</v>
      </c>
      <c r="N532" t="s">
        <v>186</v>
      </c>
      <c r="O532">
        <v>11</v>
      </c>
      <c r="P532" t="s">
        <v>366</v>
      </c>
      <c r="Q532" t="s">
        <v>362</v>
      </c>
      <c r="R532" t="s">
        <v>70</v>
      </c>
      <c r="T532" t="s">
        <v>90</v>
      </c>
      <c r="U532" t="s">
        <v>72</v>
      </c>
      <c r="X532" t="s">
        <v>72</v>
      </c>
      <c r="Z532" t="s">
        <v>84</v>
      </c>
      <c r="AB532" t="s">
        <v>141</v>
      </c>
      <c r="AC532" t="s">
        <v>71</v>
      </c>
      <c r="AD532" t="s">
        <v>198</v>
      </c>
      <c r="AI532" t="s">
        <v>95</v>
      </c>
      <c r="AM532" t="s">
        <v>84</v>
      </c>
      <c r="AN532" t="s">
        <v>284</v>
      </c>
      <c r="AP532" t="s">
        <v>71</v>
      </c>
      <c r="AS532" t="s">
        <v>72</v>
      </c>
      <c r="AT532" t="s">
        <v>76</v>
      </c>
      <c r="AU532" t="s">
        <v>370</v>
      </c>
      <c r="AW532" t="s">
        <v>76</v>
      </c>
      <c r="AX532" t="s">
        <v>363</v>
      </c>
      <c r="AY532" t="s">
        <v>284</v>
      </c>
      <c r="AZ532" t="s">
        <v>402</v>
      </c>
      <c r="BA532" t="s">
        <v>370</v>
      </c>
      <c r="BB532" t="s">
        <v>90</v>
      </c>
      <c r="BC532" t="s">
        <v>90</v>
      </c>
      <c r="BE532" t="s">
        <v>83</v>
      </c>
      <c r="BF532" t="s">
        <v>79</v>
      </c>
      <c r="BH532" t="s">
        <v>72</v>
      </c>
    </row>
    <row r="533" spans="1:60">
      <c r="A533" t="s">
        <v>61</v>
      </c>
      <c r="B533" t="s">
        <v>62</v>
      </c>
      <c r="C533">
        <v>282663</v>
      </c>
      <c r="D533" t="s">
        <v>692</v>
      </c>
      <c r="E533" t="s">
        <v>64</v>
      </c>
      <c r="F533" t="s">
        <v>226</v>
      </c>
      <c r="G533" t="s">
        <v>120</v>
      </c>
      <c r="H533" t="s">
        <v>62</v>
      </c>
      <c r="I533" t="s">
        <v>120</v>
      </c>
      <c r="J533" t="s">
        <v>120</v>
      </c>
      <c r="K533" t="s">
        <v>140</v>
      </c>
      <c r="L533">
        <v>202501240027</v>
      </c>
      <c r="M533" s="4">
        <v>45681</v>
      </c>
      <c r="N533" t="s">
        <v>117</v>
      </c>
      <c r="O533">
        <v>12</v>
      </c>
      <c r="P533" t="s">
        <v>416</v>
      </c>
      <c r="Q533" t="s">
        <v>362</v>
      </c>
      <c r="U533" t="s">
        <v>90</v>
      </c>
      <c r="X533">
        <f>8</f>
        <v>8</v>
      </c>
      <c r="Z533" t="s">
        <v>188</v>
      </c>
      <c r="AC533">
        <f>4</f>
        <v>4</v>
      </c>
      <c r="AD533" t="s">
        <v>107</v>
      </c>
      <c r="AI533" t="s">
        <v>95</v>
      </c>
      <c r="AM533" t="s">
        <v>84</v>
      </c>
      <c r="AP533" t="s">
        <v>71</v>
      </c>
      <c r="AT533" t="s">
        <v>370</v>
      </c>
      <c r="AX533" t="s">
        <v>165</v>
      </c>
      <c r="AZ533" t="s">
        <v>90</v>
      </c>
      <c r="BA533" t="s">
        <v>363</v>
      </c>
      <c r="BE533" t="s">
        <v>107</v>
      </c>
      <c r="BF533" t="s">
        <v>79</v>
      </c>
      <c r="BH533" t="s">
        <v>71</v>
      </c>
    </row>
    <row r="534" spans="1:60">
      <c r="A534" t="s">
        <v>61</v>
      </c>
      <c r="B534" t="s">
        <v>62</v>
      </c>
      <c r="C534">
        <v>284868</v>
      </c>
      <c r="D534" t="s">
        <v>693</v>
      </c>
      <c r="E534" t="s">
        <v>98</v>
      </c>
      <c r="F534" t="s">
        <v>226</v>
      </c>
      <c r="G534" t="s">
        <v>87</v>
      </c>
      <c r="H534" t="s">
        <v>62</v>
      </c>
      <c r="I534" t="s">
        <v>87</v>
      </c>
      <c r="J534" t="s">
        <v>87</v>
      </c>
      <c r="K534" t="s">
        <v>140</v>
      </c>
      <c r="L534">
        <v>202502100021</v>
      </c>
      <c r="M534" s="4">
        <v>45698</v>
      </c>
      <c r="N534" t="s">
        <v>186</v>
      </c>
      <c r="O534">
        <v>11</v>
      </c>
      <c r="P534" t="s">
        <v>366</v>
      </c>
      <c r="Q534" t="s">
        <v>362</v>
      </c>
      <c r="T534" t="s">
        <v>76</v>
      </c>
      <c r="U534" t="s">
        <v>84</v>
      </c>
      <c r="X534" t="s">
        <v>71</v>
      </c>
      <c r="Z534" t="s">
        <v>84</v>
      </c>
      <c r="AB534" t="s">
        <v>75</v>
      </c>
      <c r="AC534" t="s">
        <v>71</v>
      </c>
      <c r="AD534" t="s">
        <v>198</v>
      </c>
      <c r="AI534" t="s">
        <v>77</v>
      </c>
      <c r="AM534" t="s">
        <v>84</v>
      </c>
      <c r="AN534" t="s">
        <v>284</v>
      </c>
      <c r="AP534" t="s">
        <v>71</v>
      </c>
      <c r="AS534" t="s">
        <v>83</v>
      </c>
      <c r="AT534" t="s">
        <v>76</v>
      </c>
      <c r="AU534" t="s">
        <v>76</v>
      </c>
      <c r="AW534" t="s">
        <v>76</v>
      </c>
      <c r="AX534" t="s">
        <v>165</v>
      </c>
      <c r="AY534" t="s">
        <v>284</v>
      </c>
      <c r="AZ534" t="s">
        <v>75</v>
      </c>
      <c r="BA534" t="s">
        <v>74</v>
      </c>
      <c r="BB534" t="s">
        <v>76</v>
      </c>
      <c r="BC534" t="s">
        <v>84</v>
      </c>
      <c r="BE534" t="s">
        <v>83</v>
      </c>
      <c r="BF534" t="s">
        <v>198</v>
      </c>
      <c r="BH534" t="s">
        <v>71</v>
      </c>
    </row>
    <row r="535" spans="1:60">
      <c r="A535" t="s">
        <v>61</v>
      </c>
      <c r="B535" t="s">
        <v>62</v>
      </c>
      <c r="C535">
        <v>285722</v>
      </c>
      <c r="D535" t="s">
        <v>694</v>
      </c>
      <c r="E535" t="s">
        <v>64</v>
      </c>
      <c r="F535" t="s">
        <v>226</v>
      </c>
      <c r="G535" t="s">
        <v>66</v>
      </c>
      <c r="H535" t="s">
        <v>62</v>
      </c>
      <c r="I535" t="s">
        <v>66</v>
      </c>
      <c r="J535" t="s">
        <v>66</v>
      </c>
      <c r="K535" t="s">
        <v>140</v>
      </c>
      <c r="L535">
        <v>202502210045</v>
      </c>
      <c r="M535" s="4">
        <v>45709</v>
      </c>
      <c r="N535" t="s">
        <v>117</v>
      </c>
      <c r="O535">
        <v>12</v>
      </c>
      <c r="P535" t="s">
        <v>366</v>
      </c>
      <c r="Q535" t="s">
        <v>362</v>
      </c>
      <c r="T535" t="s">
        <v>90</v>
      </c>
      <c r="U535" t="s">
        <v>72</v>
      </c>
      <c r="X535" t="s">
        <v>72</v>
      </c>
      <c r="Z535">
        <f>16</f>
        <v>16</v>
      </c>
      <c r="AB535" t="s">
        <v>141</v>
      </c>
      <c r="AC535">
        <f>4</f>
        <v>4</v>
      </c>
      <c r="AD535" t="s">
        <v>198</v>
      </c>
      <c r="AE535" t="s">
        <v>76</v>
      </c>
      <c r="AI535" t="s">
        <v>95</v>
      </c>
      <c r="AM535" t="s">
        <v>78</v>
      </c>
      <c r="AP535" t="s">
        <v>71</v>
      </c>
      <c r="AS535" t="s">
        <v>72</v>
      </c>
      <c r="AT535">
        <f>32</f>
        <v>32</v>
      </c>
      <c r="AU535" t="s">
        <v>370</v>
      </c>
      <c r="AW535" t="s">
        <v>90</v>
      </c>
      <c r="AX535" t="s">
        <v>165</v>
      </c>
      <c r="AY535" t="s">
        <v>363</v>
      </c>
      <c r="AZ535" t="s">
        <v>402</v>
      </c>
      <c r="BA535" t="s">
        <v>370</v>
      </c>
      <c r="BB535" t="s">
        <v>90</v>
      </c>
      <c r="BC535" t="s">
        <v>79</v>
      </c>
      <c r="BE535" t="s">
        <v>83</v>
      </c>
      <c r="BF535" t="s">
        <v>79</v>
      </c>
      <c r="BH535" t="s">
        <v>72</v>
      </c>
    </row>
    <row r="536" spans="1:60">
      <c r="A536" t="s">
        <v>61</v>
      </c>
      <c r="B536" t="s">
        <v>62</v>
      </c>
      <c r="C536">
        <v>288712</v>
      </c>
      <c r="D536" t="s">
        <v>695</v>
      </c>
      <c r="E536" t="s">
        <v>64</v>
      </c>
      <c r="F536" t="s">
        <v>226</v>
      </c>
      <c r="G536" t="s">
        <v>120</v>
      </c>
      <c r="H536" t="s">
        <v>62</v>
      </c>
      <c r="I536" t="s">
        <v>120</v>
      </c>
      <c r="J536" t="s">
        <v>120</v>
      </c>
      <c r="K536" t="s">
        <v>140</v>
      </c>
      <c r="L536">
        <v>202503060023</v>
      </c>
      <c r="M536" s="4">
        <v>45722</v>
      </c>
      <c r="N536" t="s">
        <v>186</v>
      </c>
      <c r="O536">
        <v>11</v>
      </c>
      <c r="P536" t="s">
        <v>366</v>
      </c>
      <c r="Q536" t="s">
        <v>362</v>
      </c>
      <c r="T536" t="s">
        <v>90</v>
      </c>
      <c r="U536" t="s">
        <v>72</v>
      </c>
      <c r="X536" t="s">
        <v>71</v>
      </c>
      <c r="Z536">
        <f>4</f>
        <v>4</v>
      </c>
      <c r="AB536" t="s">
        <v>141</v>
      </c>
      <c r="AC536">
        <f>4</f>
        <v>4</v>
      </c>
      <c r="AD536" t="s">
        <v>198</v>
      </c>
      <c r="AI536" t="s">
        <v>95</v>
      </c>
      <c r="AM536" t="s">
        <v>78</v>
      </c>
      <c r="AN536" t="s">
        <v>284</v>
      </c>
      <c r="AP536" t="s">
        <v>71</v>
      </c>
      <c r="AS536" t="s">
        <v>72</v>
      </c>
      <c r="AT536">
        <f>16</f>
        <v>16</v>
      </c>
      <c r="AU536" t="s">
        <v>370</v>
      </c>
      <c r="AW536" t="s">
        <v>76</v>
      </c>
      <c r="AX536" t="s">
        <v>165</v>
      </c>
      <c r="AY536" t="s">
        <v>284</v>
      </c>
      <c r="AZ536">
        <f>16</f>
        <v>16</v>
      </c>
      <c r="BA536" t="s">
        <v>370</v>
      </c>
      <c r="BB536" t="s">
        <v>90</v>
      </c>
      <c r="BC536" t="s">
        <v>90</v>
      </c>
      <c r="BE536" t="s">
        <v>83</v>
      </c>
      <c r="BF536" t="s">
        <v>79</v>
      </c>
      <c r="BH536" t="s">
        <v>71</v>
      </c>
    </row>
    <row r="537" spans="1:60">
      <c r="A537" t="s">
        <v>61</v>
      </c>
      <c r="B537" t="s">
        <v>62</v>
      </c>
      <c r="C537">
        <v>291943</v>
      </c>
      <c r="D537" t="s">
        <v>696</v>
      </c>
      <c r="E537" t="s">
        <v>98</v>
      </c>
      <c r="F537" t="s">
        <v>226</v>
      </c>
      <c r="G537" t="s">
        <v>691</v>
      </c>
      <c r="H537" t="s">
        <v>62</v>
      </c>
      <c r="I537" t="s">
        <v>691</v>
      </c>
      <c r="J537" t="s">
        <v>691</v>
      </c>
      <c r="K537" t="s">
        <v>140</v>
      </c>
      <c r="L537">
        <v>202503290009</v>
      </c>
      <c r="M537" s="4">
        <v>45745</v>
      </c>
      <c r="N537" t="s">
        <v>186</v>
      </c>
      <c r="O537">
        <v>11</v>
      </c>
      <c r="P537" t="s">
        <v>367</v>
      </c>
      <c r="Q537" t="s">
        <v>362</v>
      </c>
      <c r="T537" t="s">
        <v>76</v>
      </c>
      <c r="U537" t="s">
        <v>84</v>
      </c>
      <c r="X537" t="s">
        <v>71</v>
      </c>
      <c r="Z537" t="s">
        <v>84</v>
      </c>
      <c r="AB537" t="s">
        <v>75</v>
      </c>
      <c r="AC537" t="s">
        <v>71</v>
      </c>
      <c r="AD537" t="s">
        <v>198</v>
      </c>
      <c r="AI537" t="s">
        <v>77</v>
      </c>
      <c r="AM537" t="s">
        <v>84</v>
      </c>
      <c r="AN537">
        <f>32</f>
        <v>32</v>
      </c>
      <c r="AP537" t="s">
        <v>71</v>
      </c>
      <c r="AS537" t="s">
        <v>83</v>
      </c>
      <c r="AT537" t="s">
        <v>76</v>
      </c>
      <c r="AW537" t="s">
        <v>76</v>
      </c>
      <c r="AX537" t="s">
        <v>165</v>
      </c>
      <c r="AY537" t="s">
        <v>284</v>
      </c>
      <c r="AZ537" t="s">
        <v>75</v>
      </c>
      <c r="BA537" t="s">
        <v>74</v>
      </c>
      <c r="BB537" t="s">
        <v>76</v>
      </c>
      <c r="BC537" t="s">
        <v>84</v>
      </c>
      <c r="BE537" t="s">
        <v>83</v>
      </c>
      <c r="BF537" t="s">
        <v>198</v>
      </c>
      <c r="BH537" t="s">
        <v>71</v>
      </c>
    </row>
    <row r="538" spans="1:60">
      <c r="A538" t="s">
        <v>61</v>
      </c>
      <c r="B538" t="s">
        <v>62</v>
      </c>
      <c r="C538">
        <v>296266</v>
      </c>
      <c r="D538" t="s">
        <v>697</v>
      </c>
      <c r="E538" t="s">
        <v>98</v>
      </c>
      <c r="F538" t="s">
        <v>226</v>
      </c>
      <c r="G538" t="s">
        <v>82</v>
      </c>
      <c r="H538" t="s">
        <v>62</v>
      </c>
      <c r="I538" t="s">
        <v>82</v>
      </c>
      <c r="J538" t="s">
        <v>82</v>
      </c>
      <c r="K538" t="s">
        <v>140</v>
      </c>
      <c r="L538">
        <v>202504280002</v>
      </c>
      <c r="M538" s="4">
        <v>45775</v>
      </c>
      <c r="N538" t="s">
        <v>186</v>
      </c>
      <c r="O538">
        <v>11</v>
      </c>
      <c r="P538" t="s">
        <v>366</v>
      </c>
      <c r="Q538" t="s">
        <v>362</v>
      </c>
      <c r="T538" t="s">
        <v>90</v>
      </c>
      <c r="U538" t="s">
        <v>72</v>
      </c>
      <c r="X538" t="s">
        <v>71</v>
      </c>
      <c r="Z538" t="s">
        <v>84</v>
      </c>
      <c r="AB538" t="s">
        <v>141</v>
      </c>
      <c r="AC538" t="s">
        <v>71</v>
      </c>
      <c r="AD538" t="s">
        <v>198</v>
      </c>
      <c r="AI538" t="s">
        <v>95</v>
      </c>
      <c r="AM538" t="s">
        <v>84</v>
      </c>
      <c r="AN538" t="s">
        <v>284</v>
      </c>
      <c r="AP538" t="s">
        <v>71</v>
      </c>
      <c r="AS538">
        <f>8</f>
        <v>8</v>
      </c>
      <c r="AT538">
        <f>32</f>
        <v>32</v>
      </c>
      <c r="AU538" t="s">
        <v>370</v>
      </c>
      <c r="AW538" t="s">
        <v>90</v>
      </c>
      <c r="AX538" t="s">
        <v>165</v>
      </c>
      <c r="AY538">
        <f>32</f>
        <v>32</v>
      </c>
      <c r="AZ538">
        <f>4</f>
        <v>4</v>
      </c>
      <c r="BA538" t="s">
        <v>370</v>
      </c>
      <c r="BB538" t="s">
        <v>90</v>
      </c>
      <c r="BC538" t="s">
        <v>90</v>
      </c>
      <c r="BE538" t="s">
        <v>83</v>
      </c>
      <c r="BF538" t="s">
        <v>79</v>
      </c>
      <c r="BH538" t="s">
        <v>71</v>
      </c>
    </row>
    <row r="539" spans="1:60">
      <c r="A539" t="s">
        <v>61</v>
      </c>
      <c r="B539" t="s">
        <v>62</v>
      </c>
      <c r="C539">
        <v>296266</v>
      </c>
      <c r="D539" t="s">
        <v>697</v>
      </c>
      <c r="E539" t="s">
        <v>98</v>
      </c>
      <c r="F539" t="s">
        <v>226</v>
      </c>
      <c r="G539" t="s">
        <v>82</v>
      </c>
      <c r="H539" t="s">
        <v>62</v>
      </c>
      <c r="I539" t="s">
        <v>82</v>
      </c>
      <c r="J539" t="s">
        <v>82</v>
      </c>
      <c r="K539" t="s">
        <v>140</v>
      </c>
      <c r="L539">
        <v>202504280002</v>
      </c>
      <c r="M539" s="4">
        <v>45775</v>
      </c>
      <c r="N539" t="s">
        <v>186</v>
      </c>
      <c r="O539">
        <v>11</v>
      </c>
      <c r="P539" t="s">
        <v>367</v>
      </c>
      <c r="Q539" t="s">
        <v>362</v>
      </c>
      <c r="T539" t="s">
        <v>76</v>
      </c>
      <c r="U539" t="s">
        <v>84</v>
      </c>
      <c r="X539" t="s">
        <v>71</v>
      </c>
      <c r="Z539" t="s">
        <v>84</v>
      </c>
      <c r="AB539" t="s">
        <v>75</v>
      </c>
      <c r="AC539" t="s">
        <v>71</v>
      </c>
      <c r="AD539" t="s">
        <v>198</v>
      </c>
      <c r="AI539">
        <f>0.06</f>
        <v>0.06</v>
      </c>
      <c r="AM539" t="s">
        <v>84</v>
      </c>
      <c r="AN539" t="s">
        <v>284</v>
      </c>
      <c r="AP539" t="s">
        <v>71</v>
      </c>
      <c r="AS539" t="s">
        <v>83</v>
      </c>
      <c r="AT539" t="s">
        <v>76</v>
      </c>
      <c r="AW539" t="s">
        <v>76</v>
      </c>
      <c r="AX539" t="s">
        <v>165</v>
      </c>
      <c r="AY539" t="s">
        <v>284</v>
      </c>
      <c r="AZ539" t="s">
        <v>75</v>
      </c>
      <c r="BA539">
        <f>1</f>
        <v>1</v>
      </c>
      <c r="BB539" t="s">
        <v>76</v>
      </c>
      <c r="BC539" t="s">
        <v>84</v>
      </c>
      <c r="BE539" t="s">
        <v>83</v>
      </c>
      <c r="BF539">
        <f>1</f>
        <v>1</v>
      </c>
      <c r="BH539" t="s">
        <v>71</v>
      </c>
    </row>
    <row r="540" spans="1:60">
      <c r="A540" t="s">
        <v>61</v>
      </c>
      <c r="B540" t="s">
        <v>62</v>
      </c>
      <c r="C540">
        <v>298032</v>
      </c>
      <c r="D540" t="s">
        <v>698</v>
      </c>
      <c r="E540" t="s">
        <v>98</v>
      </c>
      <c r="F540" t="s">
        <v>226</v>
      </c>
      <c r="G540" t="s">
        <v>100</v>
      </c>
      <c r="H540" t="s">
        <v>62</v>
      </c>
      <c r="I540" t="s">
        <v>100</v>
      </c>
      <c r="J540" t="s">
        <v>100</v>
      </c>
      <c r="K540" t="s">
        <v>140</v>
      </c>
      <c r="L540">
        <v>202505130001</v>
      </c>
      <c r="M540" s="4">
        <v>45790</v>
      </c>
      <c r="N540" t="s">
        <v>186</v>
      </c>
      <c r="O540">
        <v>11</v>
      </c>
      <c r="P540" t="s">
        <v>366</v>
      </c>
      <c r="Q540" t="s">
        <v>362</v>
      </c>
      <c r="T540" t="s">
        <v>90</v>
      </c>
      <c r="U540" t="s">
        <v>72</v>
      </c>
      <c r="X540">
        <f>4</f>
        <v>4</v>
      </c>
      <c r="Z540" t="s">
        <v>84</v>
      </c>
      <c r="AB540" t="s">
        <v>75</v>
      </c>
      <c r="AC540">
        <f>8</f>
        <v>8</v>
      </c>
      <c r="AD540" t="s">
        <v>198</v>
      </c>
      <c r="AI540" t="s">
        <v>77</v>
      </c>
      <c r="AM540" t="s">
        <v>84</v>
      </c>
      <c r="AN540" t="s">
        <v>284</v>
      </c>
      <c r="AP540" t="s">
        <v>71</v>
      </c>
      <c r="AS540" t="s">
        <v>72</v>
      </c>
      <c r="AT540">
        <f>32</f>
        <v>32</v>
      </c>
      <c r="AU540" t="s">
        <v>370</v>
      </c>
      <c r="AW540" t="s">
        <v>90</v>
      </c>
      <c r="AX540">
        <f>16</f>
        <v>16</v>
      </c>
      <c r="AY540">
        <f>32</f>
        <v>32</v>
      </c>
      <c r="AZ540" t="s">
        <v>402</v>
      </c>
      <c r="BA540" t="s">
        <v>370</v>
      </c>
      <c r="BB540" t="s">
        <v>90</v>
      </c>
      <c r="BC540" t="s">
        <v>90</v>
      </c>
      <c r="BE540" t="s">
        <v>83</v>
      </c>
      <c r="BF540" t="s">
        <v>198</v>
      </c>
      <c r="BH540">
        <f>4</f>
        <v>4</v>
      </c>
    </row>
    <row r="541" spans="1:60">
      <c r="A541" t="s">
        <v>61</v>
      </c>
      <c r="B541" t="s">
        <v>62</v>
      </c>
      <c r="C541">
        <v>304440</v>
      </c>
      <c r="D541" t="s">
        <v>348</v>
      </c>
      <c r="E541" t="s">
        <v>98</v>
      </c>
      <c r="F541" t="s">
        <v>226</v>
      </c>
      <c r="G541" t="s">
        <v>100</v>
      </c>
      <c r="H541" t="s">
        <v>62</v>
      </c>
      <c r="I541" t="s">
        <v>100</v>
      </c>
      <c r="J541" t="s">
        <v>100</v>
      </c>
      <c r="K541" t="s">
        <v>140</v>
      </c>
      <c r="L541">
        <v>202507040014</v>
      </c>
      <c r="M541" s="4">
        <v>45842</v>
      </c>
      <c r="N541" t="s">
        <v>101</v>
      </c>
      <c r="O541">
        <v>21</v>
      </c>
      <c r="P541" t="s">
        <v>449</v>
      </c>
      <c r="Q541" t="s">
        <v>362</v>
      </c>
      <c r="T541" t="s">
        <v>76</v>
      </c>
      <c r="U541" t="s">
        <v>84</v>
      </c>
      <c r="X541" t="s">
        <v>71</v>
      </c>
      <c r="Z541" t="s">
        <v>84</v>
      </c>
      <c r="AC541" t="s">
        <v>165</v>
      </c>
      <c r="AD541" t="s">
        <v>198</v>
      </c>
      <c r="AE541" t="s">
        <v>76</v>
      </c>
      <c r="AI541" t="s">
        <v>198</v>
      </c>
      <c r="AM541" t="s">
        <v>84</v>
      </c>
      <c r="AP541" t="s">
        <v>71</v>
      </c>
      <c r="AS541" t="s">
        <v>83</v>
      </c>
      <c r="AX541" t="s">
        <v>165</v>
      </c>
      <c r="AY541" t="s">
        <v>284</v>
      </c>
      <c r="AZ541" t="s">
        <v>165</v>
      </c>
      <c r="BA541" t="s">
        <v>74</v>
      </c>
      <c r="BE541" t="s">
        <v>83</v>
      </c>
      <c r="BF541">
        <f>0.12</f>
        <v>0.12</v>
      </c>
      <c r="BH541" t="s">
        <v>71</v>
      </c>
    </row>
    <row r="542" spans="1:60">
      <c r="A542" t="s">
        <v>61</v>
      </c>
      <c r="B542" t="s">
        <v>62</v>
      </c>
      <c r="C542">
        <v>304440</v>
      </c>
      <c r="D542" t="s">
        <v>348</v>
      </c>
      <c r="E542" t="s">
        <v>98</v>
      </c>
      <c r="F542" t="s">
        <v>226</v>
      </c>
      <c r="G542" t="s">
        <v>100</v>
      </c>
      <c r="H542" t="s">
        <v>62</v>
      </c>
      <c r="I542" t="s">
        <v>100</v>
      </c>
      <c r="J542" t="s">
        <v>100</v>
      </c>
      <c r="K542" t="s">
        <v>140</v>
      </c>
      <c r="L542">
        <v>202507260034</v>
      </c>
      <c r="M542" s="4">
        <v>45865</v>
      </c>
      <c r="N542" t="s">
        <v>186</v>
      </c>
      <c r="O542">
        <v>11</v>
      </c>
      <c r="P542" t="s">
        <v>389</v>
      </c>
      <c r="Q542" t="s">
        <v>362</v>
      </c>
      <c r="AC542" t="s">
        <v>165</v>
      </c>
      <c r="AM542" t="s">
        <v>84</v>
      </c>
      <c r="BF542">
        <f>8</f>
        <v>8</v>
      </c>
    </row>
    <row r="543" spans="1:60">
      <c r="A543" t="s">
        <v>61</v>
      </c>
      <c r="B543" t="s">
        <v>62</v>
      </c>
      <c r="C543">
        <v>306757</v>
      </c>
      <c r="D543" t="s">
        <v>699</v>
      </c>
      <c r="E543" t="s">
        <v>64</v>
      </c>
      <c r="F543" t="s">
        <v>226</v>
      </c>
      <c r="G543" t="s">
        <v>87</v>
      </c>
      <c r="H543" t="s">
        <v>62</v>
      </c>
      <c r="I543" t="s">
        <v>87</v>
      </c>
      <c r="J543" t="s">
        <v>87</v>
      </c>
      <c r="K543" t="s">
        <v>140</v>
      </c>
      <c r="L543">
        <v>202507150030</v>
      </c>
      <c r="M543" s="4">
        <v>45853</v>
      </c>
      <c r="N543" t="s">
        <v>186</v>
      </c>
      <c r="O543">
        <v>11</v>
      </c>
      <c r="P543" t="s">
        <v>366</v>
      </c>
      <c r="Q543" t="s">
        <v>362</v>
      </c>
      <c r="T543" t="s">
        <v>76</v>
      </c>
      <c r="U543" t="s">
        <v>84</v>
      </c>
      <c r="X543" t="s">
        <v>72</v>
      </c>
      <c r="Z543" t="s">
        <v>84</v>
      </c>
      <c r="AC543" t="s">
        <v>165</v>
      </c>
      <c r="AD543" t="s">
        <v>198</v>
      </c>
      <c r="AI543" t="s">
        <v>95</v>
      </c>
      <c r="AM543" t="s">
        <v>84</v>
      </c>
      <c r="AN543" t="s">
        <v>284</v>
      </c>
      <c r="AP543" t="s">
        <v>71</v>
      </c>
      <c r="AS543" t="s">
        <v>83</v>
      </c>
      <c r="AT543" t="s">
        <v>76</v>
      </c>
      <c r="AU543" t="s">
        <v>363</v>
      </c>
      <c r="AW543" t="s">
        <v>76</v>
      </c>
      <c r="AX543" t="s">
        <v>165</v>
      </c>
      <c r="AY543" t="s">
        <v>284</v>
      </c>
      <c r="AZ543" t="s">
        <v>75</v>
      </c>
      <c r="BA543" t="s">
        <v>74</v>
      </c>
      <c r="BB543" t="s">
        <v>76</v>
      </c>
      <c r="BC543" t="s">
        <v>84</v>
      </c>
      <c r="BE543" t="s">
        <v>83</v>
      </c>
      <c r="BF543" t="s">
        <v>79</v>
      </c>
      <c r="BH543">
        <f>4</f>
        <v>4</v>
      </c>
    </row>
    <row r="544" spans="1:60">
      <c r="A544" t="s">
        <v>61</v>
      </c>
      <c r="B544" t="s">
        <v>62</v>
      </c>
      <c r="C544">
        <v>307860</v>
      </c>
      <c r="D544" t="s">
        <v>700</v>
      </c>
      <c r="E544" t="s">
        <v>98</v>
      </c>
      <c r="F544" t="s">
        <v>226</v>
      </c>
      <c r="G544" t="s">
        <v>87</v>
      </c>
      <c r="H544" t="s">
        <v>62</v>
      </c>
      <c r="I544" t="s">
        <v>87</v>
      </c>
      <c r="J544" t="s">
        <v>87</v>
      </c>
      <c r="K544" t="s">
        <v>140</v>
      </c>
      <c r="L544">
        <v>202507230020</v>
      </c>
      <c r="M544" s="4">
        <v>45861</v>
      </c>
      <c r="N544" t="s">
        <v>186</v>
      </c>
      <c r="O544">
        <v>11</v>
      </c>
      <c r="P544" t="s">
        <v>393</v>
      </c>
      <c r="Q544" t="s">
        <v>362</v>
      </c>
      <c r="T544" t="s">
        <v>90</v>
      </c>
      <c r="U544" t="s">
        <v>72</v>
      </c>
      <c r="X544" t="s">
        <v>72</v>
      </c>
      <c r="Z544" t="s">
        <v>188</v>
      </c>
      <c r="AD544">
        <f>4</f>
        <v>4</v>
      </c>
      <c r="AI544" t="s">
        <v>95</v>
      </c>
      <c r="AM544" t="s">
        <v>79</v>
      </c>
      <c r="AS544" t="s">
        <v>165</v>
      </c>
      <c r="AT544" t="s">
        <v>363</v>
      </c>
      <c r="AU544" t="s">
        <v>363</v>
      </c>
      <c r="AW544" t="s">
        <v>90</v>
      </c>
      <c r="AX544" t="s">
        <v>165</v>
      </c>
      <c r="AZ544" t="s">
        <v>90</v>
      </c>
      <c r="BA544" t="s">
        <v>363</v>
      </c>
      <c r="BB544" t="s">
        <v>90</v>
      </c>
      <c r="BC544" t="s">
        <v>78</v>
      </c>
      <c r="BE544" t="s">
        <v>72</v>
      </c>
      <c r="BF544">
        <f>4</f>
        <v>4</v>
      </c>
      <c r="BH544">
        <f>8</f>
        <v>8</v>
      </c>
    </row>
    <row r="545" spans="1:60">
      <c r="A545" t="s">
        <v>61</v>
      </c>
      <c r="B545" t="s">
        <v>62</v>
      </c>
      <c r="C545">
        <v>310808</v>
      </c>
      <c r="D545" t="s">
        <v>701</v>
      </c>
      <c r="E545" t="s">
        <v>98</v>
      </c>
      <c r="F545" t="s">
        <v>226</v>
      </c>
      <c r="G545" t="s">
        <v>171</v>
      </c>
      <c r="H545" t="s">
        <v>62</v>
      </c>
      <c r="I545" t="s">
        <v>171</v>
      </c>
      <c r="J545" t="s">
        <v>171</v>
      </c>
      <c r="K545" t="s">
        <v>140</v>
      </c>
      <c r="L545">
        <v>202508170009</v>
      </c>
      <c r="M545" s="4">
        <v>45886</v>
      </c>
      <c r="N545" t="s">
        <v>186</v>
      </c>
      <c r="O545">
        <v>11</v>
      </c>
      <c r="P545" t="s">
        <v>366</v>
      </c>
      <c r="Q545" t="s">
        <v>362</v>
      </c>
      <c r="T545" t="s">
        <v>90</v>
      </c>
      <c r="U545" t="s">
        <v>72</v>
      </c>
      <c r="X545" t="s">
        <v>71</v>
      </c>
      <c r="Z545" t="s">
        <v>84</v>
      </c>
      <c r="AC545">
        <f>8</f>
        <v>8</v>
      </c>
      <c r="AD545" t="s">
        <v>198</v>
      </c>
      <c r="AI545" t="s">
        <v>95</v>
      </c>
      <c r="AM545" t="s">
        <v>95</v>
      </c>
      <c r="AN545">
        <f>32</f>
        <v>32</v>
      </c>
      <c r="AP545" t="s">
        <v>71</v>
      </c>
      <c r="AS545" t="s">
        <v>72</v>
      </c>
      <c r="AT545">
        <f>16</f>
        <v>16</v>
      </c>
      <c r="AU545" t="s">
        <v>90</v>
      </c>
      <c r="AW545" t="s">
        <v>90</v>
      </c>
      <c r="AX545" t="s">
        <v>165</v>
      </c>
      <c r="AY545" t="s">
        <v>284</v>
      </c>
      <c r="AZ545" t="s">
        <v>90</v>
      </c>
      <c r="BA545" t="s">
        <v>363</v>
      </c>
      <c r="BB545" t="s">
        <v>90</v>
      </c>
      <c r="BC545" t="s">
        <v>90</v>
      </c>
      <c r="BE545" t="s">
        <v>83</v>
      </c>
      <c r="BF545" t="s">
        <v>79</v>
      </c>
      <c r="BH545" t="s">
        <v>71</v>
      </c>
    </row>
    <row r="546" spans="1:60">
      <c r="A546" t="s">
        <v>61</v>
      </c>
      <c r="B546" t="s">
        <v>62</v>
      </c>
      <c r="C546">
        <v>312204</v>
      </c>
      <c r="D546" t="s">
        <v>700</v>
      </c>
      <c r="E546" t="s">
        <v>98</v>
      </c>
      <c r="F546" t="s">
        <v>226</v>
      </c>
      <c r="G546" t="s">
        <v>93</v>
      </c>
      <c r="H546" t="s">
        <v>62</v>
      </c>
      <c r="I546" t="s">
        <v>93</v>
      </c>
      <c r="J546" t="s">
        <v>93</v>
      </c>
      <c r="K546" t="s">
        <v>140</v>
      </c>
      <c r="L546">
        <v>202508300019</v>
      </c>
      <c r="M546" s="4">
        <v>45899</v>
      </c>
      <c r="N546" t="s">
        <v>186</v>
      </c>
      <c r="O546">
        <v>11</v>
      </c>
      <c r="P546" t="s">
        <v>366</v>
      </c>
      <c r="Q546" t="s">
        <v>362</v>
      </c>
      <c r="T546" t="s">
        <v>76</v>
      </c>
      <c r="U546" t="s">
        <v>84</v>
      </c>
      <c r="X546" t="s">
        <v>71</v>
      </c>
      <c r="Z546" t="s">
        <v>84</v>
      </c>
      <c r="AC546" t="s">
        <v>71</v>
      </c>
      <c r="AD546" t="s">
        <v>198</v>
      </c>
      <c r="AI546" t="s">
        <v>95</v>
      </c>
      <c r="AM546" t="s">
        <v>75</v>
      </c>
      <c r="AN546" t="s">
        <v>284</v>
      </c>
      <c r="AP546" t="s">
        <v>71</v>
      </c>
      <c r="AS546" t="s">
        <v>83</v>
      </c>
      <c r="AT546" t="s">
        <v>76</v>
      </c>
      <c r="AU546" t="s">
        <v>76</v>
      </c>
      <c r="AW546" t="s">
        <v>76</v>
      </c>
      <c r="AX546" t="s">
        <v>165</v>
      </c>
      <c r="AY546" t="s">
        <v>284</v>
      </c>
      <c r="AZ546" t="s">
        <v>75</v>
      </c>
      <c r="BA546" t="s">
        <v>74</v>
      </c>
      <c r="BB546" t="s">
        <v>76</v>
      </c>
      <c r="BC546" t="s">
        <v>84</v>
      </c>
      <c r="BE546" t="s">
        <v>83</v>
      </c>
      <c r="BF546" t="s">
        <v>79</v>
      </c>
      <c r="BH546" t="s">
        <v>71</v>
      </c>
    </row>
    <row r="547" spans="1:60">
      <c r="A547" t="s">
        <v>61</v>
      </c>
      <c r="B547" t="s">
        <v>62</v>
      </c>
      <c r="C547">
        <v>313256</v>
      </c>
      <c r="D547" t="s">
        <v>701</v>
      </c>
      <c r="E547" t="s">
        <v>98</v>
      </c>
      <c r="F547" t="s">
        <v>226</v>
      </c>
      <c r="G547" t="s">
        <v>171</v>
      </c>
      <c r="H547" t="s">
        <v>62</v>
      </c>
      <c r="I547" t="s">
        <v>171</v>
      </c>
      <c r="J547" t="s">
        <v>171</v>
      </c>
      <c r="K547" t="s">
        <v>140</v>
      </c>
      <c r="L547">
        <v>202509060017</v>
      </c>
      <c r="M547" s="4">
        <v>45906</v>
      </c>
      <c r="N547" t="s">
        <v>186</v>
      </c>
      <c r="O547">
        <v>11</v>
      </c>
      <c r="P547" t="s">
        <v>366</v>
      </c>
      <c r="Q547" t="s">
        <v>362</v>
      </c>
      <c r="T547" t="s">
        <v>90</v>
      </c>
      <c r="U547" t="s">
        <v>72</v>
      </c>
      <c r="X547" t="s">
        <v>71</v>
      </c>
      <c r="Z547" t="s">
        <v>84</v>
      </c>
      <c r="AC547" t="s">
        <v>71</v>
      </c>
      <c r="AD547" t="s">
        <v>198</v>
      </c>
      <c r="AI547" t="s">
        <v>95</v>
      </c>
      <c r="AM547" t="s">
        <v>95</v>
      </c>
      <c r="AN547" t="s">
        <v>284</v>
      </c>
      <c r="AP547" t="s">
        <v>71</v>
      </c>
      <c r="AS547" t="s">
        <v>72</v>
      </c>
      <c r="AT547">
        <f>16</f>
        <v>16</v>
      </c>
      <c r="AU547" t="s">
        <v>90</v>
      </c>
      <c r="AW547" t="s">
        <v>76</v>
      </c>
      <c r="AX547" t="s">
        <v>165</v>
      </c>
      <c r="AY547" t="s">
        <v>284</v>
      </c>
      <c r="AZ547" t="s">
        <v>90</v>
      </c>
      <c r="BA547" t="s">
        <v>363</v>
      </c>
      <c r="BB547" t="s">
        <v>76</v>
      </c>
      <c r="BC547" t="s">
        <v>90</v>
      </c>
      <c r="BE547" t="s">
        <v>83</v>
      </c>
      <c r="BF547" t="s">
        <v>79</v>
      </c>
      <c r="BH547" t="s">
        <v>71</v>
      </c>
    </row>
    <row r="548" spans="1:60">
      <c r="A548" t="s">
        <v>61</v>
      </c>
      <c r="B548" t="s">
        <v>62</v>
      </c>
      <c r="C548">
        <v>316971</v>
      </c>
      <c r="D548" t="s">
        <v>702</v>
      </c>
      <c r="E548" t="s">
        <v>64</v>
      </c>
      <c r="F548" t="s">
        <v>226</v>
      </c>
      <c r="G548" t="s">
        <v>439</v>
      </c>
      <c r="H548" t="s">
        <v>62</v>
      </c>
      <c r="I548" t="s">
        <v>439</v>
      </c>
      <c r="J548" t="s">
        <v>439</v>
      </c>
      <c r="K548" t="s">
        <v>140</v>
      </c>
      <c r="L548">
        <v>202510090015</v>
      </c>
      <c r="M548" s="4">
        <v>45939</v>
      </c>
      <c r="N548" t="s">
        <v>186</v>
      </c>
      <c r="O548">
        <v>11</v>
      </c>
      <c r="P548" t="s">
        <v>366</v>
      </c>
      <c r="Q548" t="s">
        <v>362</v>
      </c>
      <c r="T548" t="s">
        <v>90</v>
      </c>
      <c r="U548" t="s">
        <v>72</v>
      </c>
      <c r="X548" t="s">
        <v>71</v>
      </c>
      <c r="Z548" t="s">
        <v>84</v>
      </c>
      <c r="AC548" t="s">
        <v>71</v>
      </c>
      <c r="AD548" t="s">
        <v>198</v>
      </c>
      <c r="AI548" t="s">
        <v>95</v>
      </c>
      <c r="AM548" t="s">
        <v>95</v>
      </c>
      <c r="AN548" t="s">
        <v>284</v>
      </c>
      <c r="AP548">
        <f>2</f>
        <v>2</v>
      </c>
      <c r="AS548">
        <f>8</f>
        <v>8</v>
      </c>
      <c r="AT548">
        <f>16</f>
        <v>16</v>
      </c>
      <c r="AU548" t="s">
        <v>90</v>
      </c>
      <c r="AW548" t="s">
        <v>76</v>
      </c>
      <c r="AX548" t="s">
        <v>165</v>
      </c>
      <c r="AY548" t="s">
        <v>284</v>
      </c>
      <c r="AZ548">
        <f>8</f>
        <v>8</v>
      </c>
      <c r="BA548" t="s">
        <v>363</v>
      </c>
      <c r="BB548" t="s">
        <v>76</v>
      </c>
      <c r="BC548" t="s">
        <v>90</v>
      </c>
      <c r="BE548" t="s">
        <v>83</v>
      </c>
      <c r="BF548" t="s">
        <v>79</v>
      </c>
      <c r="BH548" t="s">
        <v>71</v>
      </c>
    </row>
    <row r="549" spans="1:60">
      <c r="A549" t="s">
        <v>61</v>
      </c>
      <c r="B549" t="s">
        <v>62</v>
      </c>
      <c r="C549">
        <v>326276</v>
      </c>
      <c r="D549" t="s">
        <v>703</v>
      </c>
      <c r="E549" t="s">
        <v>64</v>
      </c>
      <c r="F549" t="s">
        <v>226</v>
      </c>
      <c r="G549" t="s">
        <v>82</v>
      </c>
      <c r="H549" t="s">
        <v>62</v>
      </c>
      <c r="I549" t="s">
        <v>82</v>
      </c>
      <c r="J549" t="s">
        <v>82</v>
      </c>
      <c r="K549" t="s">
        <v>140</v>
      </c>
      <c r="L549">
        <v>202512070001</v>
      </c>
      <c r="M549" s="4">
        <v>45998</v>
      </c>
      <c r="N549" t="s">
        <v>186</v>
      </c>
      <c r="O549">
        <v>11</v>
      </c>
      <c r="P549" t="s">
        <v>366</v>
      </c>
      <c r="Q549" t="s">
        <v>362</v>
      </c>
      <c r="T549" t="s">
        <v>76</v>
      </c>
      <c r="U549" t="s">
        <v>84</v>
      </c>
      <c r="X549" t="s">
        <v>71</v>
      </c>
      <c r="Z549" t="s">
        <v>84</v>
      </c>
      <c r="AC549" t="s">
        <v>71</v>
      </c>
      <c r="AD549" t="s">
        <v>198</v>
      </c>
      <c r="AI549" t="s">
        <v>95</v>
      </c>
      <c r="AM549" t="s">
        <v>95</v>
      </c>
      <c r="AN549" t="s">
        <v>284</v>
      </c>
      <c r="AP549" t="s">
        <v>71</v>
      </c>
      <c r="AS549" t="s">
        <v>83</v>
      </c>
      <c r="AT549" t="s">
        <v>76</v>
      </c>
      <c r="AU549" t="s">
        <v>90</v>
      </c>
      <c r="AW549" t="s">
        <v>76</v>
      </c>
      <c r="AX549" t="s">
        <v>165</v>
      </c>
      <c r="AZ549" t="s">
        <v>75</v>
      </c>
      <c r="BA549" t="s">
        <v>74</v>
      </c>
      <c r="BB549" t="s">
        <v>76</v>
      </c>
      <c r="BC549" t="s">
        <v>84</v>
      </c>
      <c r="BE549" t="s">
        <v>83</v>
      </c>
      <c r="BF549">
        <f>4</f>
        <v>4</v>
      </c>
      <c r="BH549" t="s">
        <v>71</v>
      </c>
    </row>
    <row r="550" spans="1:60">
      <c r="A550" t="s">
        <v>61</v>
      </c>
      <c r="B550" t="s">
        <v>62</v>
      </c>
      <c r="C550">
        <v>326948</v>
      </c>
      <c r="D550" t="s">
        <v>704</v>
      </c>
      <c r="E550" t="s">
        <v>98</v>
      </c>
      <c r="F550" t="s">
        <v>226</v>
      </c>
      <c r="G550" t="s">
        <v>185</v>
      </c>
      <c r="H550" t="s">
        <v>62</v>
      </c>
      <c r="I550" t="s">
        <v>185</v>
      </c>
      <c r="J550" t="s">
        <v>185</v>
      </c>
      <c r="K550" t="s">
        <v>140</v>
      </c>
      <c r="L550">
        <v>202512090029</v>
      </c>
      <c r="M550" s="4">
        <v>46000</v>
      </c>
      <c r="N550" t="s">
        <v>117</v>
      </c>
      <c r="O550">
        <v>12</v>
      </c>
      <c r="P550" t="s">
        <v>366</v>
      </c>
      <c r="Q550" t="s">
        <v>362</v>
      </c>
      <c r="T550" t="s">
        <v>76</v>
      </c>
      <c r="U550" t="s">
        <v>84</v>
      </c>
      <c r="X550" t="s">
        <v>71</v>
      </c>
      <c r="Z550" t="s">
        <v>84</v>
      </c>
      <c r="AC550" t="s">
        <v>71</v>
      </c>
      <c r="AD550" t="s">
        <v>198</v>
      </c>
      <c r="AE550" t="s">
        <v>76</v>
      </c>
      <c r="AI550" t="s">
        <v>77</v>
      </c>
      <c r="AM550" t="s">
        <v>75</v>
      </c>
      <c r="AP550" t="s">
        <v>71</v>
      </c>
      <c r="AS550" t="s">
        <v>83</v>
      </c>
      <c r="AT550" t="s">
        <v>76</v>
      </c>
      <c r="AU550" t="s">
        <v>76</v>
      </c>
      <c r="AW550" t="s">
        <v>76</v>
      </c>
      <c r="AX550" t="s">
        <v>165</v>
      </c>
      <c r="AZ550" t="s">
        <v>75</v>
      </c>
      <c r="BA550" t="s">
        <v>74</v>
      </c>
      <c r="BB550" t="s">
        <v>76</v>
      </c>
      <c r="BC550" t="s">
        <v>84</v>
      </c>
      <c r="BE550" t="s">
        <v>83</v>
      </c>
      <c r="BF550" t="s">
        <v>198</v>
      </c>
      <c r="BH550" t="s">
        <v>71</v>
      </c>
    </row>
    <row r="551" spans="1:60">
      <c r="A551" t="s">
        <v>61</v>
      </c>
      <c r="B551" t="s">
        <v>62</v>
      </c>
      <c r="C551">
        <v>329649</v>
      </c>
      <c r="D551" t="s">
        <v>705</v>
      </c>
      <c r="E551" t="s">
        <v>64</v>
      </c>
      <c r="F551" t="s">
        <v>226</v>
      </c>
      <c r="G551" t="s">
        <v>87</v>
      </c>
      <c r="H551" t="s">
        <v>62</v>
      </c>
      <c r="I551" t="s">
        <v>87</v>
      </c>
      <c r="J551" t="s">
        <v>87</v>
      </c>
      <c r="K551" t="s">
        <v>140</v>
      </c>
      <c r="L551">
        <v>202512270020</v>
      </c>
      <c r="M551" s="4">
        <v>46018</v>
      </c>
      <c r="N551" t="s">
        <v>186</v>
      </c>
      <c r="O551">
        <v>11</v>
      </c>
      <c r="P551" t="s">
        <v>366</v>
      </c>
      <c r="Q551" t="s">
        <v>362</v>
      </c>
      <c r="T551" t="s">
        <v>90</v>
      </c>
      <c r="U551" t="s">
        <v>72</v>
      </c>
      <c r="X551" t="s">
        <v>71</v>
      </c>
      <c r="Z551" t="s">
        <v>84</v>
      </c>
      <c r="AC551" t="s">
        <v>71</v>
      </c>
      <c r="AD551" t="s">
        <v>198</v>
      </c>
      <c r="AI551" t="s">
        <v>95</v>
      </c>
      <c r="AM551" t="s">
        <v>75</v>
      </c>
      <c r="AN551" t="s">
        <v>284</v>
      </c>
      <c r="AP551" t="s">
        <v>71</v>
      </c>
      <c r="AS551" t="s">
        <v>72</v>
      </c>
      <c r="AT551">
        <f>32</f>
        <v>32</v>
      </c>
      <c r="AU551" t="s">
        <v>90</v>
      </c>
      <c r="AW551" t="s">
        <v>76</v>
      </c>
      <c r="AX551" t="s">
        <v>165</v>
      </c>
      <c r="AZ551" t="s">
        <v>90</v>
      </c>
      <c r="BA551" t="s">
        <v>363</v>
      </c>
      <c r="BB551" t="s">
        <v>76</v>
      </c>
      <c r="BC551" t="s">
        <v>90</v>
      </c>
      <c r="BE551" t="s">
        <v>83</v>
      </c>
      <c r="BF551" t="s">
        <v>79</v>
      </c>
      <c r="BH551" t="s">
        <v>71</v>
      </c>
    </row>
    <row r="552" spans="1:60">
      <c r="A552" t="s">
        <v>61</v>
      </c>
      <c r="B552" t="s">
        <v>62</v>
      </c>
      <c r="D552" t="s">
        <v>706</v>
      </c>
      <c r="E552" t="s">
        <v>98</v>
      </c>
      <c r="F552" t="s">
        <v>226</v>
      </c>
      <c r="G552" t="s">
        <v>93</v>
      </c>
      <c r="H552" t="s">
        <v>62</v>
      </c>
      <c r="I552" t="s">
        <v>93</v>
      </c>
      <c r="J552" t="s">
        <v>93</v>
      </c>
      <c r="K552" t="s">
        <v>140</v>
      </c>
      <c r="L552">
        <v>202509120008</v>
      </c>
      <c r="M552" s="4">
        <v>45912</v>
      </c>
      <c r="N552" t="s">
        <v>186</v>
      </c>
      <c r="O552">
        <v>11</v>
      </c>
      <c r="P552" t="s">
        <v>366</v>
      </c>
      <c r="Q552" t="s">
        <v>362</v>
      </c>
      <c r="T552" t="s">
        <v>90</v>
      </c>
      <c r="U552">
        <f>8</f>
        <v>8</v>
      </c>
      <c r="X552">
        <f>8</f>
        <v>8</v>
      </c>
      <c r="Z552">
        <f>4</f>
        <v>4</v>
      </c>
      <c r="AC552" t="s">
        <v>72</v>
      </c>
      <c r="AD552" t="s">
        <v>198</v>
      </c>
      <c r="AI552" t="s">
        <v>95</v>
      </c>
      <c r="AM552" t="s">
        <v>95</v>
      </c>
      <c r="AN552" t="s">
        <v>284</v>
      </c>
      <c r="AP552" t="s">
        <v>71</v>
      </c>
      <c r="AS552" t="s">
        <v>165</v>
      </c>
      <c r="AT552" t="s">
        <v>363</v>
      </c>
      <c r="AU552" t="s">
        <v>90</v>
      </c>
      <c r="AW552">
        <f>16</f>
        <v>16</v>
      </c>
      <c r="AX552" t="s">
        <v>165</v>
      </c>
      <c r="AY552" t="s">
        <v>363</v>
      </c>
      <c r="AZ552" t="s">
        <v>75</v>
      </c>
      <c r="BA552" t="s">
        <v>363</v>
      </c>
      <c r="BB552" t="s">
        <v>76</v>
      </c>
      <c r="BC552" t="s">
        <v>90</v>
      </c>
      <c r="BE552" t="s">
        <v>83</v>
      </c>
      <c r="BF552" t="s">
        <v>79</v>
      </c>
      <c r="BH552" t="s">
        <v>71</v>
      </c>
    </row>
    <row r="553" spans="1:60">
      <c r="A553" t="s">
        <v>61</v>
      </c>
      <c r="B553" t="s">
        <v>62</v>
      </c>
      <c r="C553">
        <v>280989</v>
      </c>
      <c r="D553" t="s">
        <v>707</v>
      </c>
      <c r="E553" t="s">
        <v>98</v>
      </c>
      <c r="F553" t="s">
        <v>243</v>
      </c>
      <c r="G553" t="s">
        <v>82</v>
      </c>
      <c r="H553" t="s">
        <v>62</v>
      </c>
      <c r="I553" t="s">
        <v>82</v>
      </c>
      <c r="J553" t="s">
        <v>82</v>
      </c>
      <c r="K553" t="s">
        <v>140</v>
      </c>
      <c r="L553">
        <v>202501130062</v>
      </c>
      <c r="M553" s="4">
        <v>45670</v>
      </c>
      <c r="N553" t="s">
        <v>186</v>
      </c>
      <c r="O553">
        <v>11</v>
      </c>
      <c r="P553" t="s">
        <v>366</v>
      </c>
      <c r="Q553" t="s">
        <v>362</v>
      </c>
      <c r="T553" t="s">
        <v>76</v>
      </c>
      <c r="U553" t="s">
        <v>84</v>
      </c>
      <c r="X553">
        <f>4</f>
        <v>4</v>
      </c>
      <c r="Z553" t="s">
        <v>84</v>
      </c>
      <c r="AB553" t="s">
        <v>141</v>
      </c>
      <c r="AC553" t="s">
        <v>71</v>
      </c>
      <c r="AD553" t="s">
        <v>198</v>
      </c>
      <c r="AI553" t="s">
        <v>95</v>
      </c>
      <c r="AM553" t="s">
        <v>84</v>
      </c>
      <c r="AN553" t="s">
        <v>284</v>
      </c>
      <c r="AP553" t="s">
        <v>71</v>
      </c>
      <c r="AS553" t="s">
        <v>83</v>
      </c>
      <c r="AT553" t="s">
        <v>76</v>
      </c>
      <c r="AU553" t="s">
        <v>76</v>
      </c>
      <c r="AW553" t="s">
        <v>76</v>
      </c>
      <c r="AX553">
        <f>16</f>
        <v>16</v>
      </c>
      <c r="AY553" t="s">
        <v>284</v>
      </c>
      <c r="AZ553" t="s">
        <v>75</v>
      </c>
      <c r="BA553" t="s">
        <v>74</v>
      </c>
      <c r="BB553" t="s">
        <v>76</v>
      </c>
      <c r="BC553" t="s">
        <v>84</v>
      </c>
      <c r="BE553" t="s">
        <v>83</v>
      </c>
      <c r="BF553" t="s">
        <v>79</v>
      </c>
      <c r="BH553">
        <f>4</f>
        <v>4</v>
      </c>
    </row>
    <row r="554" spans="1:60">
      <c r="A554" t="s">
        <v>61</v>
      </c>
      <c r="B554" t="s">
        <v>62</v>
      </c>
      <c r="C554">
        <v>288345</v>
      </c>
      <c r="D554" t="s">
        <v>708</v>
      </c>
      <c r="E554" t="s">
        <v>64</v>
      </c>
      <c r="F554" t="s">
        <v>243</v>
      </c>
      <c r="G554" t="s">
        <v>87</v>
      </c>
      <c r="H554" t="s">
        <v>62</v>
      </c>
      <c r="I554" t="s">
        <v>87</v>
      </c>
      <c r="J554" t="s">
        <v>87</v>
      </c>
      <c r="K554" t="s">
        <v>140</v>
      </c>
      <c r="L554">
        <v>202503040024</v>
      </c>
      <c r="M554" s="4">
        <v>45720</v>
      </c>
      <c r="N554" t="s">
        <v>186</v>
      </c>
      <c r="O554">
        <v>11</v>
      </c>
      <c r="P554" t="s">
        <v>449</v>
      </c>
      <c r="Q554" t="s">
        <v>362</v>
      </c>
      <c r="T554" t="s">
        <v>90</v>
      </c>
      <c r="U554" t="s">
        <v>84</v>
      </c>
      <c r="X554" t="s">
        <v>71</v>
      </c>
      <c r="Z554">
        <f>16</f>
        <v>16</v>
      </c>
      <c r="AB554" t="s">
        <v>75</v>
      </c>
      <c r="AC554" t="s">
        <v>72</v>
      </c>
      <c r="AD554" t="s">
        <v>198</v>
      </c>
      <c r="AI554">
        <f>1</f>
        <v>1</v>
      </c>
      <c r="AM554" t="s">
        <v>84</v>
      </c>
      <c r="AN554">
        <f>32</f>
        <v>32</v>
      </c>
      <c r="AP554" t="s">
        <v>71</v>
      </c>
      <c r="AS554" t="s">
        <v>83</v>
      </c>
      <c r="AX554" t="s">
        <v>165</v>
      </c>
      <c r="AY554" t="s">
        <v>284</v>
      </c>
      <c r="AZ554">
        <f>4</f>
        <v>4</v>
      </c>
      <c r="BA554">
        <f>1</f>
        <v>1</v>
      </c>
      <c r="BE554" t="s">
        <v>83</v>
      </c>
      <c r="BF554">
        <f>2</f>
        <v>2</v>
      </c>
      <c r="BH554" t="s">
        <v>71</v>
      </c>
    </row>
    <row r="555" spans="1:60">
      <c r="A555" t="s">
        <v>61</v>
      </c>
      <c r="B555" t="s">
        <v>62</v>
      </c>
      <c r="C555">
        <v>289306</v>
      </c>
      <c r="D555" t="s">
        <v>709</v>
      </c>
      <c r="E555" t="s">
        <v>98</v>
      </c>
      <c r="F555" t="s">
        <v>243</v>
      </c>
      <c r="G555" t="s">
        <v>82</v>
      </c>
      <c r="H555" t="s">
        <v>62</v>
      </c>
      <c r="I555" t="s">
        <v>82</v>
      </c>
      <c r="J555" t="s">
        <v>82</v>
      </c>
      <c r="K555" t="s">
        <v>140</v>
      </c>
      <c r="L555">
        <v>202503110053</v>
      </c>
      <c r="M555" s="4">
        <v>45727</v>
      </c>
      <c r="N555" t="s">
        <v>186</v>
      </c>
      <c r="O555">
        <v>11</v>
      </c>
      <c r="P555" t="s">
        <v>367</v>
      </c>
      <c r="Q555" t="s">
        <v>362</v>
      </c>
      <c r="T555" t="s">
        <v>76</v>
      </c>
      <c r="U555" t="s">
        <v>84</v>
      </c>
      <c r="X555" t="s">
        <v>71</v>
      </c>
      <c r="Z555" t="s">
        <v>84</v>
      </c>
      <c r="AB555" t="s">
        <v>75</v>
      </c>
      <c r="AC555" t="s">
        <v>71</v>
      </c>
      <c r="AD555" t="s">
        <v>198</v>
      </c>
      <c r="AI555">
        <f>0.06</f>
        <v>0.06</v>
      </c>
      <c r="AM555" t="s">
        <v>78</v>
      </c>
      <c r="AN555">
        <f>32</f>
        <v>32</v>
      </c>
      <c r="AP555" t="s">
        <v>71</v>
      </c>
      <c r="AS555" t="s">
        <v>83</v>
      </c>
      <c r="AT555">
        <f>16</f>
        <v>16</v>
      </c>
      <c r="AW555" t="s">
        <v>76</v>
      </c>
      <c r="AX555" t="s">
        <v>165</v>
      </c>
      <c r="AY555" t="s">
        <v>284</v>
      </c>
      <c r="AZ555" t="s">
        <v>75</v>
      </c>
      <c r="BA555">
        <f>1</f>
        <v>1</v>
      </c>
      <c r="BB555" t="s">
        <v>76</v>
      </c>
      <c r="BC555" t="s">
        <v>84</v>
      </c>
      <c r="BE555" t="s">
        <v>83</v>
      </c>
      <c r="BF555" t="s">
        <v>198</v>
      </c>
      <c r="BH555" t="s">
        <v>71</v>
      </c>
    </row>
    <row r="556" spans="1:60">
      <c r="A556" t="s">
        <v>61</v>
      </c>
      <c r="B556" t="s">
        <v>62</v>
      </c>
      <c r="C556">
        <v>294544</v>
      </c>
      <c r="D556" t="s">
        <v>710</v>
      </c>
      <c r="E556" t="s">
        <v>98</v>
      </c>
      <c r="F556" t="s">
        <v>243</v>
      </c>
      <c r="G556" t="s">
        <v>132</v>
      </c>
      <c r="H556" t="s">
        <v>62</v>
      </c>
      <c r="I556" t="s">
        <v>132</v>
      </c>
      <c r="J556" t="s">
        <v>132</v>
      </c>
      <c r="K556" t="s">
        <v>140</v>
      </c>
      <c r="L556">
        <v>202504160002</v>
      </c>
      <c r="M556" s="4">
        <v>45763</v>
      </c>
      <c r="N556" t="s">
        <v>186</v>
      </c>
      <c r="O556">
        <v>11</v>
      </c>
      <c r="P556" t="s">
        <v>366</v>
      </c>
      <c r="Q556" t="s">
        <v>362</v>
      </c>
      <c r="T556" t="s">
        <v>76</v>
      </c>
      <c r="U556" t="s">
        <v>84</v>
      </c>
      <c r="X556" t="s">
        <v>72</v>
      </c>
      <c r="Z556">
        <f>16</f>
        <v>16</v>
      </c>
      <c r="AB556" t="s">
        <v>141</v>
      </c>
      <c r="AC556" t="s">
        <v>71</v>
      </c>
      <c r="AD556" t="s">
        <v>198</v>
      </c>
      <c r="AI556" t="s">
        <v>95</v>
      </c>
      <c r="AM556" t="s">
        <v>84</v>
      </c>
      <c r="AN556" t="s">
        <v>284</v>
      </c>
      <c r="AP556" t="s">
        <v>71</v>
      </c>
      <c r="AS556" t="s">
        <v>83</v>
      </c>
      <c r="AT556" t="s">
        <v>370</v>
      </c>
      <c r="AU556" t="s">
        <v>370</v>
      </c>
      <c r="AW556">
        <f>16</f>
        <v>16</v>
      </c>
      <c r="AX556">
        <f>16</f>
        <v>16</v>
      </c>
      <c r="AY556" t="s">
        <v>284</v>
      </c>
      <c r="AZ556">
        <f>4</f>
        <v>4</v>
      </c>
      <c r="BA556" t="s">
        <v>74</v>
      </c>
      <c r="BB556" t="s">
        <v>76</v>
      </c>
      <c r="BC556" t="s">
        <v>78</v>
      </c>
      <c r="BE556" t="s">
        <v>83</v>
      </c>
      <c r="BF556" t="s">
        <v>79</v>
      </c>
      <c r="BH556">
        <f>8</f>
        <v>8</v>
      </c>
    </row>
    <row r="557" spans="1:60">
      <c r="A557" t="s">
        <v>61</v>
      </c>
      <c r="B557" t="s">
        <v>62</v>
      </c>
      <c r="C557">
        <v>298752</v>
      </c>
      <c r="D557" t="s">
        <v>711</v>
      </c>
      <c r="E557" t="s">
        <v>64</v>
      </c>
      <c r="F557" t="s">
        <v>243</v>
      </c>
      <c r="G557" t="s">
        <v>120</v>
      </c>
      <c r="H557" t="s">
        <v>62</v>
      </c>
      <c r="I557" t="s">
        <v>120</v>
      </c>
      <c r="J557" t="s">
        <v>120</v>
      </c>
      <c r="K557" t="s">
        <v>140</v>
      </c>
      <c r="L557">
        <v>202505180011</v>
      </c>
      <c r="M557" s="4">
        <v>45795</v>
      </c>
      <c r="N557" t="s">
        <v>130</v>
      </c>
      <c r="O557">
        <v>63</v>
      </c>
      <c r="P557" t="s">
        <v>367</v>
      </c>
      <c r="Q557" t="s">
        <v>362</v>
      </c>
      <c r="T557" t="s">
        <v>76</v>
      </c>
      <c r="U557" t="s">
        <v>84</v>
      </c>
      <c r="X557" t="s">
        <v>71</v>
      </c>
      <c r="Z557">
        <f>4</f>
        <v>4</v>
      </c>
      <c r="AB557" t="s">
        <v>75</v>
      </c>
      <c r="AC557">
        <f>4</f>
        <v>4</v>
      </c>
      <c r="AD557" t="s">
        <v>198</v>
      </c>
      <c r="AE557" t="s">
        <v>76</v>
      </c>
      <c r="AI557">
        <f>0.5</f>
        <v>0.5</v>
      </c>
      <c r="AM557" t="s">
        <v>84</v>
      </c>
      <c r="AP557" t="s">
        <v>71</v>
      </c>
      <c r="AS557" t="s">
        <v>83</v>
      </c>
      <c r="AT557" t="s">
        <v>76</v>
      </c>
      <c r="AW557" t="s">
        <v>76</v>
      </c>
      <c r="AX557" t="s">
        <v>165</v>
      </c>
      <c r="AY557" t="s">
        <v>284</v>
      </c>
      <c r="AZ557" t="s">
        <v>75</v>
      </c>
      <c r="BA557" t="s">
        <v>74</v>
      </c>
      <c r="BB557" t="s">
        <v>76</v>
      </c>
      <c r="BC557" t="s">
        <v>84</v>
      </c>
      <c r="BE557" t="s">
        <v>83</v>
      </c>
      <c r="BF557">
        <f>1</f>
        <v>1</v>
      </c>
      <c r="BH557" t="s">
        <v>71</v>
      </c>
    </row>
    <row r="558" spans="1:60">
      <c r="A558" t="s">
        <v>61</v>
      </c>
      <c r="B558" t="s">
        <v>62</v>
      </c>
      <c r="C558">
        <v>306635</v>
      </c>
      <c r="D558" t="s">
        <v>712</v>
      </c>
      <c r="E558" t="s">
        <v>64</v>
      </c>
      <c r="F558" t="s">
        <v>243</v>
      </c>
      <c r="G558" t="s">
        <v>110</v>
      </c>
      <c r="H558" t="s">
        <v>62</v>
      </c>
      <c r="I558" t="s">
        <v>110</v>
      </c>
      <c r="J558" t="s">
        <v>110</v>
      </c>
      <c r="K558" t="s">
        <v>140</v>
      </c>
      <c r="L558">
        <v>202507210023</v>
      </c>
      <c r="M558" s="4">
        <v>45860</v>
      </c>
      <c r="N558" t="s">
        <v>101</v>
      </c>
      <c r="O558">
        <v>21</v>
      </c>
      <c r="P558" t="s">
        <v>381</v>
      </c>
      <c r="Q558" t="s">
        <v>362</v>
      </c>
      <c r="U558" t="s">
        <v>84</v>
      </c>
      <c r="Z558" t="s">
        <v>165</v>
      </c>
      <c r="AA558" t="s">
        <v>76</v>
      </c>
      <c r="AD558" t="s">
        <v>71</v>
      </c>
      <c r="AI558" t="s">
        <v>71</v>
      </c>
      <c r="AO558" t="s">
        <v>84</v>
      </c>
      <c r="AP558" t="s">
        <v>84</v>
      </c>
      <c r="AS558" t="s">
        <v>165</v>
      </c>
      <c r="AY558" t="s">
        <v>165</v>
      </c>
      <c r="AZ558">
        <f>2</f>
        <v>2</v>
      </c>
      <c r="BE558" t="s">
        <v>71</v>
      </c>
      <c r="BF558" t="s">
        <v>84</v>
      </c>
      <c r="BH558" t="s">
        <v>71</v>
      </c>
    </row>
    <row r="559" spans="1:60">
      <c r="A559" t="s">
        <v>61</v>
      </c>
      <c r="B559" t="s">
        <v>62</v>
      </c>
      <c r="C559">
        <v>308565</v>
      </c>
      <c r="D559" t="s">
        <v>305</v>
      </c>
      <c r="E559" t="s">
        <v>64</v>
      </c>
      <c r="F559" t="s">
        <v>243</v>
      </c>
      <c r="G559" t="s">
        <v>110</v>
      </c>
      <c r="H559" t="s">
        <v>62</v>
      </c>
      <c r="I559" t="s">
        <v>110</v>
      </c>
      <c r="J559" t="s">
        <v>110</v>
      </c>
      <c r="K559" t="s">
        <v>140</v>
      </c>
      <c r="L559">
        <v>202508130022</v>
      </c>
      <c r="M559" s="4">
        <v>45882</v>
      </c>
      <c r="N559" t="s">
        <v>121</v>
      </c>
      <c r="O559">
        <v>3</v>
      </c>
      <c r="P559" t="s">
        <v>416</v>
      </c>
      <c r="Q559" t="s">
        <v>362</v>
      </c>
      <c r="U559">
        <f>8</f>
        <v>8</v>
      </c>
      <c r="X559" t="s">
        <v>90</v>
      </c>
      <c r="Z559" t="s">
        <v>188</v>
      </c>
      <c r="AA559" t="s">
        <v>188</v>
      </c>
      <c r="AC559">
        <f>8</f>
        <v>8</v>
      </c>
      <c r="AD559">
        <f>8</f>
        <v>8</v>
      </c>
      <c r="AI559" t="s">
        <v>79</v>
      </c>
      <c r="AM559" t="s">
        <v>79</v>
      </c>
      <c r="AO559" t="s">
        <v>84</v>
      </c>
      <c r="AP559" t="s">
        <v>84</v>
      </c>
      <c r="AQ559" t="s">
        <v>72</v>
      </c>
      <c r="AT559">
        <f>32</f>
        <v>32</v>
      </c>
      <c r="AX559" t="s">
        <v>188</v>
      </c>
      <c r="AY559">
        <f>32</f>
        <v>32</v>
      </c>
      <c r="AZ559">
        <f>32</f>
        <v>32</v>
      </c>
      <c r="BA559" t="s">
        <v>363</v>
      </c>
      <c r="BD559" t="s">
        <v>363</v>
      </c>
      <c r="BE559">
        <f>16</f>
        <v>16</v>
      </c>
      <c r="BF559" t="s">
        <v>72</v>
      </c>
      <c r="BH559" t="s">
        <v>90</v>
      </c>
    </row>
    <row r="560" spans="1:60">
      <c r="A560" t="s">
        <v>61</v>
      </c>
      <c r="B560" t="s">
        <v>62</v>
      </c>
      <c r="C560">
        <v>309604</v>
      </c>
      <c r="D560" t="s">
        <v>713</v>
      </c>
      <c r="E560" t="s">
        <v>98</v>
      </c>
      <c r="F560" t="s">
        <v>243</v>
      </c>
      <c r="G560" t="s">
        <v>156</v>
      </c>
      <c r="H560" t="s">
        <v>62</v>
      </c>
      <c r="I560" t="s">
        <v>156</v>
      </c>
      <c r="J560" t="s">
        <v>156</v>
      </c>
      <c r="K560" t="s">
        <v>140</v>
      </c>
      <c r="L560">
        <v>202508090014</v>
      </c>
      <c r="M560" s="4">
        <v>45878</v>
      </c>
      <c r="N560" t="s">
        <v>121</v>
      </c>
      <c r="O560">
        <v>3</v>
      </c>
      <c r="P560" t="s">
        <v>366</v>
      </c>
      <c r="Q560" t="s">
        <v>362</v>
      </c>
      <c r="T560" t="s">
        <v>90</v>
      </c>
      <c r="U560" t="s">
        <v>72</v>
      </c>
      <c r="X560" t="s">
        <v>72</v>
      </c>
      <c r="Z560">
        <f>4</f>
        <v>4</v>
      </c>
      <c r="AC560" t="s">
        <v>165</v>
      </c>
      <c r="AD560" t="s">
        <v>198</v>
      </c>
      <c r="AE560" t="s">
        <v>90</v>
      </c>
      <c r="AI560" t="s">
        <v>95</v>
      </c>
      <c r="AM560" t="s">
        <v>95</v>
      </c>
      <c r="AP560" t="s">
        <v>71</v>
      </c>
      <c r="AS560" t="s">
        <v>72</v>
      </c>
      <c r="AT560" t="s">
        <v>363</v>
      </c>
      <c r="AU560" t="s">
        <v>90</v>
      </c>
      <c r="AW560">
        <f>16</f>
        <v>16</v>
      </c>
      <c r="AX560" t="s">
        <v>363</v>
      </c>
      <c r="AY560">
        <f>32</f>
        <v>32</v>
      </c>
      <c r="AZ560" t="s">
        <v>90</v>
      </c>
      <c r="BA560" t="s">
        <v>363</v>
      </c>
      <c r="BB560" t="s">
        <v>90</v>
      </c>
      <c r="BC560" t="s">
        <v>90</v>
      </c>
      <c r="BE560" t="s">
        <v>83</v>
      </c>
      <c r="BF560" t="s">
        <v>79</v>
      </c>
      <c r="BH560" t="s">
        <v>72</v>
      </c>
    </row>
    <row r="561" spans="1:60">
      <c r="A561" t="s">
        <v>61</v>
      </c>
      <c r="B561" t="s">
        <v>62</v>
      </c>
      <c r="C561">
        <v>312078</v>
      </c>
      <c r="D561" t="s">
        <v>358</v>
      </c>
      <c r="E561" t="s">
        <v>64</v>
      </c>
      <c r="F561" t="s">
        <v>243</v>
      </c>
      <c r="G561" t="s">
        <v>66</v>
      </c>
      <c r="H561" t="s">
        <v>62</v>
      </c>
      <c r="I561" t="s">
        <v>66</v>
      </c>
      <c r="J561" t="s">
        <v>66</v>
      </c>
      <c r="K561" t="s">
        <v>140</v>
      </c>
      <c r="L561">
        <v>202508280022</v>
      </c>
      <c r="M561" s="4">
        <v>45897</v>
      </c>
      <c r="N561" t="s">
        <v>68</v>
      </c>
      <c r="O561">
        <v>24</v>
      </c>
      <c r="P561" t="s">
        <v>366</v>
      </c>
      <c r="Q561" t="s">
        <v>362</v>
      </c>
      <c r="T561" t="s">
        <v>76</v>
      </c>
      <c r="U561" t="s">
        <v>84</v>
      </c>
      <c r="X561" t="s">
        <v>72</v>
      </c>
      <c r="Z561" t="s">
        <v>84</v>
      </c>
      <c r="AC561" t="s">
        <v>71</v>
      </c>
      <c r="AD561" t="s">
        <v>198</v>
      </c>
      <c r="AE561" t="s">
        <v>76</v>
      </c>
      <c r="AI561">
        <f>0.5</f>
        <v>0.5</v>
      </c>
      <c r="AM561" t="s">
        <v>75</v>
      </c>
      <c r="AP561" t="s">
        <v>71</v>
      </c>
      <c r="AS561" t="s">
        <v>83</v>
      </c>
      <c r="AT561" t="s">
        <v>76</v>
      </c>
      <c r="AU561" t="s">
        <v>90</v>
      </c>
      <c r="AW561" t="s">
        <v>76</v>
      </c>
      <c r="AX561" t="s">
        <v>165</v>
      </c>
      <c r="AY561" t="s">
        <v>284</v>
      </c>
      <c r="AZ561" t="s">
        <v>75</v>
      </c>
      <c r="BA561" t="s">
        <v>74</v>
      </c>
      <c r="BB561" t="s">
        <v>76</v>
      </c>
      <c r="BC561" t="s">
        <v>84</v>
      </c>
      <c r="BE561" t="s">
        <v>83</v>
      </c>
      <c r="BF561" t="s">
        <v>75</v>
      </c>
      <c r="BH561">
        <f>4</f>
        <v>4</v>
      </c>
    </row>
    <row r="562" spans="1:60">
      <c r="A562" t="s">
        <v>61</v>
      </c>
      <c r="B562" t="s">
        <v>62</v>
      </c>
      <c r="C562">
        <v>317433</v>
      </c>
      <c r="D562" t="s">
        <v>340</v>
      </c>
      <c r="E562" t="s">
        <v>64</v>
      </c>
      <c r="F562" t="s">
        <v>243</v>
      </c>
      <c r="G562" t="s">
        <v>185</v>
      </c>
      <c r="H562" t="s">
        <v>62</v>
      </c>
      <c r="I562" t="s">
        <v>185</v>
      </c>
      <c r="J562" t="s">
        <v>185</v>
      </c>
      <c r="K562" t="s">
        <v>140</v>
      </c>
      <c r="L562">
        <v>202510220026</v>
      </c>
      <c r="M562" s="4">
        <v>45952</v>
      </c>
      <c r="N562" t="s">
        <v>121</v>
      </c>
      <c r="O562">
        <v>3</v>
      </c>
      <c r="P562" t="s">
        <v>416</v>
      </c>
      <c r="Q562" t="s">
        <v>362</v>
      </c>
      <c r="U562" t="s">
        <v>90</v>
      </c>
      <c r="X562" t="s">
        <v>72</v>
      </c>
      <c r="Z562" t="s">
        <v>188</v>
      </c>
      <c r="AC562" t="s">
        <v>165</v>
      </c>
      <c r="AD562" t="s">
        <v>72</v>
      </c>
      <c r="AI562" t="s">
        <v>95</v>
      </c>
      <c r="AM562" t="s">
        <v>95</v>
      </c>
      <c r="AP562" t="s">
        <v>71</v>
      </c>
      <c r="AT562" t="s">
        <v>363</v>
      </c>
      <c r="AX562" t="s">
        <v>363</v>
      </c>
      <c r="AZ562" t="s">
        <v>90</v>
      </c>
      <c r="BA562" t="s">
        <v>363</v>
      </c>
      <c r="BE562" t="s">
        <v>72</v>
      </c>
      <c r="BF562" t="s">
        <v>79</v>
      </c>
      <c r="BH562" t="s">
        <v>72</v>
      </c>
    </row>
    <row r="563" spans="1:60">
      <c r="A563" t="s">
        <v>61</v>
      </c>
      <c r="B563" t="s">
        <v>62</v>
      </c>
      <c r="C563">
        <v>318939</v>
      </c>
      <c r="D563" t="s">
        <v>714</v>
      </c>
      <c r="E563" t="s">
        <v>98</v>
      </c>
      <c r="F563" t="s">
        <v>243</v>
      </c>
      <c r="G563" t="s">
        <v>87</v>
      </c>
      <c r="H563" t="s">
        <v>62</v>
      </c>
      <c r="I563" t="s">
        <v>87</v>
      </c>
      <c r="J563" t="s">
        <v>87</v>
      </c>
      <c r="K563" t="s">
        <v>140</v>
      </c>
      <c r="L563">
        <v>202510280013</v>
      </c>
      <c r="M563" s="4">
        <v>45958</v>
      </c>
      <c r="N563" t="s">
        <v>117</v>
      </c>
      <c r="O563">
        <v>12</v>
      </c>
      <c r="P563" t="s">
        <v>367</v>
      </c>
      <c r="Q563" t="s">
        <v>362</v>
      </c>
      <c r="T563" t="s">
        <v>90</v>
      </c>
      <c r="U563" t="s">
        <v>72</v>
      </c>
      <c r="X563">
        <f>8</f>
        <v>8</v>
      </c>
      <c r="Z563">
        <f>64</f>
        <v>64</v>
      </c>
      <c r="AC563">
        <f>8</f>
        <v>8</v>
      </c>
      <c r="AD563" t="s">
        <v>198</v>
      </c>
      <c r="AE563" t="s">
        <v>90</v>
      </c>
      <c r="AI563" t="s">
        <v>95</v>
      </c>
      <c r="AM563" t="s">
        <v>95</v>
      </c>
      <c r="AP563" t="s">
        <v>71</v>
      </c>
      <c r="AS563" t="s">
        <v>72</v>
      </c>
      <c r="AT563" t="s">
        <v>363</v>
      </c>
      <c r="AW563" t="s">
        <v>90</v>
      </c>
      <c r="AX563">
        <f>16</f>
        <v>16</v>
      </c>
      <c r="AZ563">
        <f>8</f>
        <v>8</v>
      </c>
      <c r="BA563" t="s">
        <v>363</v>
      </c>
      <c r="BB563" t="s">
        <v>90</v>
      </c>
      <c r="BC563" t="s">
        <v>90</v>
      </c>
      <c r="BE563" t="s">
        <v>83</v>
      </c>
      <c r="BF563">
        <f>2</f>
        <v>2</v>
      </c>
      <c r="BH563" t="s">
        <v>72</v>
      </c>
    </row>
    <row r="564" spans="1:60">
      <c r="A564" t="s">
        <v>61</v>
      </c>
      <c r="B564" t="s">
        <v>62</v>
      </c>
      <c r="C564">
        <v>328760</v>
      </c>
      <c r="D564" t="s">
        <v>715</v>
      </c>
      <c r="E564" t="s">
        <v>98</v>
      </c>
      <c r="F564" t="s">
        <v>243</v>
      </c>
      <c r="G564" t="s">
        <v>82</v>
      </c>
      <c r="H564" t="s">
        <v>62</v>
      </c>
      <c r="I564" t="s">
        <v>82</v>
      </c>
      <c r="J564" t="s">
        <v>82</v>
      </c>
      <c r="K564" t="s">
        <v>140</v>
      </c>
      <c r="L564">
        <v>202512220019</v>
      </c>
      <c r="M564" s="4">
        <v>46013</v>
      </c>
      <c r="N564" t="s">
        <v>186</v>
      </c>
      <c r="O564">
        <v>11</v>
      </c>
      <c r="P564" t="s">
        <v>393</v>
      </c>
      <c r="Q564" t="s">
        <v>362</v>
      </c>
      <c r="T564" t="s">
        <v>90</v>
      </c>
      <c r="U564" t="s">
        <v>72</v>
      </c>
      <c r="X564" t="s">
        <v>72</v>
      </c>
      <c r="Z564" t="s">
        <v>84</v>
      </c>
      <c r="AD564" t="s">
        <v>198</v>
      </c>
      <c r="AI564" t="s">
        <v>95</v>
      </c>
      <c r="AM564" t="s">
        <v>95</v>
      </c>
      <c r="AS564" t="s">
        <v>72</v>
      </c>
      <c r="AT564" t="s">
        <v>76</v>
      </c>
      <c r="AU564" t="s">
        <v>90</v>
      </c>
      <c r="AW564" t="s">
        <v>76</v>
      </c>
      <c r="AX564">
        <f>16</f>
        <v>16</v>
      </c>
      <c r="AZ564" t="s">
        <v>75</v>
      </c>
      <c r="BA564" t="s">
        <v>363</v>
      </c>
      <c r="BB564" t="s">
        <v>90</v>
      </c>
      <c r="BC564" t="s">
        <v>90</v>
      </c>
      <c r="BE564" t="s">
        <v>83</v>
      </c>
      <c r="BF564" t="s">
        <v>79</v>
      </c>
      <c r="BH564" t="s">
        <v>72</v>
      </c>
    </row>
    <row r="565" spans="1:60">
      <c r="A565" t="s">
        <v>61</v>
      </c>
      <c r="B565" t="s">
        <v>62</v>
      </c>
      <c r="C565">
        <v>3189390031</v>
      </c>
      <c r="D565" t="s">
        <v>714</v>
      </c>
      <c r="E565" t="s">
        <v>98</v>
      </c>
      <c r="F565" t="s">
        <v>243</v>
      </c>
      <c r="G565" t="s">
        <v>87</v>
      </c>
      <c r="H565" t="s">
        <v>62</v>
      </c>
      <c r="I565" t="s">
        <v>87</v>
      </c>
      <c r="J565" t="s">
        <v>87</v>
      </c>
      <c r="K565" t="s">
        <v>140</v>
      </c>
      <c r="L565">
        <v>202510220039</v>
      </c>
      <c r="M565" s="4">
        <v>45952</v>
      </c>
      <c r="N565" t="s">
        <v>186</v>
      </c>
      <c r="O565">
        <v>11</v>
      </c>
      <c r="P565" t="s">
        <v>367</v>
      </c>
      <c r="Q565" t="s">
        <v>362</v>
      </c>
      <c r="T565" t="s">
        <v>90</v>
      </c>
      <c r="U565" t="s">
        <v>72</v>
      </c>
      <c r="X565">
        <f>8</f>
        <v>8</v>
      </c>
      <c r="Z565">
        <f>64</f>
        <v>64</v>
      </c>
      <c r="AC565">
        <f>8</f>
        <v>8</v>
      </c>
      <c r="AD565" t="s">
        <v>198</v>
      </c>
      <c r="AI565" t="s">
        <v>95</v>
      </c>
      <c r="AM565" t="s">
        <v>95</v>
      </c>
      <c r="AN565" t="s">
        <v>188</v>
      </c>
      <c r="AP565" t="s">
        <v>71</v>
      </c>
      <c r="AS565" t="s">
        <v>72</v>
      </c>
      <c r="AT565" t="s">
        <v>363</v>
      </c>
      <c r="AW565" t="s">
        <v>90</v>
      </c>
      <c r="AX565">
        <f>16</f>
        <v>16</v>
      </c>
      <c r="AZ565">
        <f>16</f>
        <v>16</v>
      </c>
      <c r="BA565" t="s">
        <v>363</v>
      </c>
      <c r="BB565" t="s">
        <v>90</v>
      </c>
      <c r="BC565" t="s">
        <v>90</v>
      </c>
      <c r="BE565" t="s">
        <v>83</v>
      </c>
      <c r="BF565">
        <f>4</f>
        <v>4</v>
      </c>
      <c r="BH565" t="s">
        <v>72</v>
      </c>
    </row>
    <row r="566" spans="1:60">
      <c r="A566" t="s">
        <v>61</v>
      </c>
      <c r="B566" t="s">
        <v>62</v>
      </c>
      <c r="C566">
        <v>283690</v>
      </c>
      <c r="D566" t="s">
        <v>716</v>
      </c>
      <c r="E566" t="s">
        <v>64</v>
      </c>
      <c r="F566" t="s">
        <v>144</v>
      </c>
      <c r="G566" t="s">
        <v>66</v>
      </c>
      <c r="H566" t="s">
        <v>62</v>
      </c>
      <c r="I566" t="s">
        <v>66</v>
      </c>
      <c r="J566" t="s">
        <v>66</v>
      </c>
      <c r="K566" t="s">
        <v>140</v>
      </c>
      <c r="L566">
        <v>202502110065</v>
      </c>
      <c r="M566" s="4">
        <v>45700</v>
      </c>
      <c r="N566" t="s">
        <v>68</v>
      </c>
      <c r="O566">
        <v>24</v>
      </c>
      <c r="P566" t="s">
        <v>366</v>
      </c>
      <c r="Q566" t="s">
        <v>362</v>
      </c>
      <c r="T566" t="s">
        <v>90</v>
      </c>
      <c r="U566" t="s">
        <v>72</v>
      </c>
      <c r="X566" t="s">
        <v>72</v>
      </c>
      <c r="Z566" t="s">
        <v>188</v>
      </c>
      <c r="AB566" t="s">
        <v>141</v>
      </c>
      <c r="AC566" t="s">
        <v>71</v>
      </c>
      <c r="AD566" t="s">
        <v>198</v>
      </c>
      <c r="AE566">
        <f>16</f>
        <v>16</v>
      </c>
      <c r="AI566" t="s">
        <v>95</v>
      </c>
      <c r="AM566" t="s">
        <v>78</v>
      </c>
      <c r="AP566" t="s">
        <v>71</v>
      </c>
      <c r="AS566" t="s">
        <v>72</v>
      </c>
      <c r="AT566" t="s">
        <v>370</v>
      </c>
      <c r="AU566" t="s">
        <v>370</v>
      </c>
      <c r="AW566" t="s">
        <v>90</v>
      </c>
      <c r="AX566" t="s">
        <v>165</v>
      </c>
      <c r="AY566">
        <f>32</f>
        <v>32</v>
      </c>
      <c r="AZ566" t="s">
        <v>402</v>
      </c>
      <c r="BA566" t="s">
        <v>370</v>
      </c>
      <c r="BB566" t="s">
        <v>90</v>
      </c>
      <c r="BC566" t="s">
        <v>79</v>
      </c>
      <c r="BE566" t="s">
        <v>83</v>
      </c>
      <c r="BF566" t="s">
        <v>79</v>
      </c>
      <c r="BH566">
        <f>8</f>
        <v>8</v>
      </c>
    </row>
    <row r="567" spans="1:60">
      <c r="A567" t="s">
        <v>61</v>
      </c>
      <c r="B567" t="s">
        <v>62</v>
      </c>
      <c r="C567">
        <v>284139</v>
      </c>
      <c r="D567" t="s">
        <v>717</v>
      </c>
      <c r="E567" t="s">
        <v>64</v>
      </c>
      <c r="F567" t="s">
        <v>144</v>
      </c>
      <c r="G567" t="s">
        <v>82</v>
      </c>
      <c r="H567" t="s">
        <v>62</v>
      </c>
      <c r="I567" t="s">
        <v>82</v>
      </c>
      <c r="J567" t="s">
        <v>82</v>
      </c>
      <c r="K567" t="s">
        <v>140</v>
      </c>
      <c r="L567">
        <v>202502060005</v>
      </c>
      <c r="M567" s="4">
        <v>45694</v>
      </c>
      <c r="N567" t="s">
        <v>186</v>
      </c>
      <c r="O567">
        <v>11</v>
      </c>
      <c r="P567" t="s">
        <v>393</v>
      </c>
      <c r="Q567" t="s">
        <v>362</v>
      </c>
      <c r="R567" t="s">
        <v>70</v>
      </c>
      <c r="T567" t="s">
        <v>90</v>
      </c>
      <c r="U567" t="s">
        <v>72</v>
      </c>
      <c r="X567" t="s">
        <v>72</v>
      </c>
      <c r="Z567">
        <f>32</f>
        <v>32</v>
      </c>
      <c r="AB567" t="s">
        <v>141</v>
      </c>
      <c r="AD567">
        <f>1</f>
        <v>1</v>
      </c>
      <c r="AI567" t="s">
        <v>95</v>
      </c>
      <c r="AM567" t="s">
        <v>78</v>
      </c>
      <c r="AS567" t="s">
        <v>72</v>
      </c>
      <c r="AT567" t="s">
        <v>370</v>
      </c>
      <c r="AU567" t="s">
        <v>370</v>
      </c>
      <c r="AW567" t="s">
        <v>90</v>
      </c>
      <c r="AX567">
        <f>16</f>
        <v>16</v>
      </c>
      <c r="AY567" t="s">
        <v>284</v>
      </c>
      <c r="AZ567" t="s">
        <v>75</v>
      </c>
      <c r="BA567" t="s">
        <v>370</v>
      </c>
      <c r="BB567" t="s">
        <v>90</v>
      </c>
      <c r="BC567" t="s">
        <v>90</v>
      </c>
      <c r="BE567">
        <f>1</f>
        <v>1</v>
      </c>
      <c r="BF567" t="s">
        <v>79</v>
      </c>
      <c r="BH567" t="s">
        <v>72</v>
      </c>
    </row>
    <row r="568" spans="1:60">
      <c r="A568" t="s">
        <v>61</v>
      </c>
      <c r="B568" t="s">
        <v>62</v>
      </c>
      <c r="C568">
        <v>285157</v>
      </c>
      <c r="D568" t="s">
        <v>718</v>
      </c>
      <c r="E568" t="s">
        <v>64</v>
      </c>
      <c r="F568" t="s">
        <v>144</v>
      </c>
      <c r="G568" t="s">
        <v>82</v>
      </c>
      <c r="H568" t="s">
        <v>62</v>
      </c>
      <c r="I568" t="s">
        <v>82</v>
      </c>
      <c r="J568" t="s">
        <v>82</v>
      </c>
      <c r="K568" t="s">
        <v>140</v>
      </c>
      <c r="L568">
        <v>202502110057</v>
      </c>
      <c r="M568" s="4">
        <v>45699</v>
      </c>
      <c r="N568" t="s">
        <v>117</v>
      </c>
      <c r="O568">
        <v>12</v>
      </c>
      <c r="P568" t="s">
        <v>367</v>
      </c>
      <c r="Q568" t="s">
        <v>362</v>
      </c>
      <c r="T568" t="s">
        <v>76</v>
      </c>
      <c r="U568" t="s">
        <v>84</v>
      </c>
      <c r="X568" t="s">
        <v>71</v>
      </c>
      <c r="Z568" t="s">
        <v>84</v>
      </c>
      <c r="AB568" t="s">
        <v>75</v>
      </c>
      <c r="AC568" t="s">
        <v>71</v>
      </c>
      <c r="AD568" t="s">
        <v>198</v>
      </c>
      <c r="AE568" t="s">
        <v>76</v>
      </c>
      <c r="AI568">
        <f>0.5</f>
        <v>0.5</v>
      </c>
      <c r="AM568" t="s">
        <v>78</v>
      </c>
      <c r="AP568" t="s">
        <v>71</v>
      </c>
      <c r="AS568" t="s">
        <v>83</v>
      </c>
      <c r="AT568" t="s">
        <v>76</v>
      </c>
      <c r="AW568" t="s">
        <v>76</v>
      </c>
      <c r="AX568" t="s">
        <v>165</v>
      </c>
      <c r="AY568" t="s">
        <v>284</v>
      </c>
      <c r="AZ568" t="s">
        <v>75</v>
      </c>
      <c r="BA568" t="s">
        <v>74</v>
      </c>
      <c r="BB568" t="s">
        <v>76</v>
      </c>
      <c r="BC568" t="s">
        <v>84</v>
      </c>
      <c r="BE568" t="s">
        <v>83</v>
      </c>
      <c r="BF568">
        <f>1</f>
        <v>1</v>
      </c>
      <c r="BH568" t="s">
        <v>71</v>
      </c>
    </row>
    <row r="569" spans="1:60">
      <c r="A569" t="s">
        <v>61</v>
      </c>
      <c r="B569" t="s">
        <v>62</v>
      </c>
      <c r="C569">
        <v>287093</v>
      </c>
      <c r="D569" t="s">
        <v>719</v>
      </c>
      <c r="E569" t="s">
        <v>98</v>
      </c>
      <c r="F569" t="s">
        <v>144</v>
      </c>
      <c r="G569" t="s">
        <v>87</v>
      </c>
      <c r="H569" t="s">
        <v>62</v>
      </c>
      <c r="I569" t="s">
        <v>87</v>
      </c>
      <c r="J569" t="s">
        <v>87</v>
      </c>
      <c r="K569" t="s">
        <v>140</v>
      </c>
      <c r="L569">
        <v>202502240016</v>
      </c>
      <c r="M569" s="4">
        <v>45712</v>
      </c>
      <c r="N569" t="s">
        <v>186</v>
      </c>
      <c r="O569">
        <v>11</v>
      </c>
      <c r="P569" t="s">
        <v>366</v>
      </c>
      <c r="Q569" t="s">
        <v>362</v>
      </c>
      <c r="R569" t="s">
        <v>70</v>
      </c>
      <c r="T569" t="s">
        <v>90</v>
      </c>
      <c r="U569" t="s">
        <v>72</v>
      </c>
      <c r="X569">
        <f>4</f>
        <v>4</v>
      </c>
      <c r="Z569" t="s">
        <v>84</v>
      </c>
      <c r="AB569" t="s">
        <v>141</v>
      </c>
      <c r="AC569" t="s">
        <v>71</v>
      </c>
      <c r="AD569" t="s">
        <v>198</v>
      </c>
      <c r="AI569" t="s">
        <v>95</v>
      </c>
      <c r="AM569" t="s">
        <v>84</v>
      </c>
      <c r="AN569" t="s">
        <v>284</v>
      </c>
      <c r="AP569" t="s">
        <v>71</v>
      </c>
      <c r="AS569" t="s">
        <v>72</v>
      </c>
      <c r="AT569" t="s">
        <v>76</v>
      </c>
      <c r="AU569" t="s">
        <v>370</v>
      </c>
      <c r="AW569" t="s">
        <v>76</v>
      </c>
      <c r="AX569">
        <f>16</f>
        <v>16</v>
      </c>
      <c r="AY569" t="s">
        <v>284</v>
      </c>
      <c r="AZ569" t="s">
        <v>402</v>
      </c>
      <c r="BA569" t="s">
        <v>370</v>
      </c>
      <c r="BB569" t="s">
        <v>90</v>
      </c>
      <c r="BC569" t="s">
        <v>90</v>
      </c>
      <c r="BE569" t="s">
        <v>83</v>
      </c>
      <c r="BF569" t="s">
        <v>79</v>
      </c>
      <c r="BH569">
        <f>4</f>
        <v>4</v>
      </c>
    </row>
    <row r="570" spans="1:60">
      <c r="A570" t="s">
        <v>61</v>
      </c>
      <c r="B570" t="s">
        <v>62</v>
      </c>
      <c r="C570">
        <v>292752</v>
      </c>
      <c r="D570" t="s">
        <v>720</v>
      </c>
      <c r="E570" t="s">
        <v>64</v>
      </c>
      <c r="F570" t="s">
        <v>144</v>
      </c>
      <c r="G570" t="s">
        <v>185</v>
      </c>
      <c r="H570" t="s">
        <v>62</v>
      </c>
      <c r="I570" t="s">
        <v>185</v>
      </c>
      <c r="J570" t="s">
        <v>185</v>
      </c>
      <c r="K570" t="s">
        <v>140</v>
      </c>
      <c r="L570">
        <v>202504130003</v>
      </c>
      <c r="M570" s="4">
        <v>45760</v>
      </c>
      <c r="N570" t="s">
        <v>121</v>
      </c>
      <c r="O570">
        <v>3</v>
      </c>
      <c r="P570" t="s">
        <v>381</v>
      </c>
      <c r="Q570" t="s">
        <v>362</v>
      </c>
      <c r="U570">
        <f>4</f>
        <v>4</v>
      </c>
      <c r="X570" t="s">
        <v>84</v>
      </c>
      <c r="Z570">
        <f>16</f>
        <v>16</v>
      </c>
      <c r="AA570" t="s">
        <v>188</v>
      </c>
      <c r="AD570" t="s">
        <v>71</v>
      </c>
      <c r="AI570" t="s">
        <v>71</v>
      </c>
      <c r="AO570" t="s">
        <v>84</v>
      </c>
      <c r="AP570" t="s">
        <v>84</v>
      </c>
      <c r="AS570" t="s">
        <v>165</v>
      </c>
      <c r="AX570" t="s">
        <v>165</v>
      </c>
      <c r="AZ570">
        <f>8</f>
        <v>8</v>
      </c>
      <c r="BE570" t="s">
        <v>71</v>
      </c>
      <c r="BF570" t="s">
        <v>84</v>
      </c>
      <c r="BH570" t="s">
        <v>71</v>
      </c>
    </row>
    <row r="571" spans="1:60">
      <c r="A571" t="s">
        <v>61</v>
      </c>
      <c r="B571" t="s">
        <v>62</v>
      </c>
      <c r="C571">
        <v>293377</v>
      </c>
      <c r="D571" t="s">
        <v>721</v>
      </c>
      <c r="E571" t="s">
        <v>64</v>
      </c>
      <c r="F571" t="s">
        <v>144</v>
      </c>
      <c r="G571" t="s">
        <v>82</v>
      </c>
      <c r="H571" t="s">
        <v>62</v>
      </c>
      <c r="I571" t="s">
        <v>82</v>
      </c>
      <c r="J571" t="s">
        <v>82</v>
      </c>
      <c r="K571" t="s">
        <v>140</v>
      </c>
      <c r="L571">
        <v>202504070008</v>
      </c>
      <c r="M571" s="4">
        <v>45754</v>
      </c>
      <c r="N571" t="s">
        <v>101</v>
      </c>
      <c r="O571">
        <v>21</v>
      </c>
      <c r="P571" t="s">
        <v>416</v>
      </c>
      <c r="Q571" t="s">
        <v>362</v>
      </c>
      <c r="U571">
        <f>8</f>
        <v>8</v>
      </c>
      <c r="X571" t="s">
        <v>71</v>
      </c>
      <c r="Z571" t="s">
        <v>84</v>
      </c>
      <c r="AC571" t="s">
        <v>71</v>
      </c>
      <c r="AD571" t="s">
        <v>198</v>
      </c>
      <c r="AI571">
        <f>0.5</f>
        <v>0.5</v>
      </c>
      <c r="AM571" t="s">
        <v>84</v>
      </c>
      <c r="AP571" t="s">
        <v>71</v>
      </c>
      <c r="AT571" t="s">
        <v>76</v>
      </c>
      <c r="AX571" t="s">
        <v>165</v>
      </c>
      <c r="AZ571">
        <f>8</f>
        <v>8</v>
      </c>
      <c r="BA571">
        <f>4</f>
        <v>4</v>
      </c>
      <c r="BE571" t="s">
        <v>83</v>
      </c>
      <c r="BF571">
        <f>0.12</f>
        <v>0.12</v>
      </c>
      <c r="BH571" t="s">
        <v>71</v>
      </c>
    </row>
    <row r="572" spans="1:60">
      <c r="A572" t="s">
        <v>61</v>
      </c>
      <c r="B572" t="s">
        <v>62</v>
      </c>
      <c r="C572">
        <v>295038</v>
      </c>
      <c r="D572" t="s">
        <v>143</v>
      </c>
      <c r="E572" t="s">
        <v>98</v>
      </c>
      <c r="F572" t="s">
        <v>144</v>
      </c>
      <c r="G572" t="s">
        <v>132</v>
      </c>
      <c r="H572" t="s">
        <v>62</v>
      </c>
      <c r="I572" t="s">
        <v>132</v>
      </c>
      <c r="J572" t="s">
        <v>132</v>
      </c>
      <c r="K572" t="s">
        <v>140</v>
      </c>
      <c r="L572">
        <v>202504250030</v>
      </c>
      <c r="M572" s="4">
        <v>45772</v>
      </c>
      <c r="N572" t="s">
        <v>121</v>
      </c>
      <c r="O572">
        <v>3</v>
      </c>
      <c r="P572" t="s">
        <v>367</v>
      </c>
      <c r="Q572" t="s">
        <v>362</v>
      </c>
      <c r="T572" t="s">
        <v>76</v>
      </c>
      <c r="U572" t="s">
        <v>84</v>
      </c>
      <c r="X572" t="s">
        <v>71</v>
      </c>
      <c r="Z572" t="s">
        <v>84</v>
      </c>
      <c r="AB572" t="s">
        <v>75</v>
      </c>
      <c r="AC572" t="s">
        <v>71</v>
      </c>
      <c r="AD572" t="s">
        <v>198</v>
      </c>
      <c r="AE572" t="s">
        <v>76</v>
      </c>
      <c r="AI572" t="s">
        <v>77</v>
      </c>
      <c r="AM572" t="s">
        <v>84</v>
      </c>
      <c r="AP572" t="s">
        <v>71</v>
      </c>
      <c r="AS572" t="s">
        <v>83</v>
      </c>
      <c r="AT572" t="s">
        <v>76</v>
      </c>
      <c r="AW572" t="s">
        <v>76</v>
      </c>
      <c r="AX572" t="s">
        <v>165</v>
      </c>
      <c r="AY572" t="s">
        <v>284</v>
      </c>
      <c r="AZ572" t="s">
        <v>75</v>
      </c>
      <c r="BA572" t="s">
        <v>74</v>
      </c>
      <c r="BB572" t="s">
        <v>76</v>
      </c>
      <c r="BC572" t="s">
        <v>84</v>
      </c>
      <c r="BE572" t="s">
        <v>83</v>
      </c>
      <c r="BF572" t="s">
        <v>198</v>
      </c>
      <c r="BH572" t="s">
        <v>71</v>
      </c>
    </row>
    <row r="573" spans="1:60">
      <c r="A573" t="s">
        <v>61</v>
      </c>
      <c r="B573" t="s">
        <v>62</v>
      </c>
      <c r="C573">
        <v>304099</v>
      </c>
      <c r="D573" t="s">
        <v>722</v>
      </c>
      <c r="E573" t="s">
        <v>98</v>
      </c>
      <c r="F573" t="s">
        <v>144</v>
      </c>
      <c r="G573" t="s">
        <v>185</v>
      </c>
      <c r="H573" t="s">
        <v>62</v>
      </c>
      <c r="I573" t="s">
        <v>185</v>
      </c>
      <c r="J573" t="s">
        <v>185</v>
      </c>
      <c r="K573" t="s">
        <v>140</v>
      </c>
      <c r="L573">
        <v>202506260030</v>
      </c>
      <c r="M573" s="4">
        <v>45834</v>
      </c>
      <c r="N573" t="s">
        <v>186</v>
      </c>
      <c r="O573">
        <v>11</v>
      </c>
      <c r="P573" t="s">
        <v>491</v>
      </c>
      <c r="Q573" t="s">
        <v>362</v>
      </c>
      <c r="T573" t="s">
        <v>90</v>
      </c>
      <c r="U573" t="s">
        <v>72</v>
      </c>
      <c r="X573" t="s">
        <v>71</v>
      </c>
      <c r="Z573">
        <f>16</f>
        <v>16</v>
      </c>
      <c r="AB573" t="s">
        <v>141</v>
      </c>
      <c r="AC573" t="s">
        <v>72</v>
      </c>
      <c r="AD573" t="s">
        <v>198</v>
      </c>
      <c r="AI573" t="s">
        <v>95</v>
      </c>
      <c r="AM573" t="s">
        <v>84</v>
      </c>
      <c r="AN573">
        <f>32</f>
        <v>32</v>
      </c>
      <c r="AP573" t="s">
        <v>71</v>
      </c>
      <c r="AS573" t="s">
        <v>72</v>
      </c>
      <c r="AX573" t="s">
        <v>165</v>
      </c>
      <c r="AY573" t="s">
        <v>284</v>
      </c>
      <c r="AZ573" t="s">
        <v>402</v>
      </c>
      <c r="BA573" t="s">
        <v>370</v>
      </c>
      <c r="BE573">
        <f>1</f>
        <v>1</v>
      </c>
      <c r="BF573" t="s">
        <v>79</v>
      </c>
      <c r="BH573" t="s">
        <v>71</v>
      </c>
    </row>
    <row r="574" spans="1:60">
      <c r="A574" t="s">
        <v>61</v>
      </c>
      <c r="B574" t="s">
        <v>62</v>
      </c>
      <c r="C574">
        <v>304565</v>
      </c>
      <c r="D574" t="s">
        <v>723</v>
      </c>
      <c r="E574" t="s">
        <v>98</v>
      </c>
      <c r="F574" t="s">
        <v>144</v>
      </c>
      <c r="G574" t="s">
        <v>120</v>
      </c>
      <c r="H574" t="s">
        <v>62</v>
      </c>
      <c r="I574" t="s">
        <v>120</v>
      </c>
      <c r="J574" t="s">
        <v>120</v>
      </c>
      <c r="K574" t="s">
        <v>140</v>
      </c>
      <c r="L574">
        <v>202507040012</v>
      </c>
      <c r="M574" s="4">
        <v>45842</v>
      </c>
      <c r="N574" t="s">
        <v>130</v>
      </c>
      <c r="O574">
        <v>63</v>
      </c>
      <c r="P574" t="s">
        <v>416</v>
      </c>
      <c r="Q574" t="s">
        <v>362</v>
      </c>
      <c r="U574" t="s">
        <v>90</v>
      </c>
      <c r="X574" t="s">
        <v>72</v>
      </c>
      <c r="Z574" t="s">
        <v>188</v>
      </c>
      <c r="AC574">
        <f>4</f>
        <v>4</v>
      </c>
      <c r="AD574" t="s">
        <v>107</v>
      </c>
      <c r="AI574" t="s">
        <v>95</v>
      </c>
      <c r="AM574" t="s">
        <v>84</v>
      </c>
      <c r="AP574" t="s">
        <v>71</v>
      </c>
      <c r="AT574">
        <f>32</f>
        <v>32</v>
      </c>
      <c r="AX574" t="s">
        <v>363</v>
      </c>
      <c r="AZ574" t="s">
        <v>90</v>
      </c>
      <c r="BA574" t="s">
        <v>363</v>
      </c>
      <c r="BE574">
        <f>8</f>
        <v>8</v>
      </c>
      <c r="BF574">
        <f>4</f>
        <v>4</v>
      </c>
      <c r="BH574" t="s">
        <v>72</v>
      </c>
    </row>
    <row r="575" spans="1:60">
      <c r="A575" t="s">
        <v>61</v>
      </c>
      <c r="B575" t="s">
        <v>62</v>
      </c>
      <c r="C575">
        <v>315021</v>
      </c>
      <c r="D575" t="s">
        <v>724</v>
      </c>
      <c r="E575" t="s">
        <v>98</v>
      </c>
      <c r="F575" t="s">
        <v>144</v>
      </c>
      <c r="G575" t="s">
        <v>82</v>
      </c>
      <c r="H575" t="s">
        <v>62</v>
      </c>
      <c r="I575" t="s">
        <v>82</v>
      </c>
      <c r="J575" t="s">
        <v>82</v>
      </c>
      <c r="K575" t="s">
        <v>140</v>
      </c>
      <c r="L575">
        <v>202509210019</v>
      </c>
      <c r="M575" s="4">
        <v>45921</v>
      </c>
      <c r="N575" t="s">
        <v>186</v>
      </c>
      <c r="O575">
        <v>11</v>
      </c>
      <c r="P575" t="s">
        <v>366</v>
      </c>
      <c r="Q575" t="s">
        <v>362</v>
      </c>
      <c r="T575" t="s">
        <v>76</v>
      </c>
      <c r="U575" t="s">
        <v>84</v>
      </c>
      <c r="X575" t="s">
        <v>71</v>
      </c>
      <c r="Z575" t="s">
        <v>84</v>
      </c>
      <c r="AC575" t="s">
        <v>71</v>
      </c>
      <c r="AD575" t="s">
        <v>198</v>
      </c>
      <c r="AI575" t="s">
        <v>95</v>
      </c>
      <c r="AM575" t="s">
        <v>75</v>
      </c>
      <c r="AN575" t="s">
        <v>284</v>
      </c>
      <c r="AP575" t="s">
        <v>71</v>
      </c>
      <c r="AS575" t="s">
        <v>83</v>
      </c>
      <c r="AT575" t="s">
        <v>76</v>
      </c>
      <c r="AU575" t="s">
        <v>76</v>
      </c>
      <c r="AW575" t="s">
        <v>76</v>
      </c>
      <c r="AX575" t="s">
        <v>165</v>
      </c>
      <c r="AY575" t="s">
        <v>284</v>
      </c>
      <c r="AZ575" t="s">
        <v>75</v>
      </c>
      <c r="BA575" t="s">
        <v>74</v>
      </c>
      <c r="BB575" t="s">
        <v>76</v>
      </c>
      <c r="BC575" t="s">
        <v>84</v>
      </c>
      <c r="BE575" t="s">
        <v>83</v>
      </c>
      <c r="BF575" t="s">
        <v>79</v>
      </c>
      <c r="BH575" t="s">
        <v>71</v>
      </c>
    </row>
    <row r="576" spans="1:60">
      <c r="A576" t="s">
        <v>61</v>
      </c>
      <c r="B576" t="s">
        <v>62</v>
      </c>
      <c r="C576">
        <v>317682</v>
      </c>
      <c r="D576" t="s">
        <v>725</v>
      </c>
      <c r="E576" t="s">
        <v>98</v>
      </c>
      <c r="F576" t="s">
        <v>144</v>
      </c>
      <c r="G576" t="s">
        <v>178</v>
      </c>
      <c r="H576" t="s">
        <v>62</v>
      </c>
      <c r="I576" t="s">
        <v>178</v>
      </c>
      <c r="J576" t="s">
        <v>178</v>
      </c>
      <c r="K576" t="s">
        <v>140</v>
      </c>
      <c r="L576">
        <v>202510130039</v>
      </c>
      <c r="M576" s="4">
        <v>45943</v>
      </c>
      <c r="N576" t="s">
        <v>186</v>
      </c>
      <c r="O576">
        <v>11</v>
      </c>
      <c r="P576" t="s">
        <v>366</v>
      </c>
      <c r="Q576" t="s">
        <v>362</v>
      </c>
      <c r="T576" t="s">
        <v>90</v>
      </c>
      <c r="U576" t="s">
        <v>84</v>
      </c>
      <c r="X576">
        <f>8</f>
        <v>8</v>
      </c>
      <c r="Z576">
        <f>4</f>
        <v>4</v>
      </c>
      <c r="AC576" t="s">
        <v>71</v>
      </c>
      <c r="AD576" t="s">
        <v>198</v>
      </c>
      <c r="AI576">
        <f>0.5</f>
        <v>0.5</v>
      </c>
      <c r="AM576" t="s">
        <v>95</v>
      </c>
      <c r="AN576" t="s">
        <v>284</v>
      </c>
      <c r="AP576" t="s">
        <v>71</v>
      </c>
      <c r="AS576" t="s">
        <v>165</v>
      </c>
      <c r="AT576">
        <f>32</f>
        <v>32</v>
      </c>
      <c r="AU576" t="s">
        <v>90</v>
      </c>
      <c r="AW576" t="s">
        <v>90</v>
      </c>
      <c r="AX576" t="s">
        <v>165</v>
      </c>
      <c r="AZ576">
        <f>8</f>
        <v>8</v>
      </c>
      <c r="BA576">
        <f>4</f>
        <v>4</v>
      </c>
      <c r="BB576" t="s">
        <v>90</v>
      </c>
      <c r="BC576" t="s">
        <v>90</v>
      </c>
      <c r="BE576" t="s">
        <v>83</v>
      </c>
      <c r="BF576" t="s">
        <v>75</v>
      </c>
      <c r="BH576">
        <f>4</f>
        <v>4</v>
      </c>
    </row>
    <row r="577" spans="1:60">
      <c r="A577" t="s">
        <v>61</v>
      </c>
      <c r="B577" t="s">
        <v>62</v>
      </c>
      <c r="C577">
        <v>321976</v>
      </c>
      <c r="D577" t="s">
        <v>726</v>
      </c>
      <c r="E577" t="s">
        <v>98</v>
      </c>
      <c r="F577" t="s">
        <v>144</v>
      </c>
      <c r="G577" t="s">
        <v>185</v>
      </c>
      <c r="H577" t="s">
        <v>62</v>
      </c>
      <c r="I577" t="s">
        <v>185</v>
      </c>
      <c r="J577" t="s">
        <v>185</v>
      </c>
      <c r="K577" t="s">
        <v>140</v>
      </c>
      <c r="L577">
        <v>202511160005</v>
      </c>
      <c r="M577" s="4">
        <v>45978</v>
      </c>
      <c r="N577" t="s">
        <v>121</v>
      </c>
      <c r="O577">
        <v>3</v>
      </c>
      <c r="P577" t="s">
        <v>389</v>
      </c>
      <c r="Q577" t="s">
        <v>362</v>
      </c>
      <c r="AC577" t="s">
        <v>71</v>
      </c>
      <c r="AE577" t="s">
        <v>90</v>
      </c>
      <c r="AM577" t="s">
        <v>84</v>
      </c>
      <c r="BF577">
        <f>1</f>
        <v>1</v>
      </c>
    </row>
    <row r="578" spans="1:60">
      <c r="A578" t="s">
        <v>61</v>
      </c>
      <c r="B578" t="s">
        <v>62</v>
      </c>
      <c r="C578">
        <v>322297</v>
      </c>
      <c r="D578" t="s">
        <v>727</v>
      </c>
      <c r="E578" t="s">
        <v>64</v>
      </c>
      <c r="F578" t="s">
        <v>144</v>
      </c>
      <c r="G578" t="s">
        <v>66</v>
      </c>
      <c r="H578" t="s">
        <v>62</v>
      </c>
      <c r="I578" t="s">
        <v>66</v>
      </c>
      <c r="J578" t="s">
        <v>66</v>
      </c>
      <c r="K578" t="s">
        <v>140</v>
      </c>
      <c r="L578">
        <v>202511180026</v>
      </c>
      <c r="M578" s="4">
        <v>45979</v>
      </c>
      <c r="N578" t="s">
        <v>101</v>
      </c>
      <c r="O578">
        <v>21</v>
      </c>
      <c r="P578" t="s">
        <v>366</v>
      </c>
      <c r="Q578" t="s">
        <v>362</v>
      </c>
      <c r="T578" t="s">
        <v>90</v>
      </c>
      <c r="U578" t="s">
        <v>72</v>
      </c>
      <c r="X578" t="s">
        <v>71</v>
      </c>
      <c r="Z578" t="s">
        <v>84</v>
      </c>
      <c r="AC578" t="s">
        <v>165</v>
      </c>
      <c r="AD578" t="s">
        <v>198</v>
      </c>
      <c r="AE578" t="s">
        <v>90</v>
      </c>
      <c r="AI578" t="s">
        <v>95</v>
      </c>
      <c r="AM578" t="s">
        <v>75</v>
      </c>
      <c r="AP578" t="s">
        <v>71</v>
      </c>
      <c r="AS578" t="s">
        <v>72</v>
      </c>
      <c r="AT578">
        <f>16</f>
        <v>16</v>
      </c>
      <c r="AU578" t="s">
        <v>90</v>
      </c>
      <c r="AW578" t="s">
        <v>90</v>
      </c>
      <c r="AX578" t="s">
        <v>165</v>
      </c>
      <c r="AZ578">
        <f>8</f>
        <v>8</v>
      </c>
      <c r="BA578" t="s">
        <v>363</v>
      </c>
      <c r="BB578" t="s">
        <v>90</v>
      </c>
      <c r="BC578" t="s">
        <v>90</v>
      </c>
      <c r="BE578" t="s">
        <v>83</v>
      </c>
      <c r="BF578" t="s">
        <v>79</v>
      </c>
      <c r="BH578" t="s">
        <v>71</v>
      </c>
    </row>
    <row r="579" spans="1:60">
      <c r="A579" t="s">
        <v>61</v>
      </c>
      <c r="B579" t="s">
        <v>62</v>
      </c>
      <c r="C579">
        <v>328220</v>
      </c>
      <c r="D579" t="s">
        <v>728</v>
      </c>
      <c r="E579" t="s">
        <v>98</v>
      </c>
      <c r="F579" t="s">
        <v>144</v>
      </c>
      <c r="G579" t="s">
        <v>156</v>
      </c>
      <c r="H579" t="s">
        <v>62</v>
      </c>
      <c r="I579" t="s">
        <v>156</v>
      </c>
      <c r="J579" t="s">
        <v>156</v>
      </c>
      <c r="K579" t="s">
        <v>140</v>
      </c>
      <c r="L579">
        <v>202512200005</v>
      </c>
      <c r="M579" s="4">
        <v>46011</v>
      </c>
      <c r="N579" t="s">
        <v>186</v>
      </c>
      <c r="O579">
        <v>11</v>
      </c>
      <c r="P579" t="s">
        <v>366</v>
      </c>
      <c r="Q579" t="s">
        <v>362</v>
      </c>
      <c r="T579" t="s">
        <v>76</v>
      </c>
      <c r="U579" t="s">
        <v>84</v>
      </c>
      <c r="X579" t="s">
        <v>72</v>
      </c>
      <c r="Z579" t="s">
        <v>84</v>
      </c>
      <c r="AC579" t="s">
        <v>71</v>
      </c>
      <c r="AD579" t="s">
        <v>198</v>
      </c>
      <c r="AI579" t="s">
        <v>95</v>
      </c>
      <c r="AM579" t="s">
        <v>95</v>
      </c>
      <c r="AN579" t="s">
        <v>284</v>
      </c>
      <c r="AP579" t="s">
        <v>71</v>
      </c>
      <c r="AS579" t="s">
        <v>83</v>
      </c>
      <c r="AT579" t="s">
        <v>76</v>
      </c>
      <c r="AU579" t="s">
        <v>90</v>
      </c>
      <c r="AW579" t="s">
        <v>76</v>
      </c>
      <c r="AX579" t="s">
        <v>165</v>
      </c>
      <c r="AZ579" t="s">
        <v>75</v>
      </c>
      <c r="BA579" t="s">
        <v>74</v>
      </c>
      <c r="BB579" t="s">
        <v>76</v>
      </c>
      <c r="BC579" t="s">
        <v>84</v>
      </c>
      <c r="BE579" t="s">
        <v>83</v>
      </c>
      <c r="BF579" t="s">
        <v>79</v>
      </c>
      <c r="BH579">
        <f>4</f>
        <v>4</v>
      </c>
    </row>
    <row r="580" spans="1:60">
      <c r="A580" t="s">
        <v>61</v>
      </c>
      <c r="B580" t="s">
        <v>62</v>
      </c>
      <c r="C580">
        <v>329324</v>
      </c>
      <c r="D580" t="s">
        <v>729</v>
      </c>
      <c r="E580" t="s">
        <v>98</v>
      </c>
      <c r="F580" t="s">
        <v>144</v>
      </c>
      <c r="G580" t="s">
        <v>178</v>
      </c>
      <c r="H580" t="s">
        <v>62</v>
      </c>
      <c r="I580" t="s">
        <v>178</v>
      </c>
      <c r="J580" t="s">
        <v>178</v>
      </c>
      <c r="K580" t="s">
        <v>140</v>
      </c>
      <c r="L580">
        <v>202512250010</v>
      </c>
      <c r="M580" s="4">
        <v>46016</v>
      </c>
      <c r="N580" t="s">
        <v>186</v>
      </c>
      <c r="O580">
        <v>11</v>
      </c>
      <c r="P580" t="s">
        <v>366</v>
      </c>
      <c r="Q580" t="s">
        <v>362</v>
      </c>
      <c r="T580" t="s">
        <v>76</v>
      </c>
      <c r="U580" t="s">
        <v>84</v>
      </c>
      <c r="X580" t="s">
        <v>71</v>
      </c>
      <c r="Z580" t="s">
        <v>84</v>
      </c>
      <c r="AC580" t="s">
        <v>71</v>
      </c>
      <c r="AD580" t="s">
        <v>198</v>
      </c>
      <c r="AI580" t="s">
        <v>83</v>
      </c>
      <c r="AM580" t="s">
        <v>75</v>
      </c>
      <c r="AN580" t="s">
        <v>284</v>
      </c>
      <c r="AP580" t="s">
        <v>71</v>
      </c>
      <c r="AS580" t="s">
        <v>83</v>
      </c>
      <c r="AT580">
        <f>16</f>
        <v>16</v>
      </c>
      <c r="AU580" t="s">
        <v>90</v>
      </c>
      <c r="AW580">
        <f>16</f>
        <v>16</v>
      </c>
      <c r="AX580" t="s">
        <v>165</v>
      </c>
      <c r="AY580" t="s">
        <v>284</v>
      </c>
      <c r="AZ580" t="s">
        <v>75</v>
      </c>
      <c r="BA580" t="s">
        <v>74</v>
      </c>
      <c r="BB580" t="s">
        <v>76</v>
      </c>
      <c r="BC580" t="s">
        <v>284</v>
      </c>
      <c r="BE580" t="s">
        <v>83</v>
      </c>
      <c r="BF580" t="s">
        <v>75</v>
      </c>
      <c r="BH580" t="s">
        <v>71</v>
      </c>
    </row>
    <row r="581" spans="1:60">
      <c r="A581" t="s">
        <v>61</v>
      </c>
      <c r="B581" t="s">
        <v>62</v>
      </c>
      <c r="D581" t="s">
        <v>730</v>
      </c>
      <c r="E581" t="s">
        <v>98</v>
      </c>
      <c r="F581" t="s">
        <v>144</v>
      </c>
      <c r="G581" t="s">
        <v>93</v>
      </c>
      <c r="H581" t="s">
        <v>62</v>
      </c>
      <c r="I581" t="s">
        <v>93</v>
      </c>
      <c r="J581" t="s">
        <v>93</v>
      </c>
      <c r="K581" t="s">
        <v>140</v>
      </c>
      <c r="L581">
        <v>202501100026</v>
      </c>
      <c r="M581" s="4">
        <v>45667</v>
      </c>
      <c r="N581" t="s">
        <v>186</v>
      </c>
      <c r="O581">
        <v>11</v>
      </c>
      <c r="P581" t="s">
        <v>366</v>
      </c>
      <c r="Q581" t="s">
        <v>362</v>
      </c>
      <c r="T581" t="s">
        <v>90</v>
      </c>
      <c r="U581" t="s">
        <v>72</v>
      </c>
      <c r="X581">
        <f>4</f>
        <v>4</v>
      </c>
      <c r="Z581" t="s">
        <v>84</v>
      </c>
      <c r="AB581" t="s">
        <v>75</v>
      </c>
      <c r="AC581" t="s">
        <v>71</v>
      </c>
      <c r="AD581" t="s">
        <v>198</v>
      </c>
      <c r="AI581">
        <f>0.5</f>
        <v>0.5</v>
      </c>
      <c r="AM581" t="s">
        <v>84</v>
      </c>
      <c r="AN581" t="s">
        <v>284</v>
      </c>
      <c r="AP581" t="s">
        <v>71</v>
      </c>
      <c r="AS581">
        <f>4</f>
        <v>4</v>
      </c>
      <c r="AT581">
        <f>32</f>
        <v>32</v>
      </c>
      <c r="AU581" t="s">
        <v>370</v>
      </c>
      <c r="AW581" t="s">
        <v>90</v>
      </c>
      <c r="AX581">
        <f>16</f>
        <v>16</v>
      </c>
      <c r="AY581" t="s">
        <v>284</v>
      </c>
      <c r="AZ581">
        <f>4</f>
        <v>4</v>
      </c>
      <c r="BA581" t="s">
        <v>370</v>
      </c>
      <c r="BB581" t="s">
        <v>90</v>
      </c>
      <c r="BC581" t="s">
        <v>90</v>
      </c>
      <c r="BE581" t="s">
        <v>83</v>
      </c>
      <c r="BF581">
        <f>1</f>
        <v>1</v>
      </c>
      <c r="BH581" t="s">
        <v>71</v>
      </c>
    </row>
    <row r="582" spans="1:60">
      <c r="A582" t="s">
        <v>61</v>
      </c>
      <c r="B582" t="s">
        <v>62</v>
      </c>
      <c r="C582">
        <v>281823</v>
      </c>
      <c r="D582" t="s">
        <v>731</v>
      </c>
      <c r="E582" t="s">
        <v>98</v>
      </c>
      <c r="F582" t="s">
        <v>228</v>
      </c>
      <c r="G582" t="s">
        <v>87</v>
      </c>
      <c r="H582" t="s">
        <v>62</v>
      </c>
      <c r="I582" t="s">
        <v>87</v>
      </c>
      <c r="J582" t="s">
        <v>87</v>
      </c>
      <c r="K582" t="s">
        <v>140</v>
      </c>
      <c r="L582">
        <v>202501160035</v>
      </c>
      <c r="M582" s="4">
        <v>45673</v>
      </c>
      <c r="N582" t="s">
        <v>186</v>
      </c>
      <c r="O582">
        <v>11</v>
      </c>
      <c r="P582" t="s">
        <v>390</v>
      </c>
      <c r="Q582" t="s">
        <v>362</v>
      </c>
      <c r="U582" t="s">
        <v>84</v>
      </c>
      <c r="X582" t="s">
        <v>71</v>
      </c>
      <c r="Z582" t="s">
        <v>84</v>
      </c>
      <c r="AB582" t="s">
        <v>75</v>
      </c>
      <c r="AC582" t="s">
        <v>71</v>
      </c>
      <c r="AD582" t="s">
        <v>198</v>
      </c>
      <c r="AI582">
        <f>0.5</f>
        <v>0.5</v>
      </c>
      <c r="AM582" t="s">
        <v>84</v>
      </c>
      <c r="AS582" t="s">
        <v>83</v>
      </c>
      <c r="AX582" t="s">
        <v>165</v>
      </c>
      <c r="AY582" t="s">
        <v>284</v>
      </c>
      <c r="AZ582" t="s">
        <v>75</v>
      </c>
      <c r="BA582" t="s">
        <v>74</v>
      </c>
      <c r="BE582" t="s">
        <v>83</v>
      </c>
      <c r="BF582">
        <f>1</f>
        <v>1</v>
      </c>
      <c r="BH582">
        <f>4</f>
        <v>4</v>
      </c>
    </row>
    <row r="583" spans="1:60">
      <c r="A583" t="s">
        <v>61</v>
      </c>
      <c r="B583" t="s">
        <v>62</v>
      </c>
      <c r="C583">
        <v>284801</v>
      </c>
      <c r="D583" t="s">
        <v>732</v>
      </c>
      <c r="E583" t="s">
        <v>98</v>
      </c>
      <c r="F583" t="s">
        <v>228</v>
      </c>
      <c r="G583" t="s">
        <v>66</v>
      </c>
      <c r="H583" t="s">
        <v>62</v>
      </c>
      <c r="I583" t="s">
        <v>66</v>
      </c>
      <c r="J583" t="s">
        <v>66</v>
      </c>
      <c r="K583" t="s">
        <v>140</v>
      </c>
      <c r="L583">
        <v>202502260056</v>
      </c>
      <c r="M583" s="4">
        <v>45714</v>
      </c>
      <c r="N583" t="s">
        <v>101</v>
      </c>
      <c r="O583">
        <v>21</v>
      </c>
      <c r="P583" t="s">
        <v>366</v>
      </c>
      <c r="Q583" t="s">
        <v>362</v>
      </c>
      <c r="R583" t="s">
        <v>70</v>
      </c>
      <c r="T583" t="s">
        <v>90</v>
      </c>
      <c r="U583" t="s">
        <v>72</v>
      </c>
      <c r="X583" t="s">
        <v>72</v>
      </c>
      <c r="Z583" t="s">
        <v>84</v>
      </c>
      <c r="AB583" t="s">
        <v>141</v>
      </c>
      <c r="AC583" t="s">
        <v>71</v>
      </c>
      <c r="AD583" t="s">
        <v>198</v>
      </c>
      <c r="AE583" t="s">
        <v>76</v>
      </c>
      <c r="AI583" t="s">
        <v>95</v>
      </c>
      <c r="AM583" t="s">
        <v>78</v>
      </c>
      <c r="AP583" t="s">
        <v>71</v>
      </c>
      <c r="AS583" t="s">
        <v>72</v>
      </c>
      <c r="AT583">
        <f>32</f>
        <v>32</v>
      </c>
      <c r="AU583" t="s">
        <v>370</v>
      </c>
      <c r="AW583" t="s">
        <v>90</v>
      </c>
      <c r="AX583" t="s">
        <v>165</v>
      </c>
      <c r="AY583" t="s">
        <v>284</v>
      </c>
      <c r="AZ583">
        <f>4</f>
        <v>4</v>
      </c>
      <c r="BA583" t="s">
        <v>370</v>
      </c>
      <c r="BB583" t="s">
        <v>90</v>
      </c>
      <c r="BC583" t="s">
        <v>79</v>
      </c>
      <c r="BE583" t="s">
        <v>83</v>
      </c>
      <c r="BF583" t="s">
        <v>79</v>
      </c>
      <c r="BH583" t="s">
        <v>72</v>
      </c>
    </row>
    <row r="584" spans="1:60">
      <c r="A584" t="s">
        <v>61</v>
      </c>
      <c r="B584" t="s">
        <v>62</v>
      </c>
      <c r="C584">
        <v>286202</v>
      </c>
      <c r="D584" t="s">
        <v>733</v>
      </c>
      <c r="E584" t="s">
        <v>64</v>
      </c>
      <c r="F584" t="s">
        <v>228</v>
      </c>
      <c r="G584" t="s">
        <v>120</v>
      </c>
      <c r="H584" t="s">
        <v>62</v>
      </c>
      <c r="I584" t="s">
        <v>120</v>
      </c>
      <c r="J584" t="s">
        <v>120</v>
      </c>
      <c r="K584" t="s">
        <v>140</v>
      </c>
      <c r="L584">
        <v>202502220036</v>
      </c>
      <c r="M584" s="4">
        <v>45710</v>
      </c>
      <c r="N584" t="s">
        <v>111</v>
      </c>
      <c r="O584">
        <v>65</v>
      </c>
      <c r="P584" t="s">
        <v>449</v>
      </c>
      <c r="Q584" t="s">
        <v>362</v>
      </c>
      <c r="T584" t="s">
        <v>90</v>
      </c>
      <c r="U584" t="s">
        <v>84</v>
      </c>
      <c r="X584" t="s">
        <v>71</v>
      </c>
      <c r="Z584">
        <f>32</f>
        <v>32</v>
      </c>
      <c r="AB584" t="s">
        <v>75</v>
      </c>
      <c r="AC584" t="s">
        <v>71</v>
      </c>
      <c r="AD584" t="s">
        <v>198</v>
      </c>
      <c r="AE584" t="s">
        <v>76</v>
      </c>
      <c r="AI584" t="s">
        <v>77</v>
      </c>
      <c r="AM584" t="s">
        <v>84</v>
      </c>
      <c r="AP584" t="s">
        <v>71</v>
      </c>
      <c r="AS584">
        <f>8</f>
        <v>8</v>
      </c>
      <c r="AX584" t="s">
        <v>165</v>
      </c>
      <c r="AY584">
        <f>32</f>
        <v>32</v>
      </c>
      <c r="AZ584" t="s">
        <v>402</v>
      </c>
      <c r="BA584" t="s">
        <v>370</v>
      </c>
      <c r="BE584" t="s">
        <v>83</v>
      </c>
      <c r="BF584">
        <f>1</f>
        <v>1</v>
      </c>
      <c r="BH584" t="s">
        <v>71</v>
      </c>
    </row>
    <row r="585" spans="1:60">
      <c r="A585" t="s">
        <v>61</v>
      </c>
      <c r="B585" t="s">
        <v>62</v>
      </c>
      <c r="C585">
        <v>300879</v>
      </c>
      <c r="D585" t="s">
        <v>734</v>
      </c>
      <c r="E585" t="s">
        <v>64</v>
      </c>
      <c r="F585" t="s">
        <v>228</v>
      </c>
      <c r="G585" t="s">
        <v>87</v>
      </c>
      <c r="H585" t="s">
        <v>62</v>
      </c>
      <c r="I585" t="s">
        <v>87</v>
      </c>
      <c r="J585" t="s">
        <v>87</v>
      </c>
      <c r="K585" t="s">
        <v>140</v>
      </c>
      <c r="L585">
        <v>202506020004</v>
      </c>
      <c r="M585" s="4">
        <v>45809</v>
      </c>
      <c r="N585" t="s">
        <v>186</v>
      </c>
      <c r="O585">
        <v>11</v>
      </c>
      <c r="P585" t="s">
        <v>366</v>
      </c>
      <c r="Q585" t="s">
        <v>362</v>
      </c>
      <c r="R585" t="s">
        <v>70</v>
      </c>
      <c r="T585" t="s">
        <v>90</v>
      </c>
      <c r="U585" t="s">
        <v>72</v>
      </c>
      <c r="X585" t="s">
        <v>72</v>
      </c>
      <c r="Z585">
        <f>16</f>
        <v>16</v>
      </c>
      <c r="AB585" t="s">
        <v>141</v>
      </c>
      <c r="AC585" t="s">
        <v>71</v>
      </c>
      <c r="AD585" t="s">
        <v>198</v>
      </c>
      <c r="AI585" t="s">
        <v>95</v>
      </c>
      <c r="AM585" t="s">
        <v>78</v>
      </c>
      <c r="AN585" t="s">
        <v>284</v>
      </c>
      <c r="AP585" t="s">
        <v>71</v>
      </c>
      <c r="AS585" t="s">
        <v>72</v>
      </c>
      <c r="AT585">
        <f>32</f>
        <v>32</v>
      </c>
      <c r="AU585" t="s">
        <v>370</v>
      </c>
      <c r="AW585">
        <f>16</f>
        <v>16</v>
      </c>
      <c r="AX585">
        <f>16</f>
        <v>16</v>
      </c>
      <c r="AY585" t="s">
        <v>284</v>
      </c>
      <c r="AZ585" t="s">
        <v>402</v>
      </c>
      <c r="BA585" t="s">
        <v>370</v>
      </c>
      <c r="BB585" t="s">
        <v>90</v>
      </c>
      <c r="BC585" t="s">
        <v>90</v>
      </c>
      <c r="BE585" t="s">
        <v>83</v>
      </c>
      <c r="BF585" t="s">
        <v>79</v>
      </c>
      <c r="BH585" t="s">
        <v>72</v>
      </c>
    </row>
    <row r="586" spans="1:60">
      <c r="A586" t="s">
        <v>61</v>
      </c>
      <c r="B586" t="s">
        <v>62</v>
      </c>
      <c r="C586">
        <v>303722</v>
      </c>
      <c r="D586" t="s">
        <v>734</v>
      </c>
      <c r="E586" t="s">
        <v>64</v>
      </c>
      <c r="F586" t="s">
        <v>228</v>
      </c>
      <c r="G586" t="s">
        <v>156</v>
      </c>
      <c r="H586" t="s">
        <v>62</v>
      </c>
      <c r="I586" t="s">
        <v>156</v>
      </c>
      <c r="J586" t="s">
        <v>156</v>
      </c>
      <c r="K586" t="s">
        <v>140</v>
      </c>
      <c r="L586">
        <v>202506230022</v>
      </c>
      <c r="M586" s="4">
        <v>45831</v>
      </c>
      <c r="N586" t="s">
        <v>186</v>
      </c>
      <c r="O586">
        <v>11</v>
      </c>
      <c r="P586" t="s">
        <v>366</v>
      </c>
      <c r="Q586" t="s">
        <v>362</v>
      </c>
      <c r="R586" t="s">
        <v>70</v>
      </c>
      <c r="T586" t="s">
        <v>90</v>
      </c>
      <c r="U586" t="s">
        <v>72</v>
      </c>
      <c r="X586" t="s">
        <v>72</v>
      </c>
      <c r="Z586">
        <f>16</f>
        <v>16</v>
      </c>
      <c r="AB586" t="s">
        <v>141</v>
      </c>
      <c r="AC586" t="s">
        <v>71</v>
      </c>
      <c r="AD586" t="s">
        <v>198</v>
      </c>
      <c r="AI586" t="s">
        <v>95</v>
      </c>
      <c r="AM586" t="s">
        <v>78</v>
      </c>
      <c r="AN586" t="s">
        <v>284</v>
      </c>
      <c r="AP586" t="s">
        <v>71</v>
      </c>
      <c r="AS586" t="s">
        <v>72</v>
      </c>
      <c r="AT586">
        <f>32</f>
        <v>32</v>
      </c>
      <c r="AU586" t="s">
        <v>370</v>
      </c>
      <c r="AW586">
        <f>16</f>
        <v>16</v>
      </c>
      <c r="AX586">
        <f>16</f>
        <v>16</v>
      </c>
      <c r="AY586" t="s">
        <v>284</v>
      </c>
      <c r="AZ586" t="s">
        <v>402</v>
      </c>
      <c r="BA586" t="s">
        <v>370</v>
      </c>
      <c r="BB586" t="s">
        <v>76</v>
      </c>
      <c r="BC586" t="s">
        <v>90</v>
      </c>
      <c r="BE586" t="s">
        <v>83</v>
      </c>
      <c r="BF586" t="s">
        <v>79</v>
      </c>
      <c r="BH586" t="s">
        <v>72</v>
      </c>
    </row>
    <row r="587" spans="1:60">
      <c r="A587" t="s">
        <v>61</v>
      </c>
      <c r="B587" t="s">
        <v>62</v>
      </c>
      <c r="C587">
        <v>304967</v>
      </c>
      <c r="D587" t="s">
        <v>735</v>
      </c>
      <c r="E587" t="s">
        <v>64</v>
      </c>
      <c r="F587" t="s">
        <v>228</v>
      </c>
      <c r="G587" t="s">
        <v>87</v>
      </c>
      <c r="H587" t="s">
        <v>62</v>
      </c>
      <c r="I587" t="s">
        <v>87</v>
      </c>
      <c r="J587" t="s">
        <v>87</v>
      </c>
      <c r="K587" t="s">
        <v>140</v>
      </c>
      <c r="L587">
        <v>202507010035</v>
      </c>
      <c r="M587" s="4">
        <v>45839</v>
      </c>
      <c r="N587" t="s">
        <v>186</v>
      </c>
      <c r="O587">
        <v>11</v>
      </c>
      <c r="P587" t="s">
        <v>366</v>
      </c>
      <c r="Q587" t="s">
        <v>362</v>
      </c>
      <c r="T587" t="s">
        <v>76</v>
      </c>
      <c r="U587" t="s">
        <v>84</v>
      </c>
      <c r="X587" t="s">
        <v>72</v>
      </c>
      <c r="Z587" t="s">
        <v>84</v>
      </c>
      <c r="AB587" t="s">
        <v>75</v>
      </c>
      <c r="AC587">
        <f>4</f>
        <v>4</v>
      </c>
      <c r="AD587" t="s">
        <v>198</v>
      </c>
      <c r="AI587">
        <f>0.5</f>
        <v>0.5</v>
      </c>
      <c r="AM587" t="s">
        <v>78</v>
      </c>
      <c r="AN587" t="s">
        <v>284</v>
      </c>
      <c r="AP587" t="s">
        <v>71</v>
      </c>
      <c r="AS587" t="s">
        <v>83</v>
      </c>
      <c r="AT587">
        <f>32</f>
        <v>32</v>
      </c>
      <c r="AU587" t="s">
        <v>370</v>
      </c>
      <c r="AW587" t="s">
        <v>90</v>
      </c>
      <c r="AX587" t="s">
        <v>165</v>
      </c>
      <c r="AY587" t="s">
        <v>284</v>
      </c>
      <c r="AZ587" t="s">
        <v>75</v>
      </c>
      <c r="BA587" t="s">
        <v>74</v>
      </c>
      <c r="BB587" t="s">
        <v>76</v>
      </c>
      <c r="BC587">
        <f>4</f>
        <v>4</v>
      </c>
      <c r="BE587" t="s">
        <v>83</v>
      </c>
      <c r="BF587">
        <f>1</f>
        <v>1</v>
      </c>
      <c r="BH587">
        <f>4</f>
        <v>4</v>
      </c>
    </row>
    <row r="588" spans="1:60">
      <c r="A588" t="s">
        <v>61</v>
      </c>
      <c r="B588" t="s">
        <v>62</v>
      </c>
      <c r="C588">
        <v>306085</v>
      </c>
      <c r="D588" t="s">
        <v>736</v>
      </c>
      <c r="E588" t="s">
        <v>98</v>
      </c>
      <c r="F588" t="s">
        <v>228</v>
      </c>
      <c r="G588" t="s">
        <v>171</v>
      </c>
      <c r="H588" t="s">
        <v>62</v>
      </c>
      <c r="I588" t="s">
        <v>171</v>
      </c>
      <c r="J588" t="s">
        <v>171</v>
      </c>
      <c r="K588" t="s">
        <v>140</v>
      </c>
      <c r="L588">
        <v>202507190015</v>
      </c>
      <c r="M588" s="4">
        <v>45858</v>
      </c>
      <c r="N588" t="s">
        <v>355</v>
      </c>
      <c r="O588">
        <v>19</v>
      </c>
      <c r="P588" t="s">
        <v>390</v>
      </c>
      <c r="Q588" t="s">
        <v>362</v>
      </c>
      <c r="U588" t="s">
        <v>84</v>
      </c>
      <c r="X588" t="s">
        <v>71</v>
      </c>
      <c r="Z588" t="s">
        <v>84</v>
      </c>
      <c r="AC588" t="s">
        <v>165</v>
      </c>
      <c r="AD588" t="s">
        <v>198</v>
      </c>
      <c r="AE588" t="s">
        <v>76</v>
      </c>
      <c r="AI588" t="s">
        <v>198</v>
      </c>
      <c r="AM588" t="s">
        <v>84</v>
      </c>
      <c r="AS588" t="s">
        <v>83</v>
      </c>
      <c r="AX588" t="s">
        <v>165</v>
      </c>
      <c r="AY588" t="s">
        <v>284</v>
      </c>
      <c r="AZ588" t="s">
        <v>75</v>
      </c>
      <c r="BA588" t="s">
        <v>71</v>
      </c>
      <c r="BE588" t="s">
        <v>83</v>
      </c>
      <c r="BF588">
        <f>0.12</f>
        <v>0.12</v>
      </c>
      <c r="BH588" t="s">
        <v>71</v>
      </c>
    </row>
    <row r="589" spans="1:60">
      <c r="A589" t="s">
        <v>61</v>
      </c>
      <c r="B589" t="s">
        <v>62</v>
      </c>
      <c r="C589">
        <v>307431</v>
      </c>
      <c r="D589" t="s">
        <v>737</v>
      </c>
      <c r="E589" t="s">
        <v>64</v>
      </c>
      <c r="F589" t="s">
        <v>228</v>
      </c>
      <c r="G589" t="s">
        <v>87</v>
      </c>
      <c r="H589" t="s">
        <v>62</v>
      </c>
      <c r="I589" t="s">
        <v>87</v>
      </c>
      <c r="J589" t="s">
        <v>87</v>
      </c>
      <c r="K589" t="s">
        <v>140</v>
      </c>
      <c r="L589">
        <v>202507210019</v>
      </c>
      <c r="M589" s="4">
        <v>45859</v>
      </c>
      <c r="N589" t="s">
        <v>186</v>
      </c>
      <c r="O589">
        <v>11</v>
      </c>
      <c r="P589" t="s">
        <v>366</v>
      </c>
      <c r="Q589" t="s">
        <v>362</v>
      </c>
      <c r="T589" t="s">
        <v>90</v>
      </c>
      <c r="U589" t="s">
        <v>72</v>
      </c>
      <c r="X589" t="s">
        <v>72</v>
      </c>
      <c r="Z589">
        <f>4</f>
        <v>4</v>
      </c>
      <c r="AC589" t="s">
        <v>72</v>
      </c>
      <c r="AD589" t="s">
        <v>198</v>
      </c>
      <c r="AI589" t="s">
        <v>95</v>
      </c>
      <c r="AM589" t="s">
        <v>79</v>
      </c>
      <c r="AN589">
        <f>32</f>
        <v>32</v>
      </c>
      <c r="AP589" t="s">
        <v>71</v>
      </c>
      <c r="AS589" t="s">
        <v>72</v>
      </c>
      <c r="AT589">
        <f>32</f>
        <v>32</v>
      </c>
      <c r="AU589" t="s">
        <v>363</v>
      </c>
      <c r="AW589" t="s">
        <v>90</v>
      </c>
      <c r="AX589" t="s">
        <v>363</v>
      </c>
      <c r="AY589">
        <f>32</f>
        <v>32</v>
      </c>
      <c r="AZ589" t="s">
        <v>90</v>
      </c>
      <c r="BA589" t="s">
        <v>363</v>
      </c>
      <c r="BB589" t="s">
        <v>76</v>
      </c>
      <c r="BC589" t="s">
        <v>78</v>
      </c>
      <c r="BE589" t="s">
        <v>83</v>
      </c>
      <c r="BF589" t="s">
        <v>79</v>
      </c>
      <c r="BH589" t="s">
        <v>72</v>
      </c>
    </row>
    <row r="590" spans="1:60">
      <c r="A590" t="s">
        <v>61</v>
      </c>
      <c r="B590" t="s">
        <v>62</v>
      </c>
      <c r="C590">
        <v>310666</v>
      </c>
      <c r="D590" t="s">
        <v>738</v>
      </c>
      <c r="E590" t="s">
        <v>98</v>
      </c>
      <c r="F590" t="s">
        <v>228</v>
      </c>
      <c r="G590" t="s">
        <v>691</v>
      </c>
      <c r="H590" t="s">
        <v>62</v>
      </c>
      <c r="I590" t="s">
        <v>691</v>
      </c>
      <c r="J590" t="s">
        <v>691</v>
      </c>
      <c r="K590" t="s">
        <v>140</v>
      </c>
      <c r="L590">
        <v>202508160025</v>
      </c>
      <c r="M590" s="4">
        <v>45885</v>
      </c>
      <c r="N590" t="s">
        <v>186</v>
      </c>
      <c r="O590">
        <v>11</v>
      </c>
      <c r="P590" t="s">
        <v>366</v>
      </c>
      <c r="Q590" t="s">
        <v>362</v>
      </c>
      <c r="T590" t="s">
        <v>76</v>
      </c>
      <c r="U590" t="s">
        <v>84</v>
      </c>
      <c r="X590" t="s">
        <v>71</v>
      </c>
      <c r="Z590" t="s">
        <v>84</v>
      </c>
      <c r="AC590" t="s">
        <v>71</v>
      </c>
      <c r="AD590" t="s">
        <v>198</v>
      </c>
      <c r="AI590" t="s">
        <v>95</v>
      </c>
      <c r="AM590" t="s">
        <v>75</v>
      </c>
      <c r="AN590" t="s">
        <v>284</v>
      </c>
      <c r="AP590" t="s">
        <v>71</v>
      </c>
      <c r="AS590" t="s">
        <v>83</v>
      </c>
      <c r="AT590" t="s">
        <v>76</v>
      </c>
      <c r="AU590" t="s">
        <v>90</v>
      </c>
      <c r="AW590" t="s">
        <v>76</v>
      </c>
      <c r="AX590" t="s">
        <v>165</v>
      </c>
      <c r="AY590" t="s">
        <v>284</v>
      </c>
      <c r="AZ590" t="s">
        <v>75</v>
      </c>
      <c r="BA590" t="s">
        <v>74</v>
      </c>
      <c r="BB590" t="s">
        <v>76</v>
      </c>
      <c r="BC590" t="s">
        <v>90</v>
      </c>
      <c r="BE590" t="s">
        <v>83</v>
      </c>
      <c r="BF590" t="s">
        <v>79</v>
      </c>
      <c r="BH590" t="s">
        <v>71</v>
      </c>
    </row>
    <row r="591" spans="1:60">
      <c r="A591" t="s">
        <v>61</v>
      </c>
      <c r="B591" t="s">
        <v>62</v>
      </c>
      <c r="C591">
        <v>310826</v>
      </c>
      <c r="D591" t="s">
        <v>739</v>
      </c>
      <c r="E591" t="s">
        <v>64</v>
      </c>
      <c r="F591" t="s">
        <v>228</v>
      </c>
      <c r="G591" t="s">
        <v>120</v>
      </c>
      <c r="H591" t="s">
        <v>62</v>
      </c>
      <c r="I591" t="s">
        <v>120</v>
      </c>
      <c r="J591" t="s">
        <v>120</v>
      </c>
      <c r="K591" t="s">
        <v>140</v>
      </c>
      <c r="L591">
        <v>202508280032</v>
      </c>
      <c r="M591" s="4">
        <v>45897</v>
      </c>
      <c r="N591" t="s">
        <v>111</v>
      </c>
      <c r="O591">
        <v>65</v>
      </c>
      <c r="P591" t="s">
        <v>416</v>
      </c>
      <c r="Q591" t="s">
        <v>362</v>
      </c>
      <c r="U591">
        <f>32</f>
        <v>32</v>
      </c>
      <c r="X591" t="s">
        <v>90</v>
      </c>
      <c r="Z591" t="s">
        <v>188</v>
      </c>
      <c r="AA591" t="s">
        <v>188</v>
      </c>
      <c r="AC591" t="s">
        <v>165</v>
      </c>
      <c r="AD591" t="s">
        <v>90</v>
      </c>
      <c r="AI591" t="s">
        <v>79</v>
      </c>
      <c r="AM591" t="s">
        <v>79</v>
      </c>
      <c r="AO591" t="s">
        <v>84</v>
      </c>
      <c r="AP591" t="s">
        <v>84</v>
      </c>
      <c r="AQ591" t="s">
        <v>72</v>
      </c>
      <c r="AT591" t="s">
        <v>363</v>
      </c>
      <c r="AX591" t="s">
        <v>188</v>
      </c>
      <c r="AY591">
        <f>64</f>
        <v>64</v>
      </c>
      <c r="AZ591">
        <f>32</f>
        <v>32</v>
      </c>
      <c r="BA591" t="s">
        <v>363</v>
      </c>
      <c r="BD591" t="s">
        <v>363</v>
      </c>
      <c r="BE591" t="s">
        <v>90</v>
      </c>
      <c r="BF591">
        <f>8</f>
        <v>8</v>
      </c>
      <c r="BH591" t="s">
        <v>90</v>
      </c>
    </row>
    <row r="592" spans="1:60">
      <c r="A592" t="s">
        <v>61</v>
      </c>
      <c r="B592" t="s">
        <v>62</v>
      </c>
      <c r="C592">
        <v>316528</v>
      </c>
      <c r="D592" t="s">
        <v>740</v>
      </c>
      <c r="E592" t="s">
        <v>98</v>
      </c>
      <c r="F592" t="s">
        <v>228</v>
      </c>
      <c r="G592" t="s">
        <v>156</v>
      </c>
      <c r="H592" t="s">
        <v>62</v>
      </c>
      <c r="I592" t="s">
        <v>156</v>
      </c>
      <c r="J592" t="s">
        <v>156</v>
      </c>
      <c r="K592" t="s">
        <v>140</v>
      </c>
      <c r="L592">
        <v>202510020006</v>
      </c>
      <c r="M592" s="4">
        <v>45932</v>
      </c>
      <c r="N592" t="s">
        <v>186</v>
      </c>
      <c r="O592">
        <v>11</v>
      </c>
      <c r="P592" t="s">
        <v>366</v>
      </c>
      <c r="Q592" t="s">
        <v>362</v>
      </c>
      <c r="T592" t="s">
        <v>90</v>
      </c>
      <c r="U592" t="s">
        <v>84</v>
      </c>
      <c r="X592">
        <f>4</f>
        <v>4</v>
      </c>
      <c r="Z592" t="s">
        <v>84</v>
      </c>
      <c r="AC592" t="s">
        <v>71</v>
      </c>
      <c r="AD592" t="s">
        <v>198</v>
      </c>
      <c r="AI592" t="s">
        <v>95</v>
      </c>
      <c r="AM592" t="s">
        <v>75</v>
      </c>
      <c r="AN592" t="s">
        <v>284</v>
      </c>
      <c r="AP592" t="s">
        <v>71</v>
      </c>
      <c r="AS592" t="s">
        <v>165</v>
      </c>
      <c r="AT592">
        <f>32</f>
        <v>32</v>
      </c>
      <c r="AU592" t="s">
        <v>90</v>
      </c>
      <c r="AW592" t="s">
        <v>76</v>
      </c>
      <c r="AX592" t="s">
        <v>165</v>
      </c>
      <c r="AY592" t="s">
        <v>284</v>
      </c>
      <c r="AZ592" t="s">
        <v>75</v>
      </c>
      <c r="BA592">
        <f>32</f>
        <v>32</v>
      </c>
      <c r="BB592" t="s">
        <v>76</v>
      </c>
      <c r="BC592" t="s">
        <v>90</v>
      </c>
      <c r="BE592" t="s">
        <v>83</v>
      </c>
      <c r="BF592" t="s">
        <v>79</v>
      </c>
      <c r="BH592" t="s">
        <v>71</v>
      </c>
    </row>
    <row r="593" spans="1:60">
      <c r="A593" t="s">
        <v>61</v>
      </c>
      <c r="B593" t="s">
        <v>62</v>
      </c>
      <c r="C593">
        <v>326317</v>
      </c>
      <c r="D593" t="s">
        <v>741</v>
      </c>
      <c r="E593" t="s">
        <v>64</v>
      </c>
      <c r="F593" t="s">
        <v>228</v>
      </c>
      <c r="G593" t="s">
        <v>120</v>
      </c>
      <c r="H593" t="s">
        <v>62</v>
      </c>
      <c r="I593" t="s">
        <v>120</v>
      </c>
      <c r="J593" t="s">
        <v>120</v>
      </c>
      <c r="K593" t="s">
        <v>140</v>
      </c>
      <c r="L593">
        <v>202512140030</v>
      </c>
      <c r="M593" s="4">
        <v>46005</v>
      </c>
      <c r="N593" t="s">
        <v>111</v>
      </c>
      <c r="O593">
        <v>65</v>
      </c>
      <c r="P593" t="s">
        <v>416</v>
      </c>
      <c r="Q593" t="s">
        <v>362</v>
      </c>
      <c r="U593">
        <f>32</f>
        <v>32</v>
      </c>
      <c r="X593" t="s">
        <v>90</v>
      </c>
      <c r="Z593" t="s">
        <v>188</v>
      </c>
      <c r="AA593" t="s">
        <v>188</v>
      </c>
      <c r="AC593" t="s">
        <v>165</v>
      </c>
      <c r="AD593">
        <f>16</f>
        <v>16</v>
      </c>
      <c r="AI593" t="s">
        <v>79</v>
      </c>
      <c r="AM593" t="s">
        <v>84</v>
      </c>
      <c r="AO593" t="s">
        <v>84</v>
      </c>
      <c r="AP593" t="s">
        <v>84</v>
      </c>
      <c r="AQ593" t="s">
        <v>72</v>
      </c>
      <c r="AT593">
        <f>32</f>
        <v>32</v>
      </c>
      <c r="AX593" t="s">
        <v>188</v>
      </c>
      <c r="AZ593" t="s">
        <v>363</v>
      </c>
      <c r="BA593" t="s">
        <v>363</v>
      </c>
      <c r="BD593" t="s">
        <v>363</v>
      </c>
      <c r="BE593">
        <f>16</f>
        <v>16</v>
      </c>
      <c r="BF593">
        <f>4</f>
        <v>4</v>
      </c>
      <c r="BH593" t="s">
        <v>90</v>
      </c>
    </row>
    <row r="594" spans="1:60">
      <c r="A594" t="s">
        <v>61</v>
      </c>
      <c r="B594" t="s">
        <v>62</v>
      </c>
      <c r="C594">
        <v>2207058045</v>
      </c>
      <c r="D594" t="s">
        <v>732</v>
      </c>
      <c r="E594" t="s">
        <v>98</v>
      </c>
      <c r="F594" t="s">
        <v>228</v>
      </c>
      <c r="G594" t="s">
        <v>66</v>
      </c>
      <c r="H594" t="s">
        <v>62</v>
      </c>
      <c r="I594" t="s">
        <v>66</v>
      </c>
      <c r="J594" t="s">
        <v>66</v>
      </c>
      <c r="K594" t="s">
        <v>140</v>
      </c>
      <c r="L594">
        <v>202504030026</v>
      </c>
      <c r="M594" s="4">
        <v>45750</v>
      </c>
      <c r="N594" t="s">
        <v>68</v>
      </c>
      <c r="O594">
        <v>24</v>
      </c>
      <c r="P594" t="s">
        <v>366</v>
      </c>
      <c r="Q594" t="s">
        <v>362</v>
      </c>
      <c r="T594" t="s">
        <v>90</v>
      </c>
      <c r="U594" t="s">
        <v>72</v>
      </c>
      <c r="X594" t="s">
        <v>72</v>
      </c>
      <c r="Z594">
        <f>4</f>
        <v>4</v>
      </c>
      <c r="AB594" t="s">
        <v>141</v>
      </c>
      <c r="AC594">
        <f>4</f>
        <v>4</v>
      </c>
      <c r="AD594" t="s">
        <v>198</v>
      </c>
      <c r="AE594" t="s">
        <v>76</v>
      </c>
      <c r="AI594" t="s">
        <v>95</v>
      </c>
      <c r="AM594" t="s">
        <v>78</v>
      </c>
      <c r="AP594" t="s">
        <v>71</v>
      </c>
      <c r="AS594" t="s">
        <v>72</v>
      </c>
      <c r="AT594" t="s">
        <v>370</v>
      </c>
      <c r="AU594" t="s">
        <v>370</v>
      </c>
      <c r="AW594" t="s">
        <v>90</v>
      </c>
      <c r="AX594" t="s">
        <v>165</v>
      </c>
      <c r="AY594">
        <f>32</f>
        <v>32</v>
      </c>
      <c r="AZ594">
        <f>4</f>
        <v>4</v>
      </c>
      <c r="BA594" t="s">
        <v>370</v>
      </c>
      <c r="BB594" t="s">
        <v>90</v>
      </c>
      <c r="BC594" t="s">
        <v>79</v>
      </c>
      <c r="BE594" t="s">
        <v>83</v>
      </c>
      <c r="BF594" t="s">
        <v>79</v>
      </c>
      <c r="BH594">
        <f>8</f>
        <v>8</v>
      </c>
    </row>
    <row r="595" spans="1:60">
      <c r="A595" t="s">
        <v>61</v>
      </c>
      <c r="B595" t="s">
        <v>62</v>
      </c>
      <c r="D595" t="s">
        <v>742</v>
      </c>
      <c r="E595" t="s">
        <v>98</v>
      </c>
      <c r="F595" t="s">
        <v>228</v>
      </c>
      <c r="G595" t="s">
        <v>93</v>
      </c>
      <c r="H595" t="s">
        <v>62</v>
      </c>
      <c r="I595" t="s">
        <v>93</v>
      </c>
      <c r="J595" t="s">
        <v>93</v>
      </c>
      <c r="K595" t="s">
        <v>140</v>
      </c>
      <c r="L595">
        <v>202512160010</v>
      </c>
      <c r="M595" s="4">
        <v>46007</v>
      </c>
      <c r="N595" t="s">
        <v>186</v>
      </c>
      <c r="O595">
        <v>11</v>
      </c>
      <c r="P595" t="s">
        <v>366</v>
      </c>
      <c r="Q595" t="s">
        <v>362</v>
      </c>
      <c r="T595" t="s">
        <v>76</v>
      </c>
      <c r="U595" t="s">
        <v>84</v>
      </c>
      <c r="X595" t="s">
        <v>71</v>
      </c>
      <c r="Z595" t="s">
        <v>84</v>
      </c>
      <c r="AC595" t="s">
        <v>71</v>
      </c>
      <c r="AD595" t="s">
        <v>198</v>
      </c>
      <c r="AI595">
        <f>0.5</f>
        <v>0.5</v>
      </c>
      <c r="AM595" t="s">
        <v>75</v>
      </c>
      <c r="AN595" t="s">
        <v>284</v>
      </c>
      <c r="AP595" t="s">
        <v>71</v>
      </c>
      <c r="AS595" t="s">
        <v>83</v>
      </c>
      <c r="AT595" t="s">
        <v>76</v>
      </c>
      <c r="AU595" t="s">
        <v>76</v>
      </c>
      <c r="AW595" t="s">
        <v>76</v>
      </c>
      <c r="AX595" t="s">
        <v>165</v>
      </c>
      <c r="AZ595" t="s">
        <v>75</v>
      </c>
      <c r="BA595" t="s">
        <v>74</v>
      </c>
      <c r="BB595" t="s">
        <v>76</v>
      </c>
      <c r="BC595" t="s">
        <v>84</v>
      </c>
      <c r="BE595" t="s">
        <v>83</v>
      </c>
      <c r="BF595" t="s">
        <v>198</v>
      </c>
      <c r="BH595" t="s">
        <v>71</v>
      </c>
    </row>
    <row r="596" spans="1:60">
      <c r="A596" t="s">
        <v>61</v>
      </c>
      <c r="B596" t="s">
        <v>62</v>
      </c>
      <c r="D596" t="s">
        <v>741</v>
      </c>
      <c r="E596" t="s">
        <v>64</v>
      </c>
      <c r="F596" t="s">
        <v>228</v>
      </c>
      <c r="G596" t="s">
        <v>93</v>
      </c>
      <c r="H596" t="s">
        <v>62</v>
      </c>
      <c r="I596" t="s">
        <v>93</v>
      </c>
      <c r="J596" t="s">
        <v>93</v>
      </c>
      <c r="K596" t="s">
        <v>140</v>
      </c>
      <c r="L596">
        <v>202512240013</v>
      </c>
      <c r="M596" s="4">
        <v>46016</v>
      </c>
      <c r="N596" t="s">
        <v>121</v>
      </c>
      <c r="O596">
        <v>3</v>
      </c>
      <c r="P596" t="s">
        <v>416</v>
      </c>
      <c r="Q596" t="s">
        <v>362</v>
      </c>
      <c r="U596">
        <f>32</f>
        <v>32</v>
      </c>
      <c r="X596" t="s">
        <v>90</v>
      </c>
      <c r="Z596" t="s">
        <v>188</v>
      </c>
      <c r="AA596" t="s">
        <v>188</v>
      </c>
      <c r="AC596" t="s">
        <v>165</v>
      </c>
      <c r="AD596">
        <f>16</f>
        <v>16</v>
      </c>
      <c r="AI596" t="s">
        <v>79</v>
      </c>
      <c r="AM596" t="s">
        <v>84</v>
      </c>
      <c r="AO596" t="s">
        <v>84</v>
      </c>
      <c r="AP596" t="s">
        <v>84</v>
      </c>
      <c r="AQ596" t="s">
        <v>72</v>
      </c>
      <c r="AT596">
        <f>32</f>
        <v>32</v>
      </c>
      <c r="AX596" t="s">
        <v>188</v>
      </c>
      <c r="AZ596" t="s">
        <v>363</v>
      </c>
      <c r="BA596" t="s">
        <v>363</v>
      </c>
      <c r="BD596" t="s">
        <v>363</v>
      </c>
      <c r="BE596">
        <f>16</f>
        <v>16</v>
      </c>
      <c r="BF596">
        <f>4</f>
        <v>4</v>
      </c>
      <c r="BH596" t="s">
        <v>90</v>
      </c>
    </row>
    <row r="597" spans="1:60">
      <c r="A597" t="s">
        <v>61</v>
      </c>
      <c r="B597" t="s">
        <v>62</v>
      </c>
      <c r="C597">
        <v>281229</v>
      </c>
      <c r="D597" t="s">
        <v>743</v>
      </c>
      <c r="E597" t="s">
        <v>64</v>
      </c>
      <c r="F597" t="s">
        <v>184</v>
      </c>
      <c r="G597" t="s">
        <v>87</v>
      </c>
      <c r="H597" t="s">
        <v>62</v>
      </c>
      <c r="I597" t="s">
        <v>87</v>
      </c>
      <c r="J597" t="s">
        <v>87</v>
      </c>
      <c r="K597" t="s">
        <v>140</v>
      </c>
      <c r="L597">
        <v>202501130024</v>
      </c>
      <c r="M597" s="4">
        <v>45670</v>
      </c>
      <c r="N597" t="s">
        <v>186</v>
      </c>
      <c r="O597">
        <v>11</v>
      </c>
      <c r="P597" t="s">
        <v>366</v>
      </c>
      <c r="Q597" t="s">
        <v>362</v>
      </c>
      <c r="T597" t="s">
        <v>76</v>
      </c>
      <c r="U597" t="s">
        <v>84</v>
      </c>
      <c r="X597" t="s">
        <v>72</v>
      </c>
      <c r="Z597" t="s">
        <v>84</v>
      </c>
      <c r="AB597" t="s">
        <v>75</v>
      </c>
      <c r="AC597" t="s">
        <v>71</v>
      </c>
      <c r="AD597" t="s">
        <v>198</v>
      </c>
      <c r="AI597">
        <f>0.5</f>
        <v>0.5</v>
      </c>
      <c r="AM597" t="s">
        <v>84</v>
      </c>
      <c r="AN597" t="s">
        <v>284</v>
      </c>
      <c r="AP597" t="s">
        <v>71</v>
      </c>
      <c r="AS597" t="s">
        <v>83</v>
      </c>
      <c r="AT597" t="s">
        <v>370</v>
      </c>
      <c r="AU597" t="s">
        <v>370</v>
      </c>
      <c r="AW597" t="s">
        <v>90</v>
      </c>
      <c r="AX597" t="s">
        <v>165</v>
      </c>
      <c r="AY597" t="s">
        <v>284</v>
      </c>
      <c r="AZ597" t="s">
        <v>75</v>
      </c>
      <c r="BA597" t="s">
        <v>74</v>
      </c>
      <c r="BB597" t="s">
        <v>76</v>
      </c>
      <c r="BC597" t="s">
        <v>78</v>
      </c>
      <c r="BE597" t="s">
        <v>83</v>
      </c>
      <c r="BF597">
        <f>1</f>
        <v>1</v>
      </c>
      <c r="BH597">
        <f>4</f>
        <v>4</v>
      </c>
    </row>
    <row r="598" spans="1:60">
      <c r="A598" t="s">
        <v>61</v>
      </c>
      <c r="B598" t="s">
        <v>62</v>
      </c>
      <c r="C598">
        <v>284062</v>
      </c>
      <c r="D598" t="s">
        <v>744</v>
      </c>
      <c r="E598" t="s">
        <v>98</v>
      </c>
      <c r="F598" t="s">
        <v>184</v>
      </c>
      <c r="G598" t="s">
        <v>100</v>
      </c>
      <c r="H598" t="s">
        <v>62</v>
      </c>
      <c r="I598" t="s">
        <v>100</v>
      </c>
      <c r="J598" t="s">
        <v>100</v>
      </c>
      <c r="K598" t="s">
        <v>140</v>
      </c>
      <c r="L598">
        <v>202502070010</v>
      </c>
      <c r="M598" s="4">
        <v>45695</v>
      </c>
      <c r="N598" t="s">
        <v>186</v>
      </c>
      <c r="O598">
        <v>11</v>
      </c>
      <c r="P598" t="s">
        <v>366</v>
      </c>
      <c r="Q598" t="s">
        <v>362</v>
      </c>
      <c r="R598" t="s">
        <v>70</v>
      </c>
      <c r="T598" t="s">
        <v>90</v>
      </c>
      <c r="U598" t="s">
        <v>72</v>
      </c>
      <c r="X598" t="s">
        <v>72</v>
      </c>
      <c r="Z598">
        <f>16</f>
        <v>16</v>
      </c>
      <c r="AB598" t="s">
        <v>141</v>
      </c>
      <c r="AC598">
        <f>4</f>
        <v>4</v>
      </c>
      <c r="AD598" t="s">
        <v>198</v>
      </c>
      <c r="AI598" t="s">
        <v>95</v>
      </c>
      <c r="AM598" t="s">
        <v>84</v>
      </c>
      <c r="AN598" t="s">
        <v>284</v>
      </c>
      <c r="AP598" t="s">
        <v>71</v>
      </c>
      <c r="AS598" t="s">
        <v>72</v>
      </c>
      <c r="AT598" t="s">
        <v>370</v>
      </c>
      <c r="AU598" t="s">
        <v>370</v>
      </c>
      <c r="AW598" t="s">
        <v>90</v>
      </c>
      <c r="AX598">
        <f>16</f>
        <v>16</v>
      </c>
      <c r="AY598" t="s">
        <v>284</v>
      </c>
      <c r="AZ598" t="s">
        <v>402</v>
      </c>
      <c r="BA598" t="s">
        <v>370</v>
      </c>
      <c r="BB598" t="s">
        <v>90</v>
      </c>
      <c r="BC598" t="s">
        <v>90</v>
      </c>
      <c r="BE598" t="s">
        <v>83</v>
      </c>
      <c r="BF598" t="s">
        <v>79</v>
      </c>
      <c r="BH598" t="s">
        <v>72</v>
      </c>
    </row>
    <row r="599" spans="1:60">
      <c r="A599" t="s">
        <v>61</v>
      </c>
      <c r="B599" t="s">
        <v>62</v>
      </c>
      <c r="C599">
        <v>288803</v>
      </c>
      <c r="D599" t="s">
        <v>745</v>
      </c>
      <c r="E599" t="s">
        <v>98</v>
      </c>
      <c r="F599" t="s">
        <v>184</v>
      </c>
      <c r="G599" t="s">
        <v>66</v>
      </c>
      <c r="H599" t="s">
        <v>62</v>
      </c>
      <c r="I599" t="s">
        <v>66</v>
      </c>
      <c r="J599" t="s">
        <v>66</v>
      </c>
      <c r="K599" t="s">
        <v>140</v>
      </c>
      <c r="L599">
        <v>202503070034</v>
      </c>
      <c r="M599" s="4">
        <v>45723</v>
      </c>
      <c r="N599" t="s">
        <v>355</v>
      </c>
      <c r="O599">
        <v>19</v>
      </c>
      <c r="P599" t="s">
        <v>434</v>
      </c>
      <c r="Q599" t="s">
        <v>362</v>
      </c>
      <c r="T599" t="s">
        <v>76</v>
      </c>
      <c r="U599" t="s">
        <v>84</v>
      </c>
      <c r="X599" t="s">
        <v>71</v>
      </c>
      <c r="Z599">
        <f>16</f>
        <v>16</v>
      </c>
      <c r="AB599" t="s">
        <v>75</v>
      </c>
      <c r="AC599" t="s">
        <v>71</v>
      </c>
      <c r="AD599" t="s">
        <v>198</v>
      </c>
      <c r="AE599" t="s">
        <v>76</v>
      </c>
      <c r="AI599">
        <f>0.5</f>
        <v>0.5</v>
      </c>
      <c r="AM599" t="s">
        <v>84</v>
      </c>
      <c r="AP599" t="s">
        <v>71</v>
      </c>
      <c r="AS599" t="s">
        <v>83</v>
      </c>
      <c r="AT599" t="s">
        <v>370</v>
      </c>
      <c r="AW599" t="s">
        <v>90</v>
      </c>
      <c r="AX599" t="s">
        <v>165</v>
      </c>
      <c r="AY599" t="s">
        <v>284</v>
      </c>
      <c r="AZ599" t="s">
        <v>75</v>
      </c>
      <c r="BA599">
        <f>1</f>
        <v>1</v>
      </c>
      <c r="BB599" t="s">
        <v>76</v>
      </c>
      <c r="BC599" t="s">
        <v>79</v>
      </c>
      <c r="BE599" t="s">
        <v>83</v>
      </c>
      <c r="BF599">
        <f>1</f>
        <v>1</v>
      </c>
      <c r="BH599">
        <f>4</f>
        <v>4</v>
      </c>
    </row>
    <row r="600" spans="1:60">
      <c r="A600" t="s">
        <v>61</v>
      </c>
      <c r="B600" t="s">
        <v>62</v>
      </c>
      <c r="C600">
        <v>292930</v>
      </c>
      <c r="D600" t="s">
        <v>746</v>
      </c>
      <c r="E600" t="s">
        <v>64</v>
      </c>
      <c r="F600" t="s">
        <v>184</v>
      </c>
      <c r="G600" t="s">
        <v>171</v>
      </c>
      <c r="H600" t="s">
        <v>62</v>
      </c>
      <c r="I600" t="s">
        <v>171</v>
      </c>
      <c r="J600" t="s">
        <v>171</v>
      </c>
      <c r="K600" t="s">
        <v>140</v>
      </c>
      <c r="L600">
        <v>202504030030</v>
      </c>
      <c r="M600" s="4">
        <v>45750</v>
      </c>
      <c r="N600" t="s">
        <v>117</v>
      </c>
      <c r="O600">
        <v>12</v>
      </c>
      <c r="P600" t="s">
        <v>366</v>
      </c>
      <c r="Q600" t="s">
        <v>362</v>
      </c>
      <c r="T600" t="s">
        <v>76</v>
      </c>
      <c r="U600" t="s">
        <v>84</v>
      </c>
      <c r="X600" t="s">
        <v>71</v>
      </c>
      <c r="Z600">
        <f>4</f>
        <v>4</v>
      </c>
      <c r="AB600" t="s">
        <v>75</v>
      </c>
      <c r="AC600" t="s">
        <v>71</v>
      </c>
      <c r="AD600" t="s">
        <v>198</v>
      </c>
      <c r="AE600" t="s">
        <v>76</v>
      </c>
      <c r="AI600">
        <f>0.5</f>
        <v>0.5</v>
      </c>
      <c r="AM600" t="s">
        <v>84</v>
      </c>
      <c r="AP600" t="s">
        <v>71</v>
      </c>
      <c r="AS600" t="s">
        <v>83</v>
      </c>
      <c r="AT600" t="s">
        <v>370</v>
      </c>
      <c r="AU600" t="s">
        <v>370</v>
      </c>
      <c r="AW600" t="s">
        <v>90</v>
      </c>
      <c r="AX600">
        <f>16</f>
        <v>16</v>
      </c>
      <c r="AY600" t="s">
        <v>284</v>
      </c>
      <c r="AZ600" t="s">
        <v>75</v>
      </c>
      <c r="BA600" t="s">
        <v>74</v>
      </c>
      <c r="BB600" t="s">
        <v>76</v>
      </c>
      <c r="BC600" t="s">
        <v>79</v>
      </c>
      <c r="BE600" t="s">
        <v>83</v>
      </c>
      <c r="BF600">
        <f>1</f>
        <v>1</v>
      </c>
      <c r="BH600" t="s">
        <v>71</v>
      </c>
    </row>
    <row r="601" spans="1:60">
      <c r="A601" t="s">
        <v>61</v>
      </c>
      <c r="B601" t="s">
        <v>62</v>
      </c>
      <c r="C601">
        <v>295571</v>
      </c>
      <c r="D601" t="s">
        <v>747</v>
      </c>
      <c r="E601" t="s">
        <v>98</v>
      </c>
      <c r="F601" t="s">
        <v>184</v>
      </c>
      <c r="G601" t="s">
        <v>82</v>
      </c>
      <c r="H601" t="s">
        <v>62</v>
      </c>
      <c r="I601" t="s">
        <v>82</v>
      </c>
      <c r="J601" t="s">
        <v>82</v>
      </c>
      <c r="K601" t="s">
        <v>140</v>
      </c>
      <c r="L601">
        <v>202504230015</v>
      </c>
      <c r="M601" s="4">
        <v>45770</v>
      </c>
      <c r="N601" t="s">
        <v>186</v>
      </c>
      <c r="O601">
        <v>11</v>
      </c>
      <c r="P601" t="s">
        <v>366</v>
      </c>
      <c r="Q601" t="s">
        <v>362</v>
      </c>
      <c r="R601" t="s">
        <v>70</v>
      </c>
      <c r="T601" t="s">
        <v>90</v>
      </c>
      <c r="U601" t="s">
        <v>72</v>
      </c>
      <c r="X601">
        <f>4</f>
        <v>4</v>
      </c>
      <c r="Z601" t="s">
        <v>84</v>
      </c>
      <c r="AB601" t="s">
        <v>141</v>
      </c>
      <c r="AC601" t="s">
        <v>71</v>
      </c>
      <c r="AD601" t="s">
        <v>198</v>
      </c>
      <c r="AI601" t="s">
        <v>95</v>
      </c>
      <c r="AM601" t="s">
        <v>84</v>
      </c>
      <c r="AN601" t="s">
        <v>284</v>
      </c>
      <c r="AP601" t="s">
        <v>71</v>
      </c>
      <c r="AS601" t="s">
        <v>72</v>
      </c>
      <c r="AT601">
        <f>32</f>
        <v>32</v>
      </c>
      <c r="AU601" t="s">
        <v>370</v>
      </c>
      <c r="AW601" t="s">
        <v>76</v>
      </c>
      <c r="AX601">
        <f>16</f>
        <v>16</v>
      </c>
      <c r="AY601" t="s">
        <v>284</v>
      </c>
      <c r="AZ601">
        <f>16</f>
        <v>16</v>
      </c>
      <c r="BA601" t="s">
        <v>370</v>
      </c>
      <c r="BB601" t="s">
        <v>90</v>
      </c>
      <c r="BC601" t="s">
        <v>90</v>
      </c>
      <c r="BE601" t="s">
        <v>83</v>
      </c>
      <c r="BF601" t="s">
        <v>79</v>
      </c>
      <c r="BH601">
        <f>4</f>
        <v>4</v>
      </c>
    </row>
    <row r="602" spans="1:60">
      <c r="A602" t="s">
        <v>61</v>
      </c>
      <c r="B602" t="s">
        <v>62</v>
      </c>
      <c r="C602">
        <v>298119</v>
      </c>
      <c r="D602" t="s">
        <v>748</v>
      </c>
      <c r="E602" t="s">
        <v>64</v>
      </c>
      <c r="F602" t="s">
        <v>184</v>
      </c>
      <c r="G602" t="s">
        <v>156</v>
      </c>
      <c r="H602" t="s">
        <v>62</v>
      </c>
      <c r="I602" t="s">
        <v>156</v>
      </c>
      <c r="J602" t="s">
        <v>156</v>
      </c>
      <c r="K602" t="s">
        <v>140</v>
      </c>
      <c r="L602">
        <v>202505150019</v>
      </c>
      <c r="M602" s="4">
        <v>45792</v>
      </c>
      <c r="N602" t="s">
        <v>121</v>
      </c>
      <c r="O602">
        <v>3</v>
      </c>
      <c r="P602" t="s">
        <v>367</v>
      </c>
      <c r="Q602" t="s">
        <v>362</v>
      </c>
      <c r="T602" t="s">
        <v>76</v>
      </c>
      <c r="U602" t="s">
        <v>84</v>
      </c>
      <c r="X602" t="s">
        <v>71</v>
      </c>
      <c r="Z602" t="s">
        <v>84</v>
      </c>
      <c r="AB602" t="s">
        <v>75</v>
      </c>
      <c r="AC602">
        <f>4</f>
        <v>4</v>
      </c>
      <c r="AD602" t="s">
        <v>198</v>
      </c>
      <c r="AE602" t="s">
        <v>90</v>
      </c>
      <c r="AI602">
        <f>0.5</f>
        <v>0.5</v>
      </c>
      <c r="AM602" t="s">
        <v>84</v>
      </c>
      <c r="AP602" t="s">
        <v>71</v>
      </c>
      <c r="AS602" t="s">
        <v>83</v>
      </c>
      <c r="AT602" t="s">
        <v>76</v>
      </c>
      <c r="AW602" t="s">
        <v>76</v>
      </c>
      <c r="AX602" t="s">
        <v>165</v>
      </c>
      <c r="AY602" t="s">
        <v>284</v>
      </c>
      <c r="AZ602" t="s">
        <v>75</v>
      </c>
      <c r="BA602" t="s">
        <v>74</v>
      </c>
      <c r="BB602" t="s">
        <v>76</v>
      </c>
      <c r="BC602" t="s">
        <v>84</v>
      </c>
      <c r="BE602" t="s">
        <v>83</v>
      </c>
      <c r="BF602">
        <f>1</f>
        <v>1</v>
      </c>
      <c r="BH602" t="s">
        <v>71</v>
      </c>
    </row>
    <row r="603" spans="1:60">
      <c r="A603" t="s">
        <v>61</v>
      </c>
      <c r="B603" t="s">
        <v>62</v>
      </c>
      <c r="C603">
        <v>302915</v>
      </c>
      <c r="D603" t="s">
        <v>749</v>
      </c>
      <c r="E603" t="s">
        <v>98</v>
      </c>
      <c r="F603" t="s">
        <v>184</v>
      </c>
      <c r="G603" t="s">
        <v>87</v>
      </c>
      <c r="H603" t="s">
        <v>62</v>
      </c>
      <c r="I603" t="s">
        <v>87</v>
      </c>
      <c r="J603" t="s">
        <v>87</v>
      </c>
      <c r="K603" t="s">
        <v>140</v>
      </c>
      <c r="L603">
        <v>202506160027</v>
      </c>
      <c r="M603" s="4">
        <v>45824</v>
      </c>
      <c r="N603" t="s">
        <v>186</v>
      </c>
      <c r="O603">
        <v>11</v>
      </c>
      <c r="P603" t="s">
        <v>366</v>
      </c>
      <c r="Q603" t="s">
        <v>362</v>
      </c>
      <c r="T603" t="s">
        <v>76</v>
      </c>
      <c r="U603" t="s">
        <v>84</v>
      </c>
      <c r="X603" t="s">
        <v>71</v>
      </c>
      <c r="Z603" t="s">
        <v>84</v>
      </c>
      <c r="AB603" t="s">
        <v>75</v>
      </c>
      <c r="AC603" t="s">
        <v>71</v>
      </c>
      <c r="AD603" t="s">
        <v>198</v>
      </c>
      <c r="AI603">
        <f>0.5</f>
        <v>0.5</v>
      </c>
      <c r="AM603" t="s">
        <v>78</v>
      </c>
      <c r="AN603" t="s">
        <v>284</v>
      </c>
      <c r="AP603" t="s">
        <v>71</v>
      </c>
      <c r="AS603" t="s">
        <v>83</v>
      </c>
      <c r="AT603" t="s">
        <v>76</v>
      </c>
      <c r="AU603" t="s">
        <v>370</v>
      </c>
      <c r="AW603" t="s">
        <v>76</v>
      </c>
      <c r="AX603" t="s">
        <v>165</v>
      </c>
      <c r="AY603" t="s">
        <v>284</v>
      </c>
      <c r="AZ603" t="s">
        <v>75</v>
      </c>
      <c r="BA603" t="s">
        <v>74</v>
      </c>
      <c r="BB603" t="s">
        <v>76</v>
      </c>
      <c r="BC603" t="s">
        <v>84</v>
      </c>
      <c r="BE603" t="s">
        <v>83</v>
      </c>
      <c r="BF603">
        <f>1</f>
        <v>1</v>
      </c>
      <c r="BH603" t="s">
        <v>71</v>
      </c>
    </row>
    <row r="604" spans="1:60">
      <c r="A604" t="s">
        <v>61</v>
      </c>
      <c r="B604" t="s">
        <v>62</v>
      </c>
      <c r="C604">
        <v>308097</v>
      </c>
      <c r="D604" t="s">
        <v>750</v>
      </c>
      <c r="E604" t="s">
        <v>64</v>
      </c>
      <c r="F604" t="s">
        <v>184</v>
      </c>
      <c r="G604" t="s">
        <v>439</v>
      </c>
      <c r="H604" t="s">
        <v>62</v>
      </c>
      <c r="I604" t="s">
        <v>439</v>
      </c>
      <c r="J604" t="s">
        <v>439</v>
      </c>
      <c r="K604" t="s">
        <v>140</v>
      </c>
      <c r="L604">
        <v>202507270010</v>
      </c>
      <c r="M604" s="4">
        <v>45865</v>
      </c>
      <c r="N604" t="s">
        <v>186</v>
      </c>
      <c r="O604">
        <v>11</v>
      </c>
      <c r="P604" t="s">
        <v>366</v>
      </c>
      <c r="Q604" t="s">
        <v>362</v>
      </c>
      <c r="T604" t="s">
        <v>90</v>
      </c>
      <c r="U604" t="s">
        <v>72</v>
      </c>
      <c r="X604" t="s">
        <v>72</v>
      </c>
      <c r="Z604" t="s">
        <v>188</v>
      </c>
      <c r="AC604" t="s">
        <v>165</v>
      </c>
      <c r="AD604" t="s">
        <v>198</v>
      </c>
      <c r="AI604" t="s">
        <v>95</v>
      </c>
      <c r="AM604" t="s">
        <v>84</v>
      </c>
      <c r="AN604" t="s">
        <v>284</v>
      </c>
      <c r="AP604" t="s">
        <v>71</v>
      </c>
      <c r="AS604" t="s">
        <v>72</v>
      </c>
      <c r="AT604" t="s">
        <v>363</v>
      </c>
      <c r="AU604" t="s">
        <v>363</v>
      </c>
      <c r="AW604" t="s">
        <v>90</v>
      </c>
      <c r="AX604">
        <f>16</f>
        <v>16</v>
      </c>
      <c r="AY604" t="s">
        <v>363</v>
      </c>
      <c r="AZ604">
        <f>16</f>
        <v>16</v>
      </c>
      <c r="BA604" t="s">
        <v>363</v>
      </c>
      <c r="BB604" t="s">
        <v>90</v>
      </c>
      <c r="BC604" t="s">
        <v>78</v>
      </c>
      <c r="BE604" t="s">
        <v>83</v>
      </c>
      <c r="BF604" t="s">
        <v>79</v>
      </c>
      <c r="BH604" t="s">
        <v>72</v>
      </c>
    </row>
    <row r="605" spans="1:60">
      <c r="A605" t="s">
        <v>61</v>
      </c>
      <c r="B605" t="s">
        <v>62</v>
      </c>
      <c r="C605">
        <v>308781</v>
      </c>
      <c r="D605" t="s">
        <v>306</v>
      </c>
      <c r="E605" t="s">
        <v>64</v>
      </c>
      <c r="F605" t="s">
        <v>184</v>
      </c>
      <c r="G605" t="s">
        <v>120</v>
      </c>
      <c r="H605" t="s">
        <v>62</v>
      </c>
      <c r="I605" t="s">
        <v>120</v>
      </c>
      <c r="J605" t="s">
        <v>120</v>
      </c>
      <c r="K605" t="s">
        <v>140</v>
      </c>
      <c r="L605">
        <v>202508130023</v>
      </c>
      <c r="M605" s="4">
        <v>45882</v>
      </c>
      <c r="N605" t="s">
        <v>121</v>
      </c>
      <c r="O605">
        <v>3</v>
      </c>
      <c r="P605" t="s">
        <v>416</v>
      </c>
      <c r="Q605" t="s">
        <v>362</v>
      </c>
      <c r="U605">
        <f>16</f>
        <v>16</v>
      </c>
      <c r="X605" t="s">
        <v>90</v>
      </c>
      <c r="Z605" t="s">
        <v>188</v>
      </c>
      <c r="AA605" t="s">
        <v>188</v>
      </c>
      <c r="AC605">
        <f>8</f>
        <v>8</v>
      </c>
      <c r="AD605" t="s">
        <v>90</v>
      </c>
      <c r="AI605" t="s">
        <v>79</v>
      </c>
      <c r="AM605" t="s">
        <v>79</v>
      </c>
      <c r="AO605" t="s">
        <v>84</v>
      </c>
      <c r="AP605" t="s">
        <v>84</v>
      </c>
      <c r="AQ605" t="s">
        <v>72</v>
      </c>
      <c r="AT605">
        <f>32</f>
        <v>32</v>
      </c>
      <c r="AX605" t="s">
        <v>188</v>
      </c>
      <c r="AY605">
        <f>32</f>
        <v>32</v>
      </c>
      <c r="AZ605">
        <f>32</f>
        <v>32</v>
      </c>
      <c r="BA605" t="s">
        <v>363</v>
      </c>
      <c r="BD605" t="s">
        <v>363</v>
      </c>
      <c r="BE605" t="s">
        <v>90</v>
      </c>
      <c r="BF605" t="s">
        <v>72</v>
      </c>
      <c r="BH605" t="s">
        <v>90</v>
      </c>
    </row>
    <row r="606" spans="1:60">
      <c r="A606" t="s">
        <v>61</v>
      </c>
      <c r="B606" t="s">
        <v>62</v>
      </c>
      <c r="C606">
        <v>311070</v>
      </c>
      <c r="D606" t="s">
        <v>751</v>
      </c>
      <c r="E606" t="s">
        <v>98</v>
      </c>
      <c r="F606" t="s">
        <v>184</v>
      </c>
      <c r="G606" t="s">
        <v>185</v>
      </c>
      <c r="H606" t="s">
        <v>62</v>
      </c>
      <c r="I606" t="s">
        <v>185</v>
      </c>
      <c r="J606" t="s">
        <v>185</v>
      </c>
      <c r="K606" t="s">
        <v>140</v>
      </c>
      <c r="L606">
        <v>202508190047</v>
      </c>
      <c r="M606" s="4">
        <v>45889</v>
      </c>
      <c r="N606" t="s">
        <v>117</v>
      </c>
      <c r="O606">
        <v>12</v>
      </c>
      <c r="P606" t="s">
        <v>551</v>
      </c>
      <c r="Q606" t="s">
        <v>362</v>
      </c>
      <c r="AD606" t="s">
        <v>198</v>
      </c>
      <c r="AE606" t="s">
        <v>76</v>
      </c>
      <c r="AI606" t="s">
        <v>77</v>
      </c>
      <c r="AM606" t="s">
        <v>75</v>
      </c>
      <c r="AU606" t="s">
        <v>90</v>
      </c>
      <c r="AZ606" t="s">
        <v>75</v>
      </c>
      <c r="BA606" t="s">
        <v>74</v>
      </c>
      <c r="BE606" t="s">
        <v>83</v>
      </c>
      <c r="BF606" t="s">
        <v>74</v>
      </c>
    </row>
    <row r="607" spans="1:60">
      <c r="A607" t="s">
        <v>61</v>
      </c>
      <c r="B607" t="s">
        <v>62</v>
      </c>
      <c r="C607">
        <v>316675</v>
      </c>
      <c r="D607" t="s">
        <v>752</v>
      </c>
      <c r="E607" t="s">
        <v>64</v>
      </c>
      <c r="F607" t="s">
        <v>184</v>
      </c>
      <c r="G607" t="s">
        <v>82</v>
      </c>
      <c r="H607" t="s">
        <v>62</v>
      </c>
      <c r="I607" t="s">
        <v>82</v>
      </c>
      <c r="J607" t="s">
        <v>82</v>
      </c>
      <c r="K607" t="s">
        <v>140</v>
      </c>
      <c r="L607">
        <v>202510030012</v>
      </c>
      <c r="M607" s="4">
        <v>45933</v>
      </c>
      <c r="N607" t="s">
        <v>111</v>
      </c>
      <c r="O607">
        <v>65</v>
      </c>
      <c r="P607" t="s">
        <v>367</v>
      </c>
      <c r="Q607" t="s">
        <v>362</v>
      </c>
      <c r="T607" t="s">
        <v>76</v>
      </c>
      <c r="U607" t="s">
        <v>84</v>
      </c>
      <c r="X607" t="s">
        <v>71</v>
      </c>
      <c r="Z607" t="s">
        <v>84</v>
      </c>
      <c r="AC607" t="s">
        <v>71</v>
      </c>
      <c r="AD607" t="s">
        <v>198</v>
      </c>
      <c r="AE607" t="s">
        <v>76</v>
      </c>
      <c r="AI607" t="s">
        <v>77</v>
      </c>
      <c r="AM607" t="s">
        <v>75</v>
      </c>
      <c r="AP607" t="s">
        <v>71</v>
      </c>
      <c r="AS607" t="s">
        <v>83</v>
      </c>
      <c r="AT607" t="s">
        <v>76</v>
      </c>
      <c r="AW607" t="s">
        <v>76</v>
      </c>
      <c r="AX607" t="s">
        <v>165</v>
      </c>
      <c r="AY607" t="s">
        <v>284</v>
      </c>
      <c r="AZ607" t="s">
        <v>75</v>
      </c>
      <c r="BA607" t="s">
        <v>74</v>
      </c>
      <c r="BB607" t="s">
        <v>76</v>
      </c>
      <c r="BC607" t="s">
        <v>84</v>
      </c>
      <c r="BE607" t="s">
        <v>83</v>
      </c>
      <c r="BF607" t="s">
        <v>198</v>
      </c>
      <c r="BH607" t="s">
        <v>71</v>
      </c>
    </row>
    <row r="608" spans="1:60">
      <c r="A608" t="s">
        <v>61</v>
      </c>
      <c r="B608" t="s">
        <v>62</v>
      </c>
      <c r="C608">
        <v>324975</v>
      </c>
      <c r="D608" t="s">
        <v>753</v>
      </c>
      <c r="E608" t="s">
        <v>98</v>
      </c>
      <c r="F608" t="s">
        <v>184</v>
      </c>
      <c r="G608" t="s">
        <v>439</v>
      </c>
      <c r="H608" t="s">
        <v>62</v>
      </c>
      <c r="I608" t="s">
        <v>439</v>
      </c>
      <c r="J608" t="s">
        <v>439</v>
      </c>
      <c r="K608" t="s">
        <v>140</v>
      </c>
      <c r="L608">
        <v>202512010003</v>
      </c>
      <c r="M608" s="4">
        <v>45992</v>
      </c>
      <c r="N608" t="s">
        <v>186</v>
      </c>
      <c r="O608">
        <v>11</v>
      </c>
      <c r="P608" t="s">
        <v>366</v>
      </c>
      <c r="Q608" t="s">
        <v>362</v>
      </c>
      <c r="T608" t="s">
        <v>76</v>
      </c>
      <c r="U608" t="s">
        <v>84</v>
      </c>
      <c r="X608" t="s">
        <v>72</v>
      </c>
      <c r="Z608" t="s">
        <v>84</v>
      </c>
      <c r="AC608" t="s">
        <v>71</v>
      </c>
      <c r="AD608" t="s">
        <v>198</v>
      </c>
      <c r="AI608" t="s">
        <v>95</v>
      </c>
      <c r="AM608" t="s">
        <v>95</v>
      </c>
      <c r="AN608" t="s">
        <v>284</v>
      </c>
      <c r="AP608" t="s">
        <v>71</v>
      </c>
      <c r="AS608" t="s">
        <v>83</v>
      </c>
      <c r="AT608">
        <f>16</f>
        <v>16</v>
      </c>
      <c r="AU608" t="s">
        <v>90</v>
      </c>
      <c r="AW608" t="s">
        <v>76</v>
      </c>
      <c r="AX608" t="s">
        <v>165</v>
      </c>
      <c r="AZ608" t="s">
        <v>75</v>
      </c>
      <c r="BA608" t="s">
        <v>74</v>
      </c>
      <c r="BB608" t="s">
        <v>76</v>
      </c>
      <c r="BC608" t="s">
        <v>84</v>
      </c>
      <c r="BE608" t="s">
        <v>83</v>
      </c>
      <c r="BF608" t="s">
        <v>79</v>
      </c>
      <c r="BH608">
        <f>4</f>
        <v>4</v>
      </c>
    </row>
    <row r="609" spans="1:60">
      <c r="A609" t="s">
        <v>61</v>
      </c>
      <c r="B609" t="s">
        <v>62</v>
      </c>
      <c r="D609" t="s">
        <v>754</v>
      </c>
      <c r="E609" t="s">
        <v>64</v>
      </c>
      <c r="F609" t="s">
        <v>184</v>
      </c>
      <c r="G609" t="s">
        <v>93</v>
      </c>
      <c r="H609" t="s">
        <v>62</v>
      </c>
      <c r="I609" t="s">
        <v>93</v>
      </c>
      <c r="J609" t="s">
        <v>93</v>
      </c>
      <c r="K609" t="s">
        <v>140</v>
      </c>
      <c r="L609">
        <v>202504180020</v>
      </c>
      <c r="M609" s="4">
        <v>45765</v>
      </c>
      <c r="N609" t="s">
        <v>186</v>
      </c>
      <c r="O609">
        <v>11</v>
      </c>
      <c r="P609" t="s">
        <v>366</v>
      </c>
      <c r="Q609" t="s">
        <v>362</v>
      </c>
      <c r="R609" t="s">
        <v>70</v>
      </c>
      <c r="T609" t="s">
        <v>90</v>
      </c>
      <c r="U609" t="s">
        <v>72</v>
      </c>
      <c r="X609">
        <f>4</f>
        <v>4</v>
      </c>
      <c r="Z609" t="s">
        <v>84</v>
      </c>
      <c r="AB609" t="s">
        <v>141</v>
      </c>
      <c r="AC609" t="s">
        <v>72</v>
      </c>
      <c r="AD609" t="s">
        <v>198</v>
      </c>
      <c r="AI609" t="s">
        <v>95</v>
      </c>
      <c r="AM609" t="s">
        <v>78</v>
      </c>
      <c r="AN609" t="s">
        <v>284</v>
      </c>
      <c r="AP609" t="s">
        <v>71</v>
      </c>
      <c r="AS609" t="s">
        <v>72</v>
      </c>
      <c r="AT609">
        <f>16</f>
        <v>16</v>
      </c>
      <c r="AU609" t="s">
        <v>370</v>
      </c>
      <c r="AW609" t="s">
        <v>76</v>
      </c>
      <c r="AX609" t="s">
        <v>165</v>
      </c>
      <c r="AY609" t="s">
        <v>284</v>
      </c>
      <c r="AZ609" t="s">
        <v>402</v>
      </c>
      <c r="BA609" t="s">
        <v>370</v>
      </c>
      <c r="BB609" t="s">
        <v>90</v>
      </c>
      <c r="BC609" t="s">
        <v>90</v>
      </c>
      <c r="BE609" t="s">
        <v>83</v>
      </c>
      <c r="BF609" t="s">
        <v>79</v>
      </c>
      <c r="BH609">
        <f>4</f>
        <v>4</v>
      </c>
    </row>
    <row r="610" spans="1:60">
      <c r="A610" t="s">
        <v>61</v>
      </c>
      <c r="B610" t="s">
        <v>62</v>
      </c>
      <c r="C610">
        <v>280332</v>
      </c>
      <c r="D610" t="s">
        <v>755</v>
      </c>
      <c r="E610" t="s">
        <v>64</v>
      </c>
      <c r="F610" t="s">
        <v>230</v>
      </c>
      <c r="G610" t="s">
        <v>120</v>
      </c>
      <c r="H610" t="s">
        <v>62</v>
      </c>
      <c r="I610" t="s">
        <v>120</v>
      </c>
      <c r="J610" t="s">
        <v>120</v>
      </c>
      <c r="K610" t="s">
        <v>140</v>
      </c>
      <c r="L610">
        <v>202501130027</v>
      </c>
      <c r="M610" s="4">
        <v>45670</v>
      </c>
      <c r="N610" t="s">
        <v>130</v>
      </c>
      <c r="O610">
        <v>63</v>
      </c>
      <c r="P610" t="s">
        <v>367</v>
      </c>
      <c r="Q610" t="s">
        <v>362</v>
      </c>
      <c r="T610" t="s">
        <v>76</v>
      </c>
      <c r="U610" t="s">
        <v>84</v>
      </c>
      <c r="X610" t="s">
        <v>71</v>
      </c>
      <c r="Z610">
        <f>4</f>
        <v>4</v>
      </c>
      <c r="AB610" t="s">
        <v>75</v>
      </c>
      <c r="AC610" t="s">
        <v>71</v>
      </c>
      <c r="AD610" t="s">
        <v>198</v>
      </c>
      <c r="AE610" t="s">
        <v>76</v>
      </c>
      <c r="AI610">
        <f>0.06</f>
        <v>0.06</v>
      </c>
      <c r="AM610" t="s">
        <v>84</v>
      </c>
      <c r="AP610" t="s">
        <v>71</v>
      </c>
      <c r="AS610" t="s">
        <v>83</v>
      </c>
      <c r="AT610" t="s">
        <v>76</v>
      </c>
      <c r="AW610" t="s">
        <v>76</v>
      </c>
      <c r="AX610" t="s">
        <v>165</v>
      </c>
      <c r="AY610" t="s">
        <v>284</v>
      </c>
      <c r="AZ610" t="s">
        <v>75</v>
      </c>
      <c r="BA610" t="s">
        <v>74</v>
      </c>
      <c r="BB610" t="s">
        <v>76</v>
      </c>
      <c r="BC610" t="s">
        <v>84</v>
      </c>
      <c r="BE610" t="s">
        <v>83</v>
      </c>
      <c r="BF610">
        <f>0.12</f>
        <v>0.12</v>
      </c>
      <c r="BH610" t="s">
        <v>71</v>
      </c>
    </row>
    <row r="611" spans="1:60">
      <c r="A611" t="s">
        <v>61</v>
      </c>
      <c r="B611" t="s">
        <v>62</v>
      </c>
      <c r="C611">
        <v>283595</v>
      </c>
      <c r="D611" t="s">
        <v>756</v>
      </c>
      <c r="E611" t="s">
        <v>98</v>
      </c>
      <c r="F611" t="s">
        <v>230</v>
      </c>
      <c r="G611" t="s">
        <v>82</v>
      </c>
      <c r="H611" t="s">
        <v>62</v>
      </c>
      <c r="I611" t="s">
        <v>82</v>
      </c>
      <c r="J611" t="s">
        <v>82</v>
      </c>
      <c r="K611" t="s">
        <v>140</v>
      </c>
      <c r="L611">
        <v>202502020003</v>
      </c>
      <c r="M611" s="4">
        <v>45690</v>
      </c>
      <c r="N611" t="s">
        <v>186</v>
      </c>
      <c r="O611">
        <v>11</v>
      </c>
      <c r="P611" t="s">
        <v>366</v>
      </c>
      <c r="Q611" t="s">
        <v>362</v>
      </c>
      <c r="T611" t="s">
        <v>90</v>
      </c>
      <c r="U611" t="s">
        <v>72</v>
      </c>
      <c r="X611">
        <f>4</f>
        <v>4</v>
      </c>
      <c r="Z611">
        <f>4</f>
        <v>4</v>
      </c>
      <c r="AB611" t="s">
        <v>141</v>
      </c>
      <c r="AC611" t="s">
        <v>71</v>
      </c>
      <c r="AD611" t="s">
        <v>198</v>
      </c>
      <c r="AI611" t="s">
        <v>95</v>
      </c>
      <c r="AM611" t="s">
        <v>78</v>
      </c>
      <c r="AN611" t="s">
        <v>284</v>
      </c>
      <c r="AP611" t="s">
        <v>71</v>
      </c>
      <c r="AS611" t="s">
        <v>72</v>
      </c>
      <c r="AT611" t="s">
        <v>370</v>
      </c>
      <c r="AU611" t="s">
        <v>370</v>
      </c>
      <c r="AW611" t="s">
        <v>90</v>
      </c>
      <c r="AX611" t="s">
        <v>165</v>
      </c>
      <c r="AY611">
        <f>32</f>
        <v>32</v>
      </c>
      <c r="AZ611" t="s">
        <v>402</v>
      </c>
      <c r="BA611" t="s">
        <v>370</v>
      </c>
      <c r="BB611" t="s">
        <v>90</v>
      </c>
      <c r="BC611" t="s">
        <v>90</v>
      </c>
      <c r="BE611" t="s">
        <v>83</v>
      </c>
      <c r="BF611" t="s">
        <v>79</v>
      </c>
      <c r="BH611">
        <f>4</f>
        <v>4</v>
      </c>
    </row>
    <row r="612" spans="1:60">
      <c r="A612" t="s">
        <v>61</v>
      </c>
      <c r="B612" t="s">
        <v>62</v>
      </c>
      <c r="C612">
        <v>287460</v>
      </c>
      <c r="D612" t="s">
        <v>757</v>
      </c>
      <c r="E612" t="s">
        <v>64</v>
      </c>
      <c r="F612" t="s">
        <v>230</v>
      </c>
      <c r="G612" t="s">
        <v>87</v>
      </c>
      <c r="H612" t="s">
        <v>62</v>
      </c>
      <c r="I612" t="s">
        <v>87</v>
      </c>
      <c r="J612" t="s">
        <v>87</v>
      </c>
      <c r="K612" t="s">
        <v>140</v>
      </c>
      <c r="L612">
        <v>202502280026</v>
      </c>
      <c r="M612" s="4">
        <v>45716</v>
      </c>
      <c r="N612" t="s">
        <v>68</v>
      </c>
      <c r="O612">
        <v>24</v>
      </c>
      <c r="P612" t="s">
        <v>366</v>
      </c>
      <c r="Q612" t="s">
        <v>362</v>
      </c>
      <c r="T612" t="s">
        <v>90</v>
      </c>
      <c r="U612" t="s">
        <v>84</v>
      </c>
      <c r="X612" t="s">
        <v>71</v>
      </c>
      <c r="Z612">
        <f>16</f>
        <v>16</v>
      </c>
      <c r="AB612" t="s">
        <v>141</v>
      </c>
      <c r="AC612" t="s">
        <v>71</v>
      </c>
      <c r="AD612" t="s">
        <v>198</v>
      </c>
      <c r="AE612" t="s">
        <v>76</v>
      </c>
      <c r="AI612" t="s">
        <v>95</v>
      </c>
      <c r="AM612" t="s">
        <v>78</v>
      </c>
      <c r="AP612" t="s">
        <v>71</v>
      </c>
      <c r="AS612">
        <f>4</f>
        <v>4</v>
      </c>
      <c r="AT612">
        <f>32</f>
        <v>32</v>
      </c>
      <c r="AU612" t="s">
        <v>370</v>
      </c>
      <c r="AW612" t="s">
        <v>90</v>
      </c>
      <c r="AX612" t="s">
        <v>165</v>
      </c>
      <c r="AY612" t="s">
        <v>284</v>
      </c>
      <c r="AZ612">
        <f>8</f>
        <v>8</v>
      </c>
      <c r="BA612">
        <f>4</f>
        <v>4</v>
      </c>
      <c r="BB612" t="s">
        <v>90</v>
      </c>
      <c r="BC612" t="s">
        <v>79</v>
      </c>
      <c r="BE612" t="s">
        <v>83</v>
      </c>
      <c r="BF612" t="s">
        <v>79</v>
      </c>
      <c r="BH612">
        <f>4</f>
        <v>4</v>
      </c>
    </row>
    <row r="613" spans="1:60">
      <c r="A613" t="s">
        <v>61</v>
      </c>
      <c r="B613" t="s">
        <v>62</v>
      </c>
      <c r="C613">
        <v>288853</v>
      </c>
      <c r="D613" t="s">
        <v>758</v>
      </c>
      <c r="E613" t="s">
        <v>64</v>
      </c>
      <c r="F613" t="s">
        <v>230</v>
      </c>
      <c r="G613" t="s">
        <v>87</v>
      </c>
      <c r="H613" t="s">
        <v>62</v>
      </c>
      <c r="I613" t="s">
        <v>87</v>
      </c>
      <c r="J613" t="s">
        <v>87</v>
      </c>
      <c r="K613" t="s">
        <v>140</v>
      </c>
      <c r="L613">
        <v>202503060036</v>
      </c>
      <c r="M613" s="4">
        <v>45722</v>
      </c>
      <c r="N613" t="s">
        <v>186</v>
      </c>
      <c r="O613">
        <v>11</v>
      </c>
      <c r="P613" t="s">
        <v>366</v>
      </c>
      <c r="Q613" t="s">
        <v>362</v>
      </c>
      <c r="T613" t="s">
        <v>76</v>
      </c>
      <c r="U613" t="s">
        <v>84</v>
      </c>
      <c r="X613" t="s">
        <v>71</v>
      </c>
      <c r="Z613" t="s">
        <v>84</v>
      </c>
      <c r="AB613" t="s">
        <v>75</v>
      </c>
      <c r="AC613" t="s">
        <v>71</v>
      </c>
      <c r="AD613" t="s">
        <v>198</v>
      </c>
      <c r="AI613">
        <f>0.5</f>
        <v>0.5</v>
      </c>
      <c r="AM613" t="s">
        <v>78</v>
      </c>
      <c r="AN613" t="s">
        <v>284</v>
      </c>
      <c r="AP613" t="s">
        <v>71</v>
      </c>
      <c r="AS613" t="s">
        <v>83</v>
      </c>
      <c r="AT613">
        <f>16</f>
        <v>16</v>
      </c>
      <c r="AU613" t="s">
        <v>370</v>
      </c>
      <c r="AW613">
        <f>16</f>
        <v>16</v>
      </c>
      <c r="AX613" t="s">
        <v>165</v>
      </c>
      <c r="AY613" t="s">
        <v>284</v>
      </c>
      <c r="AZ613" t="s">
        <v>75</v>
      </c>
      <c r="BA613" t="s">
        <v>74</v>
      </c>
      <c r="BB613" t="s">
        <v>76</v>
      </c>
      <c r="BC613">
        <f>4</f>
        <v>4</v>
      </c>
      <c r="BE613" t="s">
        <v>83</v>
      </c>
      <c r="BF613">
        <f>1</f>
        <v>1</v>
      </c>
      <c r="BH613">
        <f>4</f>
        <v>4</v>
      </c>
    </row>
    <row r="614" spans="1:60">
      <c r="A614" t="s">
        <v>61</v>
      </c>
      <c r="B614" t="s">
        <v>62</v>
      </c>
      <c r="C614">
        <v>299154</v>
      </c>
      <c r="D614" t="s">
        <v>759</v>
      </c>
      <c r="E614" t="s">
        <v>98</v>
      </c>
      <c r="F614" t="s">
        <v>230</v>
      </c>
      <c r="G614" t="s">
        <v>439</v>
      </c>
      <c r="H614" t="s">
        <v>62</v>
      </c>
      <c r="I614" t="s">
        <v>439</v>
      </c>
      <c r="J614" t="s">
        <v>439</v>
      </c>
      <c r="K614" t="s">
        <v>140</v>
      </c>
      <c r="L614">
        <v>202505220013</v>
      </c>
      <c r="M614" s="4">
        <v>45799</v>
      </c>
      <c r="N614" t="s">
        <v>186</v>
      </c>
      <c r="O614">
        <v>11</v>
      </c>
      <c r="P614" t="s">
        <v>366</v>
      </c>
      <c r="Q614" t="s">
        <v>362</v>
      </c>
      <c r="R614" t="s">
        <v>70</v>
      </c>
      <c r="T614" t="s">
        <v>90</v>
      </c>
      <c r="U614" t="s">
        <v>72</v>
      </c>
      <c r="X614" t="s">
        <v>72</v>
      </c>
      <c r="Z614">
        <f>16</f>
        <v>16</v>
      </c>
      <c r="AB614" t="s">
        <v>141</v>
      </c>
      <c r="AC614">
        <f>8</f>
        <v>8</v>
      </c>
      <c r="AD614" t="s">
        <v>198</v>
      </c>
      <c r="AI614" t="s">
        <v>95</v>
      </c>
      <c r="AM614" t="s">
        <v>78</v>
      </c>
      <c r="AN614" t="s">
        <v>284</v>
      </c>
      <c r="AP614" t="s">
        <v>71</v>
      </c>
      <c r="AS614" t="s">
        <v>72</v>
      </c>
      <c r="AT614" t="s">
        <v>370</v>
      </c>
      <c r="AU614" t="s">
        <v>370</v>
      </c>
      <c r="AW614" t="s">
        <v>90</v>
      </c>
      <c r="AX614" t="s">
        <v>363</v>
      </c>
      <c r="AY614" t="s">
        <v>363</v>
      </c>
      <c r="AZ614" t="s">
        <v>402</v>
      </c>
      <c r="BA614" t="s">
        <v>370</v>
      </c>
      <c r="BB614" t="s">
        <v>90</v>
      </c>
      <c r="BC614" t="s">
        <v>90</v>
      </c>
      <c r="BE614" t="s">
        <v>83</v>
      </c>
      <c r="BF614" t="s">
        <v>79</v>
      </c>
      <c r="BH614" t="s">
        <v>72</v>
      </c>
    </row>
    <row r="615" spans="1:60">
      <c r="A615" t="s">
        <v>61</v>
      </c>
      <c r="B615" t="s">
        <v>62</v>
      </c>
      <c r="C615">
        <v>301519</v>
      </c>
      <c r="D615" t="s">
        <v>760</v>
      </c>
      <c r="E615" t="s">
        <v>64</v>
      </c>
      <c r="F615" t="s">
        <v>230</v>
      </c>
      <c r="G615" t="s">
        <v>87</v>
      </c>
      <c r="H615" t="s">
        <v>62</v>
      </c>
      <c r="I615" t="s">
        <v>87</v>
      </c>
      <c r="J615" t="s">
        <v>87</v>
      </c>
      <c r="K615" t="s">
        <v>140</v>
      </c>
      <c r="L615">
        <v>202506060003</v>
      </c>
      <c r="M615" s="4">
        <v>45814</v>
      </c>
      <c r="N615" t="s">
        <v>186</v>
      </c>
      <c r="O615">
        <v>11</v>
      </c>
      <c r="P615" t="s">
        <v>366</v>
      </c>
      <c r="Q615" t="s">
        <v>362</v>
      </c>
      <c r="T615" t="s">
        <v>90</v>
      </c>
      <c r="U615" t="s">
        <v>72</v>
      </c>
      <c r="X615" t="s">
        <v>71</v>
      </c>
      <c r="Z615">
        <f>32</f>
        <v>32</v>
      </c>
      <c r="AC615" t="s">
        <v>165</v>
      </c>
      <c r="AD615" t="s">
        <v>198</v>
      </c>
      <c r="AI615" t="s">
        <v>95</v>
      </c>
      <c r="AM615" t="s">
        <v>84</v>
      </c>
      <c r="AN615" t="s">
        <v>284</v>
      </c>
      <c r="AP615" t="s">
        <v>71</v>
      </c>
      <c r="AS615" t="s">
        <v>72</v>
      </c>
      <c r="AT615" t="s">
        <v>363</v>
      </c>
      <c r="AU615" t="s">
        <v>363</v>
      </c>
      <c r="AW615">
        <f>16</f>
        <v>16</v>
      </c>
      <c r="AX615" t="s">
        <v>165</v>
      </c>
      <c r="AY615">
        <f>32</f>
        <v>32</v>
      </c>
      <c r="AZ615" t="s">
        <v>90</v>
      </c>
      <c r="BA615" t="s">
        <v>363</v>
      </c>
      <c r="BB615" t="s">
        <v>90</v>
      </c>
      <c r="BC615" t="s">
        <v>78</v>
      </c>
      <c r="BE615" t="s">
        <v>83</v>
      </c>
      <c r="BF615" t="s">
        <v>79</v>
      </c>
      <c r="BH615" t="s">
        <v>71</v>
      </c>
    </row>
    <row r="616" spans="1:60">
      <c r="A616" t="s">
        <v>61</v>
      </c>
      <c r="B616" t="s">
        <v>62</v>
      </c>
      <c r="C616">
        <v>310139</v>
      </c>
      <c r="D616" t="s">
        <v>761</v>
      </c>
      <c r="E616" t="s">
        <v>98</v>
      </c>
      <c r="F616" t="s">
        <v>230</v>
      </c>
      <c r="G616" t="s">
        <v>178</v>
      </c>
      <c r="H616" t="s">
        <v>62</v>
      </c>
      <c r="I616" t="s">
        <v>178</v>
      </c>
      <c r="J616" t="s">
        <v>178</v>
      </c>
      <c r="K616" t="s">
        <v>140</v>
      </c>
      <c r="L616">
        <v>202508140017</v>
      </c>
      <c r="M616" s="4">
        <v>45883</v>
      </c>
      <c r="N616" t="s">
        <v>186</v>
      </c>
      <c r="O616">
        <v>11</v>
      </c>
      <c r="P616" t="s">
        <v>366</v>
      </c>
      <c r="Q616" t="s">
        <v>362</v>
      </c>
      <c r="T616" t="s">
        <v>90</v>
      </c>
      <c r="U616" t="s">
        <v>72</v>
      </c>
      <c r="X616" t="s">
        <v>71</v>
      </c>
      <c r="Z616" t="s">
        <v>84</v>
      </c>
      <c r="AC616" t="s">
        <v>71</v>
      </c>
      <c r="AD616" t="s">
        <v>198</v>
      </c>
      <c r="AI616" t="s">
        <v>95</v>
      </c>
      <c r="AM616" t="s">
        <v>95</v>
      </c>
      <c r="AN616" t="s">
        <v>284</v>
      </c>
      <c r="AP616" t="s">
        <v>71</v>
      </c>
      <c r="AS616" t="s">
        <v>72</v>
      </c>
      <c r="AT616">
        <f>16</f>
        <v>16</v>
      </c>
      <c r="AU616" t="s">
        <v>90</v>
      </c>
      <c r="AW616" t="s">
        <v>76</v>
      </c>
      <c r="AX616" t="s">
        <v>165</v>
      </c>
      <c r="AY616" t="s">
        <v>284</v>
      </c>
      <c r="AZ616" t="s">
        <v>90</v>
      </c>
      <c r="BA616" t="s">
        <v>363</v>
      </c>
      <c r="BB616" t="s">
        <v>76</v>
      </c>
      <c r="BC616" t="s">
        <v>90</v>
      </c>
      <c r="BE616" t="s">
        <v>83</v>
      </c>
      <c r="BF616" t="s">
        <v>79</v>
      </c>
      <c r="BH616" t="s">
        <v>71</v>
      </c>
    </row>
    <row r="617" spans="1:60">
      <c r="A617" t="s">
        <v>61</v>
      </c>
      <c r="B617" t="s">
        <v>62</v>
      </c>
      <c r="C617">
        <v>312633</v>
      </c>
      <c r="D617" t="s">
        <v>762</v>
      </c>
      <c r="E617" t="s">
        <v>64</v>
      </c>
      <c r="F617" t="s">
        <v>230</v>
      </c>
      <c r="G617" t="s">
        <v>163</v>
      </c>
      <c r="H617" t="s">
        <v>62</v>
      </c>
      <c r="I617" t="s">
        <v>163</v>
      </c>
      <c r="J617" t="s">
        <v>163</v>
      </c>
      <c r="K617" t="s">
        <v>140</v>
      </c>
      <c r="L617">
        <v>202509010022</v>
      </c>
      <c r="M617" s="4">
        <v>45901</v>
      </c>
      <c r="N617" t="s">
        <v>186</v>
      </c>
      <c r="O617">
        <v>11</v>
      </c>
      <c r="P617" t="s">
        <v>366</v>
      </c>
      <c r="Q617" t="s">
        <v>362</v>
      </c>
      <c r="T617" t="s">
        <v>76</v>
      </c>
      <c r="U617" t="s">
        <v>84</v>
      </c>
      <c r="X617" t="s">
        <v>72</v>
      </c>
      <c r="Z617" t="s">
        <v>84</v>
      </c>
      <c r="AC617" t="s">
        <v>71</v>
      </c>
      <c r="AD617" t="s">
        <v>198</v>
      </c>
      <c r="AI617" t="s">
        <v>198</v>
      </c>
      <c r="AM617" t="s">
        <v>75</v>
      </c>
      <c r="AN617" t="s">
        <v>284</v>
      </c>
      <c r="AP617" t="s">
        <v>71</v>
      </c>
      <c r="AS617" t="s">
        <v>83</v>
      </c>
      <c r="AT617" t="s">
        <v>76</v>
      </c>
      <c r="AU617" t="s">
        <v>90</v>
      </c>
      <c r="AW617" t="s">
        <v>76</v>
      </c>
      <c r="AX617" t="s">
        <v>165</v>
      </c>
      <c r="AY617" t="s">
        <v>284</v>
      </c>
      <c r="AZ617" t="s">
        <v>75</v>
      </c>
      <c r="BA617" t="s">
        <v>74</v>
      </c>
      <c r="BB617" t="s">
        <v>76</v>
      </c>
      <c r="BC617" t="s">
        <v>84</v>
      </c>
      <c r="BE617" t="s">
        <v>83</v>
      </c>
      <c r="BF617">
        <f>0.12</f>
        <v>0.12</v>
      </c>
      <c r="BH617">
        <f>4</f>
        <v>4</v>
      </c>
    </row>
    <row r="618" spans="1:60">
      <c r="A618" t="s">
        <v>61</v>
      </c>
      <c r="B618" t="s">
        <v>62</v>
      </c>
      <c r="C618">
        <v>312677</v>
      </c>
      <c r="D618" t="s">
        <v>763</v>
      </c>
      <c r="E618" t="s">
        <v>98</v>
      </c>
      <c r="F618" t="s">
        <v>230</v>
      </c>
      <c r="G618" t="s">
        <v>82</v>
      </c>
      <c r="H618" t="s">
        <v>62</v>
      </c>
      <c r="I618" t="s">
        <v>82</v>
      </c>
      <c r="J618" t="s">
        <v>82</v>
      </c>
      <c r="K618" t="s">
        <v>140</v>
      </c>
      <c r="L618">
        <v>202509020018</v>
      </c>
      <c r="M618" s="4">
        <v>45902</v>
      </c>
      <c r="N618" t="s">
        <v>186</v>
      </c>
      <c r="O618">
        <v>11</v>
      </c>
      <c r="P618" t="s">
        <v>366</v>
      </c>
      <c r="Q618" t="s">
        <v>362</v>
      </c>
      <c r="T618" t="s">
        <v>90</v>
      </c>
      <c r="U618">
        <f>8</f>
        <v>8</v>
      </c>
      <c r="X618" t="s">
        <v>71</v>
      </c>
      <c r="Z618" t="s">
        <v>84</v>
      </c>
      <c r="AC618" t="s">
        <v>71</v>
      </c>
      <c r="AD618" t="s">
        <v>198</v>
      </c>
      <c r="AI618" t="s">
        <v>95</v>
      </c>
      <c r="AM618" t="s">
        <v>75</v>
      </c>
      <c r="AN618" t="s">
        <v>284</v>
      </c>
      <c r="AP618" t="s">
        <v>71</v>
      </c>
      <c r="AS618" t="s">
        <v>72</v>
      </c>
      <c r="AT618">
        <f>16</f>
        <v>16</v>
      </c>
      <c r="AU618" t="s">
        <v>90</v>
      </c>
      <c r="AW618" t="s">
        <v>76</v>
      </c>
      <c r="AX618" t="s">
        <v>165</v>
      </c>
      <c r="AY618" t="s">
        <v>284</v>
      </c>
      <c r="AZ618" t="s">
        <v>165</v>
      </c>
      <c r="BA618" t="s">
        <v>363</v>
      </c>
      <c r="BB618" t="s">
        <v>76</v>
      </c>
      <c r="BC618" t="s">
        <v>90</v>
      </c>
      <c r="BE618" t="s">
        <v>83</v>
      </c>
      <c r="BF618" t="s">
        <v>79</v>
      </c>
      <c r="BH618" t="s">
        <v>71</v>
      </c>
    </row>
    <row r="619" spans="1:60">
      <c r="A619" t="s">
        <v>61</v>
      </c>
      <c r="B619" t="s">
        <v>62</v>
      </c>
      <c r="C619">
        <v>315088</v>
      </c>
      <c r="D619" t="s">
        <v>764</v>
      </c>
      <c r="E619" t="s">
        <v>98</v>
      </c>
      <c r="F619" t="s">
        <v>230</v>
      </c>
      <c r="G619" t="s">
        <v>120</v>
      </c>
      <c r="H619" t="s">
        <v>62</v>
      </c>
      <c r="I619" t="s">
        <v>120</v>
      </c>
      <c r="J619" t="s">
        <v>120</v>
      </c>
      <c r="K619" t="s">
        <v>140</v>
      </c>
      <c r="L619">
        <v>202509200030</v>
      </c>
      <c r="M619" s="4">
        <v>45920</v>
      </c>
      <c r="N619" t="s">
        <v>121</v>
      </c>
      <c r="O619">
        <v>3</v>
      </c>
      <c r="P619" t="s">
        <v>367</v>
      </c>
      <c r="Q619" t="s">
        <v>362</v>
      </c>
      <c r="T619" t="s">
        <v>76</v>
      </c>
      <c r="U619" t="s">
        <v>84</v>
      </c>
      <c r="X619" t="s">
        <v>71</v>
      </c>
      <c r="Z619">
        <f>4</f>
        <v>4</v>
      </c>
      <c r="AC619" t="s">
        <v>165</v>
      </c>
      <c r="AD619" t="s">
        <v>198</v>
      </c>
      <c r="AE619" t="s">
        <v>76</v>
      </c>
      <c r="AI619">
        <f>1</f>
        <v>1</v>
      </c>
      <c r="AM619" t="s">
        <v>75</v>
      </c>
      <c r="AP619" t="s">
        <v>71</v>
      </c>
      <c r="AS619" t="s">
        <v>83</v>
      </c>
      <c r="AT619" t="s">
        <v>76</v>
      </c>
      <c r="AW619" t="s">
        <v>76</v>
      </c>
      <c r="AX619" t="s">
        <v>165</v>
      </c>
      <c r="AY619" t="s">
        <v>284</v>
      </c>
      <c r="AZ619" t="s">
        <v>75</v>
      </c>
      <c r="BA619" t="s">
        <v>74</v>
      </c>
      <c r="BB619" t="s">
        <v>76</v>
      </c>
      <c r="BC619" t="s">
        <v>84</v>
      </c>
      <c r="BE619" t="s">
        <v>83</v>
      </c>
      <c r="BF619" t="s">
        <v>75</v>
      </c>
      <c r="BH619" t="s">
        <v>71</v>
      </c>
    </row>
    <row r="620" spans="1:60">
      <c r="A620" t="s">
        <v>61</v>
      </c>
      <c r="B620" t="s">
        <v>62</v>
      </c>
      <c r="C620">
        <v>315088</v>
      </c>
      <c r="D620" t="s">
        <v>764</v>
      </c>
      <c r="E620" t="s">
        <v>98</v>
      </c>
      <c r="F620" t="s">
        <v>230</v>
      </c>
      <c r="G620" t="s">
        <v>120</v>
      </c>
      <c r="H620" t="s">
        <v>62</v>
      </c>
      <c r="I620" t="s">
        <v>120</v>
      </c>
      <c r="J620" t="s">
        <v>120</v>
      </c>
      <c r="K620" t="s">
        <v>140</v>
      </c>
      <c r="L620">
        <v>202509290030</v>
      </c>
      <c r="M620" s="4">
        <v>45929</v>
      </c>
      <c r="N620" t="s">
        <v>130</v>
      </c>
      <c r="O620">
        <v>63</v>
      </c>
      <c r="P620" t="s">
        <v>381</v>
      </c>
      <c r="Q620" t="s">
        <v>362</v>
      </c>
      <c r="U620">
        <f>4</f>
        <v>4</v>
      </c>
      <c r="Z620">
        <f>16</f>
        <v>16</v>
      </c>
      <c r="AA620">
        <f>16</f>
        <v>16</v>
      </c>
      <c r="AD620">
        <f>2</f>
        <v>2</v>
      </c>
      <c r="AI620" t="s">
        <v>71</v>
      </c>
      <c r="AO620" t="s">
        <v>84</v>
      </c>
      <c r="AP620" t="s">
        <v>84</v>
      </c>
      <c r="AS620">
        <f>8</f>
        <v>8</v>
      </c>
      <c r="AZ620">
        <f>4</f>
        <v>4</v>
      </c>
      <c r="BE620" t="s">
        <v>71</v>
      </c>
      <c r="BF620" t="s">
        <v>84</v>
      </c>
      <c r="BH620" t="s">
        <v>71</v>
      </c>
    </row>
    <row r="621" spans="1:60">
      <c r="A621" t="s">
        <v>61</v>
      </c>
      <c r="B621" t="s">
        <v>62</v>
      </c>
      <c r="C621">
        <v>298168</v>
      </c>
      <c r="D621" t="s">
        <v>765</v>
      </c>
      <c r="E621" t="s">
        <v>64</v>
      </c>
      <c r="F621" t="s">
        <v>173</v>
      </c>
      <c r="G621" t="s">
        <v>100</v>
      </c>
      <c r="H621" t="s">
        <v>62</v>
      </c>
      <c r="I621" t="s">
        <v>100</v>
      </c>
      <c r="J621" t="s">
        <v>100</v>
      </c>
      <c r="K621" t="s">
        <v>140</v>
      </c>
      <c r="L621">
        <v>202505290002</v>
      </c>
      <c r="M621" s="4">
        <v>45806</v>
      </c>
      <c r="N621" t="s">
        <v>186</v>
      </c>
      <c r="O621">
        <v>11</v>
      </c>
      <c r="P621" t="s">
        <v>366</v>
      </c>
      <c r="Q621" t="s">
        <v>362</v>
      </c>
      <c r="R621" t="s">
        <v>70</v>
      </c>
      <c r="T621" t="s">
        <v>90</v>
      </c>
      <c r="U621" t="s">
        <v>72</v>
      </c>
      <c r="X621">
        <f>4</f>
        <v>4</v>
      </c>
      <c r="Z621" t="s">
        <v>84</v>
      </c>
      <c r="AB621" t="s">
        <v>141</v>
      </c>
      <c r="AC621" t="s">
        <v>71</v>
      </c>
      <c r="AD621" t="s">
        <v>198</v>
      </c>
      <c r="AI621" t="s">
        <v>95</v>
      </c>
      <c r="AM621" t="s">
        <v>84</v>
      </c>
      <c r="AN621">
        <f>32</f>
        <v>32</v>
      </c>
      <c r="AP621" t="s">
        <v>71</v>
      </c>
      <c r="AS621" t="s">
        <v>72</v>
      </c>
      <c r="AT621">
        <f>32</f>
        <v>32</v>
      </c>
      <c r="AU621" t="s">
        <v>370</v>
      </c>
      <c r="AW621" t="s">
        <v>76</v>
      </c>
      <c r="AX621">
        <f>16</f>
        <v>16</v>
      </c>
      <c r="AY621">
        <f>32</f>
        <v>32</v>
      </c>
      <c r="AZ621" t="s">
        <v>402</v>
      </c>
      <c r="BA621" t="s">
        <v>370</v>
      </c>
      <c r="BB621" t="s">
        <v>90</v>
      </c>
      <c r="BC621" t="s">
        <v>90</v>
      </c>
      <c r="BE621" t="s">
        <v>83</v>
      </c>
      <c r="BF621" t="s">
        <v>79</v>
      </c>
      <c r="BH621">
        <f>4</f>
        <v>4</v>
      </c>
    </row>
    <row r="622" spans="1:60">
      <c r="A622" t="s">
        <v>61</v>
      </c>
      <c r="B622" t="s">
        <v>62</v>
      </c>
      <c r="C622">
        <v>311370</v>
      </c>
      <c r="D622" t="s">
        <v>766</v>
      </c>
      <c r="E622" t="s">
        <v>98</v>
      </c>
      <c r="F622" t="s">
        <v>173</v>
      </c>
      <c r="G622" t="s">
        <v>82</v>
      </c>
      <c r="H622" t="s">
        <v>62</v>
      </c>
      <c r="I622" t="s">
        <v>82</v>
      </c>
      <c r="J622" t="s">
        <v>82</v>
      </c>
      <c r="K622" t="s">
        <v>140</v>
      </c>
      <c r="L622">
        <v>202508230025</v>
      </c>
      <c r="M622" s="4">
        <v>45892</v>
      </c>
      <c r="N622" t="s">
        <v>186</v>
      </c>
      <c r="O622">
        <v>11</v>
      </c>
      <c r="P622" t="s">
        <v>449</v>
      </c>
      <c r="Q622" t="s">
        <v>362</v>
      </c>
      <c r="T622" t="s">
        <v>90</v>
      </c>
      <c r="U622">
        <f>8</f>
        <v>8</v>
      </c>
      <c r="X622" t="s">
        <v>72</v>
      </c>
      <c r="Z622">
        <f>4</f>
        <v>4</v>
      </c>
      <c r="AC622" t="s">
        <v>72</v>
      </c>
      <c r="AD622" t="s">
        <v>198</v>
      </c>
      <c r="AI622" t="s">
        <v>95</v>
      </c>
      <c r="AM622" t="s">
        <v>95</v>
      </c>
      <c r="AN622">
        <f>32</f>
        <v>32</v>
      </c>
      <c r="AP622" t="s">
        <v>71</v>
      </c>
      <c r="AS622" t="s">
        <v>72</v>
      </c>
      <c r="AX622" t="s">
        <v>165</v>
      </c>
      <c r="AY622">
        <f>32</f>
        <v>32</v>
      </c>
      <c r="AZ622">
        <f>8</f>
        <v>8</v>
      </c>
      <c r="BA622">
        <f>32</f>
        <v>32</v>
      </c>
      <c r="BE622" t="s">
        <v>83</v>
      </c>
      <c r="BF622" t="s">
        <v>79</v>
      </c>
      <c r="BH622" t="s">
        <v>72</v>
      </c>
    </row>
    <row r="623" spans="1:60">
      <c r="A623" t="s">
        <v>61</v>
      </c>
      <c r="B623" t="s">
        <v>62</v>
      </c>
      <c r="C623">
        <v>318174</v>
      </c>
      <c r="D623" t="s">
        <v>767</v>
      </c>
      <c r="E623" t="s">
        <v>64</v>
      </c>
      <c r="F623" t="s">
        <v>173</v>
      </c>
      <c r="G623" t="s">
        <v>120</v>
      </c>
      <c r="H623" t="s">
        <v>62</v>
      </c>
      <c r="I623" t="s">
        <v>120</v>
      </c>
      <c r="J623" t="s">
        <v>120</v>
      </c>
      <c r="K623" t="s">
        <v>140</v>
      </c>
      <c r="L623">
        <v>202510190012</v>
      </c>
      <c r="M623" s="4">
        <v>45949</v>
      </c>
      <c r="N623" t="s">
        <v>273</v>
      </c>
      <c r="O623">
        <v>60</v>
      </c>
      <c r="P623" t="s">
        <v>366</v>
      </c>
      <c r="Q623" t="s">
        <v>362</v>
      </c>
      <c r="T623" t="s">
        <v>90</v>
      </c>
      <c r="U623" t="s">
        <v>72</v>
      </c>
      <c r="X623" t="s">
        <v>72</v>
      </c>
      <c r="Z623">
        <f>4</f>
        <v>4</v>
      </c>
      <c r="AC623">
        <f>8</f>
        <v>8</v>
      </c>
      <c r="AD623" t="s">
        <v>198</v>
      </c>
      <c r="AE623" t="s">
        <v>90</v>
      </c>
      <c r="AI623">
        <f>0.5</f>
        <v>0.5</v>
      </c>
      <c r="AM623" t="s">
        <v>95</v>
      </c>
      <c r="AP623" t="s">
        <v>71</v>
      </c>
      <c r="AS623" t="s">
        <v>72</v>
      </c>
      <c r="AT623">
        <f>32</f>
        <v>32</v>
      </c>
      <c r="AU623" t="s">
        <v>90</v>
      </c>
      <c r="AW623">
        <f>16</f>
        <v>16</v>
      </c>
      <c r="AX623" t="s">
        <v>165</v>
      </c>
      <c r="AY623">
        <f>32</f>
        <v>32</v>
      </c>
      <c r="AZ623">
        <f>16</f>
        <v>16</v>
      </c>
      <c r="BA623" t="s">
        <v>363</v>
      </c>
      <c r="BB623" t="s">
        <v>90</v>
      </c>
      <c r="BC623" t="s">
        <v>90</v>
      </c>
      <c r="BE623" t="s">
        <v>83</v>
      </c>
      <c r="BF623">
        <f>1</f>
        <v>1</v>
      </c>
      <c r="BH623">
        <f>8</f>
        <v>8</v>
      </c>
    </row>
    <row r="624" spans="1:60">
      <c r="A624" t="s">
        <v>61</v>
      </c>
      <c r="B624" t="s">
        <v>62</v>
      </c>
      <c r="C624">
        <v>318212</v>
      </c>
      <c r="D624" t="s">
        <v>768</v>
      </c>
      <c r="E624" t="s">
        <v>64</v>
      </c>
      <c r="F624" t="s">
        <v>173</v>
      </c>
      <c r="G624" t="s">
        <v>110</v>
      </c>
      <c r="H624" t="s">
        <v>62</v>
      </c>
      <c r="I624" t="s">
        <v>110</v>
      </c>
      <c r="J624" t="s">
        <v>110</v>
      </c>
      <c r="K624" t="s">
        <v>140</v>
      </c>
      <c r="L624">
        <v>202511190043</v>
      </c>
      <c r="M624" s="4">
        <v>45980</v>
      </c>
      <c r="N624" t="s">
        <v>121</v>
      </c>
      <c r="O624">
        <v>3</v>
      </c>
      <c r="P624" t="s">
        <v>367</v>
      </c>
      <c r="Q624" t="s">
        <v>362</v>
      </c>
      <c r="T624" t="s">
        <v>76</v>
      </c>
      <c r="U624" t="s">
        <v>84</v>
      </c>
      <c r="X624" t="s">
        <v>71</v>
      </c>
      <c r="Z624" t="s">
        <v>84</v>
      </c>
      <c r="AC624" t="s">
        <v>165</v>
      </c>
      <c r="AD624" t="s">
        <v>198</v>
      </c>
      <c r="AE624" t="s">
        <v>76</v>
      </c>
      <c r="AI624" t="s">
        <v>77</v>
      </c>
      <c r="AM624" t="s">
        <v>75</v>
      </c>
      <c r="AP624" t="s">
        <v>71</v>
      </c>
      <c r="AS624" t="s">
        <v>83</v>
      </c>
      <c r="AT624" t="s">
        <v>76</v>
      </c>
      <c r="AW624" t="s">
        <v>76</v>
      </c>
      <c r="AX624" t="s">
        <v>165</v>
      </c>
      <c r="AZ624" t="s">
        <v>75</v>
      </c>
      <c r="BA624" t="s">
        <v>74</v>
      </c>
      <c r="BB624" t="s">
        <v>76</v>
      </c>
      <c r="BC624" t="s">
        <v>84</v>
      </c>
      <c r="BE624" t="s">
        <v>83</v>
      </c>
      <c r="BF624" t="s">
        <v>198</v>
      </c>
      <c r="BH624" t="s">
        <v>71</v>
      </c>
    </row>
    <row r="625" spans="1:60">
      <c r="A625" t="s">
        <v>61</v>
      </c>
      <c r="B625" t="s">
        <v>62</v>
      </c>
      <c r="C625">
        <v>320226</v>
      </c>
      <c r="D625" t="s">
        <v>769</v>
      </c>
      <c r="E625" t="s">
        <v>98</v>
      </c>
      <c r="F625" t="s">
        <v>173</v>
      </c>
      <c r="G625" t="s">
        <v>439</v>
      </c>
      <c r="H625" t="s">
        <v>62</v>
      </c>
      <c r="I625" t="s">
        <v>439</v>
      </c>
      <c r="J625" t="s">
        <v>439</v>
      </c>
      <c r="K625" t="s">
        <v>140</v>
      </c>
      <c r="L625">
        <v>202511010033</v>
      </c>
      <c r="M625" s="4">
        <v>45962</v>
      </c>
      <c r="N625" t="s">
        <v>186</v>
      </c>
      <c r="O625">
        <v>11</v>
      </c>
      <c r="P625" t="s">
        <v>366</v>
      </c>
      <c r="Q625" t="s">
        <v>362</v>
      </c>
      <c r="T625" t="s">
        <v>90</v>
      </c>
      <c r="U625" t="s">
        <v>72</v>
      </c>
      <c r="X625" t="s">
        <v>71</v>
      </c>
      <c r="Z625" t="s">
        <v>84</v>
      </c>
      <c r="AC625" t="s">
        <v>71</v>
      </c>
      <c r="AD625" t="s">
        <v>198</v>
      </c>
      <c r="AI625" t="s">
        <v>95</v>
      </c>
      <c r="AM625" t="s">
        <v>95</v>
      </c>
      <c r="AN625" t="s">
        <v>284</v>
      </c>
      <c r="AP625" t="s">
        <v>71</v>
      </c>
      <c r="AS625" t="s">
        <v>72</v>
      </c>
      <c r="AT625" t="s">
        <v>76</v>
      </c>
      <c r="AU625" t="s">
        <v>90</v>
      </c>
      <c r="AW625" t="s">
        <v>76</v>
      </c>
      <c r="AX625" t="s">
        <v>165</v>
      </c>
      <c r="AY625" t="s">
        <v>284</v>
      </c>
      <c r="AZ625">
        <f>8</f>
        <v>8</v>
      </c>
      <c r="BA625" t="s">
        <v>363</v>
      </c>
      <c r="BB625" t="s">
        <v>76</v>
      </c>
      <c r="BC625" t="s">
        <v>90</v>
      </c>
      <c r="BE625" t="s">
        <v>83</v>
      </c>
      <c r="BF625">
        <f>4</f>
        <v>4</v>
      </c>
      <c r="BH625" t="s">
        <v>71</v>
      </c>
    </row>
    <row r="626" spans="1:60">
      <c r="A626" t="s">
        <v>61</v>
      </c>
      <c r="B626" t="s">
        <v>62</v>
      </c>
      <c r="C626">
        <v>320226</v>
      </c>
      <c r="D626" t="s">
        <v>769</v>
      </c>
      <c r="E626" t="s">
        <v>98</v>
      </c>
      <c r="F626" t="s">
        <v>173</v>
      </c>
      <c r="G626" t="s">
        <v>110</v>
      </c>
      <c r="H626" t="s">
        <v>62</v>
      </c>
      <c r="I626" t="s">
        <v>110</v>
      </c>
      <c r="J626" t="s">
        <v>110</v>
      </c>
      <c r="K626" t="s">
        <v>140</v>
      </c>
      <c r="L626">
        <v>202512270005</v>
      </c>
      <c r="M626" s="4">
        <v>46018</v>
      </c>
      <c r="N626" t="s">
        <v>111</v>
      </c>
      <c r="O626">
        <v>65</v>
      </c>
      <c r="P626" t="s">
        <v>381</v>
      </c>
      <c r="Q626" t="s">
        <v>362</v>
      </c>
      <c r="U626" t="s">
        <v>84</v>
      </c>
      <c r="Z626" t="s">
        <v>165</v>
      </c>
      <c r="AA626" t="s">
        <v>76</v>
      </c>
      <c r="AD626" t="s">
        <v>71</v>
      </c>
      <c r="AI626" t="s">
        <v>71</v>
      </c>
      <c r="AO626" t="s">
        <v>84</v>
      </c>
      <c r="AP626" t="s">
        <v>84</v>
      </c>
      <c r="AS626" t="s">
        <v>165</v>
      </c>
      <c r="AY626" t="s">
        <v>165</v>
      </c>
      <c r="AZ626" t="s">
        <v>71</v>
      </c>
      <c r="BE626" t="s">
        <v>71</v>
      </c>
      <c r="BF626" t="s">
        <v>84</v>
      </c>
      <c r="BH626" t="s">
        <v>71</v>
      </c>
    </row>
    <row r="627" spans="1:60">
      <c r="A627" t="s">
        <v>61</v>
      </c>
      <c r="B627" t="s">
        <v>62</v>
      </c>
      <c r="C627">
        <v>320226</v>
      </c>
      <c r="D627" t="s">
        <v>769</v>
      </c>
      <c r="E627" t="s">
        <v>98</v>
      </c>
      <c r="F627" t="s">
        <v>173</v>
      </c>
      <c r="G627" t="s">
        <v>110</v>
      </c>
      <c r="H627" t="s">
        <v>62</v>
      </c>
      <c r="I627" t="s">
        <v>110</v>
      </c>
      <c r="J627" t="s">
        <v>110</v>
      </c>
      <c r="K627" t="s">
        <v>140</v>
      </c>
      <c r="L627">
        <v>202511260028</v>
      </c>
      <c r="M627" s="4">
        <v>45987</v>
      </c>
      <c r="N627" t="s">
        <v>121</v>
      </c>
      <c r="O627">
        <v>3</v>
      </c>
      <c r="P627" t="s">
        <v>389</v>
      </c>
      <c r="Q627" t="s">
        <v>362</v>
      </c>
      <c r="AC627" t="s">
        <v>71</v>
      </c>
      <c r="AE627">
        <f>16</f>
        <v>16</v>
      </c>
      <c r="AM627" t="s">
        <v>75</v>
      </c>
      <c r="BF627" t="s">
        <v>75</v>
      </c>
    </row>
    <row r="628" spans="1:60">
      <c r="A628" t="s">
        <v>61</v>
      </c>
      <c r="B628" t="s">
        <v>62</v>
      </c>
      <c r="C628">
        <v>320226</v>
      </c>
      <c r="D628" t="s">
        <v>769</v>
      </c>
      <c r="E628" t="s">
        <v>98</v>
      </c>
      <c r="F628" t="s">
        <v>173</v>
      </c>
      <c r="G628" t="s">
        <v>110</v>
      </c>
      <c r="H628" t="s">
        <v>62</v>
      </c>
      <c r="I628" t="s">
        <v>110</v>
      </c>
      <c r="J628" t="s">
        <v>110</v>
      </c>
      <c r="K628" t="s">
        <v>140</v>
      </c>
      <c r="L628">
        <v>202511200027</v>
      </c>
      <c r="M628" s="4">
        <v>45981</v>
      </c>
      <c r="N628" t="s">
        <v>121</v>
      </c>
      <c r="O628">
        <v>3</v>
      </c>
      <c r="P628" t="s">
        <v>536</v>
      </c>
      <c r="Q628" t="s">
        <v>362</v>
      </c>
      <c r="U628">
        <f>4</f>
        <v>4</v>
      </c>
      <c r="X628" t="s">
        <v>84</v>
      </c>
      <c r="Z628">
        <f>16</f>
        <v>16</v>
      </c>
      <c r="AA628">
        <f>16</f>
        <v>16</v>
      </c>
      <c r="AC628" t="s">
        <v>165</v>
      </c>
      <c r="AD628">
        <f>2</f>
        <v>2</v>
      </c>
      <c r="AE628">
        <f>16</f>
        <v>16</v>
      </c>
      <c r="AI628" t="s">
        <v>71</v>
      </c>
      <c r="AM628" t="s">
        <v>79</v>
      </c>
      <c r="AQ628" t="s">
        <v>165</v>
      </c>
      <c r="AS628">
        <f>8</f>
        <v>8</v>
      </c>
      <c r="AX628" t="s">
        <v>165</v>
      </c>
      <c r="AZ628">
        <f>2</f>
        <v>2</v>
      </c>
      <c r="BA628">
        <f>8</f>
        <v>8</v>
      </c>
      <c r="BD628">
        <f>8</f>
        <v>8</v>
      </c>
      <c r="BE628" t="s">
        <v>71</v>
      </c>
      <c r="BF628" t="s">
        <v>84</v>
      </c>
      <c r="BH628" t="s">
        <v>71</v>
      </c>
    </row>
    <row r="629" spans="1:60">
      <c r="A629" t="s">
        <v>61</v>
      </c>
      <c r="B629" t="s">
        <v>62</v>
      </c>
      <c r="C629">
        <v>320971</v>
      </c>
      <c r="D629" t="s">
        <v>770</v>
      </c>
      <c r="E629" t="s">
        <v>98</v>
      </c>
      <c r="F629" t="s">
        <v>173</v>
      </c>
      <c r="G629" t="s">
        <v>82</v>
      </c>
      <c r="H629" t="s">
        <v>62</v>
      </c>
      <c r="I629" t="s">
        <v>82</v>
      </c>
      <c r="J629" t="s">
        <v>82</v>
      </c>
      <c r="K629" t="s">
        <v>140</v>
      </c>
      <c r="L629">
        <v>202511050001</v>
      </c>
      <c r="M629" s="4">
        <v>45965</v>
      </c>
      <c r="N629" t="s">
        <v>186</v>
      </c>
      <c r="O629">
        <v>11</v>
      </c>
      <c r="P629" t="s">
        <v>366</v>
      </c>
      <c r="Q629" t="s">
        <v>362</v>
      </c>
      <c r="T629" t="s">
        <v>90</v>
      </c>
      <c r="U629" t="s">
        <v>72</v>
      </c>
      <c r="X629" t="s">
        <v>71</v>
      </c>
      <c r="Z629" t="s">
        <v>84</v>
      </c>
      <c r="AC629">
        <f>8</f>
        <v>8</v>
      </c>
      <c r="AD629" t="s">
        <v>198</v>
      </c>
      <c r="AI629" t="s">
        <v>83</v>
      </c>
      <c r="AM629" t="s">
        <v>95</v>
      </c>
      <c r="AN629" t="s">
        <v>284</v>
      </c>
      <c r="AP629" t="s">
        <v>71</v>
      </c>
      <c r="AS629" t="s">
        <v>72</v>
      </c>
      <c r="AT629" t="s">
        <v>363</v>
      </c>
      <c r="AU629" t="s">
        <v>90</v>
      </c>
      <c r="AW629">
        <f>16</f>
        <v>16</v>
      </c>
      <c r="AX629" t="s">
        <v>165</v>
      </c>
      <c r="AZ629" t="s">
        <v>165</v>
      </c>
      <c r="BA629" t="s">
        <v>363</v>
      </c>
      <c r="BB629" t="s">
        <v>76</v>
      </c>
      <c r="BC629" t="s">
        <v>90</v>
      </c>
      <c r="BE629" t="s">
        <v>83</v>
      </c>
      <c r="BF629" t="s">
        <v>75</v>
      </c>
      <c r="BH629" t="s">
        <v>71</v>
      </c>
    </row>
    <row r="630" spans="1:60">
      <c r="A630" t="s">
        <v>61</v>
      </c>
      <c r="B630" t="s">
        <v>62</v>
      </c>
      <c r="C630">
        <v>322161</v>
      </c>
      <c r="D630" t="s">
        <v>771</v>
      </c>
      <c r="E630" t="s">
        <v>98</v>
      </c>
      <c r="F630" t="s">
        <v>173</v>
      </c>
      <c r="G630" t="s">
        <v>439</v>
      </c>
      <c r="H630" t="s">
        <v>62</v>
      </c>
      <c r="I630" t="s">
        <v>439</v>
      </c>
      <c r="J630" t="s">
        <v>439</v>
      </c>
      <c r="K630" t="s">
        <v>140</v>
      </c>
      <c r="L630">
        <v>202511120005</v>
      </c>
      <c r="M630" s="4">
        <v>45973</v>
      </c>
      <c r="N630" t="s">
        <v>186</v>
      </c>
      <c r="O630">
        <v>11</v>
      </c>
      <c r="P630" t="s">
        <v>366</v>
      </c>
      <c r="Q630" t="s">
        <v>362</v>
      </c>
      <c r="T630" t="s">
        <v>90</v>
      </c>
      <c r="U630" t="s">
        <v>72</v>
      </c>
      <c r="X630" t="s">
        <v>72</v>
      </c>
      <c r="Z630" t="s">
        <v>84</v>
      </c>
      <c r="AC630" t="s">
        <v>71</v>
      </c>
      <c r="AD630" t="s">
        <v>198</v>
      </c>
      <c r="AI630" t="s">
        <v>95</v>
      </c>
      <c r="AM630" t="s">
        <v>75</v>
      </c>
      <c r="AN630">
        <f>64</f>
        <v>64</v>
      </c>
      <c r="AP630" t="s">
        <v>71</v>
      </c>
      <c r="AS630" t="s">
        <v>72</v>
      </c>
      <c r="AT630">
        <f>16</f>
        <v>16</v>
      </c>
      <c r="AU630" t="s">
        <v>90</v>
      </c>
      <c r="AW630">
        <f>16</f>
        <v>16</v>
      </c>
      <c r="AX630" t="s">
        <v>165</v>
      </c>
      <c r="AZ630" t="s">
        <v>90</v>
      </c>
      <c r="BA630" t="s">
        <v>363</v>
      </c>
      <c r="BB630" t="s">
        <v>76</v>
      </c>
      <c r="BC630" t="s">
        <v>90</v>
      </c>
      <c r="BE630" t="s">
        <v>83</v>
      </c>
      <c r="BF630">
        <f>4</f>
        <v>4</v>
      </c>
      <c r="BH630">
        <f>4</f>
        <v>4</v>
      </c>
    </row>
    <row r="631" spans="1:60">
      <c r="A631" t="s">
        <v>61</v>
      </c>
      <c r="B631" t="s">
        <v>62</v>
      </c>
      <c r="C631">
        <v>326266</v>
      </c>
      <c r="D631" t="s">
        <v>772</v>
      </c>
      <c r="E631" t="s">
        <v>64</v>
      </c>
      <c r="F631" t="s">
        <v>173</v>
      </c>
      <c r="G631" t="s">
        <v>178</v>
      </c>
      <c r="H631" t="s">
        <v>62</v>
      </c>
      <c r="I631" t="s">
        <v>178</v>
      </c>
      <c r="J631" t="s">
        <v>178</v>
      </c>
      <c r="K631" t="s">
        <v>140</v>
      </c>
      <c r="L631">
        <v>202512090001</v>
      </c>
      <c r="M631" s="4">
        <v>46000</v>
      </c>
      <c r="N631" t="s">
        <v>355</v>
      </c>
      <c r="O631">
        <v>19</v>
      </c>
      <c r="P631" t="s">
        <v>373</v>
      </c>
      <c r="Q631" t="s">
        <v>362</v>
      </c>
      <c r="U631" t="s">
        <v>84</v>
      </c>
      <c r="X631" t="s">
        <v>71</v>
      </c>
      <c r="Z631">
        <f>64</f>
        <v>64</v>
      </c>
      <c r="AC631" t="s">
        <v>165</v>
      </c>
      <c r="AD631" t="s">
        <v>198</v>
      </c>
      <c r="AE631" t="s">
        <v>76</v>
      </c>
      <c r="AI631">
        <f>0.5</f>
        <v>0.5</v>
      </c>
      <c r="AM631" t="s">
        <v>95</v>
      </c>
      <c r="AP631" t="s">
        <v>71</v>
      </c>
      <c r="AS631" t="s">
        <v>72</v>
      </c>
      <c r="AX631" t="s">
        <v>165</v>
      </c>
      <c r="AZ631" t="s">
        <v>90</v>
      </c>
      <c r="BA631">
        <f>32</f>
        <v>32</v>
      </c>
      <c r="BE631" t="s">
        <v>83</v>
      </c>
      <c r="BF631" t="s">
        <v>75</v>
      </c>
      <c r="BH631" t="s">
        <v>71</v>
      </c>
    </row>
    <row r="632" spans="1:60">
      <c r="A632" t="s">
        <v>61</v>
      </c>
      <c r="B632" t="s">
        <v>62</v>
      </c>
      <c r="C632">
        <v>280355</v>
      </c>
      <c r="D632" t="s">
        <v>773</v>
      </c>
      <c r="E632" t="s">
        <v>64</v>
      </c>
      <c r="F632" t="s">
        <v>774</v>
      </c>
      <c r="G632" t="s">
        <v>87</v>
      </c>
      <c r="H632" t="s">
        <v>62</v>
      </c>
      <c r="I632" t="s">
        <v>87</v>
      </c>
      <c r="J632" t="s">
        <v>87</v>
      </c>
      <c r="K632" t="s">
        <v>140</v>
      </c>
      <c r="L632">
        <v>202501070046</v>
      </c>
      <c r="M632" s="4">
        <v>45664</v>
      </c>
      <c r="N632" t="s">
        <v>186</v>
      </c>
      <c r="O632">
        <v>11</v>
      </c>
      <c r="P632" t="s">
        <v>366</v>
      </c>
      <c r="Q632" t="s">
        <v>362</v>
      </c>
      <c r="T632" t="s">
        <v>76</v>
      </c>
      <c r="U632" t="s">
        <v>84</v>
      </c>
      <c r="X632" t="s">
        <v>71</v>
      </c>
      <c r="Z632" t="s">
        <v>84</v>
      </c>
      <c r="AB632" t="s">
        <v>141</v>
      </c>
      <c r="AC632" t="s">
        <v>71</v>
      </c>
      <c r="AD632" t="s">
        <v>198</v>
      </c>
      <c r="AI632" t="s">
        <v>95</v>
      </c>
      <c r="AM632" t="s">
        <v>84</v>
      </c>
      <c r="AN632" t="s">
        <v>284</v>
      </c>
      <c r="AP632" t="s">
        <v>71</v>
      </c>
      <c r="AS632" t="s">
        <v>83</v>
      </c>
      <c r="AT632" t="s">
        <v>76</v>
      </c>
      <c r="AU632" t="s">
        <v>76</v>
      </c>
      <c r="AW632" t="s">
        <v>76</v>
      </c>
      <c r="AX632" t="s">
        <v>165</v>
      </c>
      <c r="AY632" t="s">
        <v>284</v>
      </c>
      <c r="AZ632" t="s">
        <v>75</v>
      </c>
      <c r="BA632" t="s">
        <v>74</v>
      </c>
      <c r="BB632" t="s">
        <v>76</v>
      </c>
      <c r="BC632">
        <f>4</f>
        <v>4</v>
      </c>
      <c r="BE632" t="s">
        <v>83</v>
      </c>
      <c r="BF632" t="s">
        <v>79</v>
      </c>
      <c r="BH632" t="s">
        <v>71</v>
      </c>
    </row>
    <row r="633" spans="1:60">
      <c r="A633" t="s">
        <v>61</v>
      </c>
      <c r="B633" t="s">
        <v>62</v>
      </c>
      <c r="C633">
        <v>280374</v>
      </c>
      <c r="D633" t="s">
        <v>775</v>
      </c>
      <c r="E633" t="s">
        <v>64</v>
      </c>
      <c r="F633" t="s">
        <v>774</v>
      </c>
      <c r="G633" t="s">
        <v>82</v>
      </c>
      <c r="H633" t="s">
        <v>62</v>
      </c>
      <c r="I633" t="s">
        <v>82</v>
      </c>
      <c r="J633" t="s">
        <v>82</v>
      </c>
      <c r="K633" t="s">
        <v>140</v>
      </c>
      <c r="L633">
        <v>202501080001</v>
      </c>
      <c r="M633" s="4">
        <v>45665</v>
      </c>
      <c r="N633" t="s">
        <v>186</v>
      </c>
      <c r="O633">
        <v>11</v>
      </c>
      <c r="P633" t="s">
        <v>434</v>
      </c>
      <c r="Q633" t="s">
        <v>362</v>
      </c>
      <c r="T633" t="s">
        <v>90</v>
      </c>
      <c r="U633" t="s">
        <v>72</v>
      </c>
      <c r="X633" t="s">
        <v>72</v>
      </c>
      <c r="Z633">
        <f>16</f>
        <v>16</v>
      </c>
      <c r="AB633" t="s">
        <v>141</v>
      </c>
      <c r="AC633" t="s">
        <v>72</v>
      </c>
      <c r="AD633" t="s">
        <v>198</v>
      </c>
      <c r="AI633" t="s">
        <v>95</v>
      </c>
      <c r="AM633" t="s">
        <v>84</v>
      </c>
      <c r="AN633" t="s">
        <v>284</v>
      </c>
      <c r="AP633" t="s">
        <v>71</v>
      </c>
      <c r="AS633" t="s">
        <v>72</v>
      </c>
      <c r="AT633">
        <f>32</f>
        <v>32</v>
      </c>
      <c r="AW633" t="s">
        <v>90</v>
      </c>
      <c r="AX633" t="s">
        <v>165</v>
      </c>
      <c r="AY633">
        <f>32</f>
        <v>32</v>
      </c>
      <c r="AZ633" t="s">
        <v>402</v>
      </c>
      <c r="BA633" t="s">
        <v>370</v>
      </c>
      <c r="BB633" t="s">
        <v>90</v>
      </c>
      <c r="BC633" t="s">
        <v>79</v>
      </c>
      <c r="BE633" t="s">
        <v>83</v>
      </c>
      <c r="BF633" t="s">
        <v>79</v>
      </c>
      <c r="BH633" t="s">
        <v>72</v>
      </c>
    </row>
    <row r="634" spans="1:60">
      <c r="A634" t="s">
        <v>61</v>
      </c>
      <c r="B634" t="s">
        <v>62</v>
      </c>
      <c r="C634">
        <v>283879</v>
      </c>
      <c r="D634" t="s">
        <v>776</v>
      </c>
      <c r="E634" t="s">
        <v>64</v>
      </c>
      <c r="F634" t="s">
        <v>774</v>
      </c>
      <c r="G634" t="s">
        <v>178</v>
      </c>
      <c r="H634" t="s">
        <v>62</v>
      </c>
      <c r="I634" t="s">
        <v>178</v>
      </c>
      <c r="J634" t="s">
        <v>178</v>
      </c>
      <c r="K634" t="s">
        <v>140</v>
      </c>
      <c r="L634">
        <v>202502070009</v>
      </c>
      <c r="M634" s="4">
        <v>45695</v>
      </c>
      <c r="N634" t="s">
        <v>186</v>
      </c>
      <c r="O634">
        <v>11</v>
      </c>
      <c r="P634" t="s">
        <v>366</v>
      </c>
      <c r="Q634" t="s">
        <v>362</v>
      </c>
      <c r="T634" t="s">
        <v>90</v>
      </c>
      <c r="U634" t="s">
        <v>72</v>
      </c>
      <c r="X634" t="s">
        <v>72</v>
      </c>
      <c r="Z634">
        <f>16</f>
        <v>16</v>
      </c>
      <c r="AB634" t="s">
        <v>141</v>
      </c>
      <c r="AC634">
        <f>4</f>
        <v>4</v>
      </c>
      <c r="AD634" t="s">
        <v>198</v>
      </c>
      <c r="AI634" t="s">
        <v>95</v>
      </c>
      <c r="AM634" t="s">
        <v>78</v>
      </c>
      <c r="AN634" t="s">
        <v>284</v>
      </c>
      <c r="AP634" t="s">
        <v>71</v>
      </c>
      <c r="AS634" t="s">
        <v>72</v>
      </c>
      <c r="AT634">
        <f>32</f>
        <v>32</v>
      </c>
      <c r="AU634" t="s">
        <v>370</v>
      </c>
      <c r="AW634" t="s">
        <v>90</v>
      </c>
      <c r="AX634">
        <f>16</f>
        <v>16</v>
      </c>
      <c r="AY634" t="s">
        <v>284</v>
      </c>
      <c r="AZ634" t="s">
        <v>402</v>
      </c>
      <c r="BA634" t="s">
        <v>370</v>
      </c>
      <c r="BB634" t="s">
        <v>90</v>
      </c>
      <c r="BC634" t="s">
        <v>90</v>
      </c>
      <c r="BE634" t="s">
        <v>83</v>
      </c>
      <c r="BF634" t="s">
        <v>79</v>
      </c>
      <c r="BH634" t="s">
        <v>72</v>
      </c>
    </row>
    <row r="635" spans="1:60">
      <c r="A635" t="s">
        <v>61</v>
      </c>
      <c r="B635" t="s">
        <v>62</v>
      </c>
      <c r="C635">
        <v>284599</v>
      </c>
      <c r="D635" t="s">
        <v>777</v>
      </c>
      <c r="E635" t="s">
        <v>64</v>
      </c>
      <c r="F635" t="s">
        <v>774</v>
      </c>
      <c r="G635" t="s">
        <v>185</v>
      </c>
      <c r="H635" t="s">
        <v>62</v>
      </c>
      <c r="I635" t="s">
        <v>185</v>
      </c>
      <c r="J635" t="s">
        <v>185</v>
      </c>
      <c r="K635" t="s">
        <v>140</v>
      </c>
      <c r="L635">
        <v>202502090013</v>
      </c>
      <c r="M635" s="4">
        <v>45697</v>
      </c>
      <c r="N635" t="s">
        <v>111</v>
      </c>
      <c r="O635">
        <v>65</v>
      </c>
      <c r="P635" t="s">
        <v>366</v>
      </c>
      <c r="Q635" t="s">
        <v>362</v>
      </c>
      <c r="T635" t="s">
        <v>76</v>
      </c>
      <c r="U635" t="s">
        <v>84</v>
      </c>
      <c r="X635">
        <f>4</f>
        <v>4</v>
      </c>
      <c r="Z635" t="s">
        <v>84</v>
      </c>
      <c r="AB635" t="s">
        <v>141</v>
      </c>
      <c r="AC635" t="s">
        <v>71</v>
      </c>
      <c r="AD635" t="s">
        <v>198</v>
      </c>
      <c r="AE635" t="s">
        <v>90</v>
      </c>
      <c r="AI635" t="s">
        <v>95</v>
      </c>
      <c r="AM635" t="s">
        <v>78</v>
      </c>
      <c r="AP635" t="s">
        <v>71</v>
      </c>
      <c r="AS635" t="s">
        <v>83</v>
      </c>
      <c r="AT635" t="s">
        <v>76</v>
      </c>
      <c r="AU635" t="s">
        <v>370</v>
      </c>
      <c r="AW635" t="s">
        <v>76</v>
      </c>
      <c r="AX635" t="s">
        <v>165</v>
      </c>
      <c r="AY635" t="s">
        <v>284</v>
      </c>
      <c r="AZ635" t="s">
        <v>75</v>
      </c>
      <c r="BA635" t="s">
        <v>74</v>
      </c>
      <c r="BB635" t="s">
        <v>76</v>
      </c>
      <c r="BC635" t="s">
        <v>84</v>
      </c>
      <c r="BE635" t="s">
        <v>83</v>
      </c>
      <c r="BF635" t="s">
        <v>79</v>
      </c>
      <c r="BH635">
        <f>4</f>
        <v>4</v>
      </c>
    </row>
    <row r="636" spans="1:60">
      <c r="A636" t="s">
        <v>61</v>
      </c>
      <c r="B636" t="s">
        <v>62</v>
      </c>
      <c r="C636">
        <v>288397</v>
      </c>
      <c r="D636" t="s">
        <v>778</v>
      </c>
      <c r="E636" t="s">
        <v>98</v>
      </c>
      <c r="F636" t="s">
        <v>774</v>
      </c>
      <c r="G636" t="s">
        <v>156</v>
      </c>
      <c r="H636" t="s">
        <v>62</v>
      </c>
      <c r="I636" t="s">
        <v>156</v>
      </c>
      <c r="J636" t="s">
        <v>156</v>
      </c>
      <c r="K636" t="s">
        <v>140</v>
      </c>
      <c r="L636">
        <v>202503050030</v>
      </c>
      <c r="M636" s="4">
        <v>45721</v>
      </c>
      <c r="N636" t="s">
        <v>186</v>
      </c>
      <c r="O636">
        <v>11</v>
      </c>
      <c r="P636" t="s">
        <v>366</v>
      </c>
      <c r="Q636" t="s">
        <v>362</v>
      </c>
      <c r="T636" t="s">
        <v>76</v>
      </c>
      <c r="U636" t="s">
        <v>84</v>
      </c>
      <c r="X636">
        <f>4</f>
        <v>4</v>
      </c>
      <c r="Z636" t="s">
        <v>84</v>
      </c>
      <c r="AB636" t="s">
        <v>141</v>
      </c>
      <c r="AC636" t="s">
        <v>71</v>
      </c>
      <c r="AD636" t="s">
        <v>198</v>
      </c>
      <c r="AI636" t="s">
        <v>95</v>
      </c>
      <c r="AM636" t="s">
        <v>78</v>
      </c>
      <c r="AN636">
        <f>32</f>
        <v>32</v>
      </c>
      <c r="AP636" t="s">
        <v>71</v>
      </c>
      <c r="AS636" t="s">
        <v>83</v>
      </c>
      <c r="AT636" t="s">
        <v>370</v>
      </c>
      <c r="AU636" t="s">
        <v>370</v>
      </c>
      <c r="AW636" t="s">
        <v>90</v>
      </c>
      <c r="AX636">
        <f>16</f>
        <v>16</v>
      </c>
      <c r="AY636" t="s">
        <v>284</v>
      </c>
      <c r="AZ636" t="s">
        <v>75</v>
      </c>
      <c r="BA636" t="s">
        <v>74</v>
      </c>
      <c r="BB636" t="s">
        <v>76</v>
      </c>
      <c r="BC636" t="s">
        <v>78</v>
      </c>
      <c r="BE636" t="s">
        <v>83</v>
      </c>
      <c r="BF636" t="s">
        <v>79</v>
      </c>
      <c r="BH636">
        <f>4</f>
        <v>4</v>
      </c>
    </row>
    <row r="637" spans="1:60">
      <c r="A637" t="s">
        <v>61</v>
      </c>
      <c r="B637" t="s">
        <v>62</v>
      </c>
      <c r="C637">
        <v>298371</v>
      </c>
      <c r="D637" t="s">
        <v>779</v>
      </c>
      <c r="E637" t="s">
        <v>98</v>
      </c>
      <c r="F637" t="s">
        <v>774</v>
      </c>
      <c r="G637" t="s">
        <v>178</v>
      </c>
      <c r="H637" t="s">
        <v>62</v>
      </c>
      <c r="I637" t="s">
        <v>178</v>
      </c>
      <c r="J637" t="s">
        <v>178</v>
      </c>
      <c r="K637" t="s">
        <v>140</v>
      </c>
      <c r="L637">
        <v>202505190001</v>
      </c>
      <c r="M637" s="4">
        <v>45796</v>
      </c>
      <c r="N637" t="s">
        <v>186</v>
      </c>
      <c r="O637">
        <v>11</v>
      </c>
      <c r="P637" t="s">
        <v>366</v>
      </c>
      <c r="Q637" t="s">
        <v>362</v>
      </c>
      <c r="T637" t="s">
        <v>90</v>
      </c>
      <c r="U637">
        <f>8</f>
        <v>8</v>
      </c>
      <c r="X637" t="s">
        <v>71</v>
      </c>
      <c r="Z637" t="s">
        <v>84</v>
      </c>
      <c r="AC637" t="s">
        <v>165</v>
      </c>
      <c r="AD637" t="s">
        <v>198</v>
      </c>
      <c r="AI637" t="s">
        <v>95</v>
      </c>
      <c r="AM637" t="s">
        <v>79</v>
      </c>
      <c r="AN637" t="s">
        <v>284</v>
      </c>
      <c r="AP637" t="s">
        <v>71</v>
      </c>
      <c r="AS637" t="s">
        <v>165</v>
      </c>
      <c r="AT637">
        <f>16</f>
        <v>16</v>
      </c>
      <c r="AU637" t="s">
        <v>363</v>
      </c>
      <c r="AW637" t="s">
        <v>76</v>
      </c>
      <c r="AX637" t="s">
        <v>165</v>
      </c>
      <c r="AY637" t="s">
        <v>284</v>
      </c>
      <c r="AZ637" t="s">
        <v>165</v>
      </c>
      <c r="BA637" t="s">
        <v>363</v>
      </c>
      <c r="BB637" t="s">
        <v>90</v>
      </c>
      <c r="BC637" t="s">
        <v>78</v>
      </c>
      <c r="BE637" t="s">
        <v>83</v>
      </c>
      <c r="BF637" t="s">
        <v>79</v>
      </c>
      <c r="BH637" t="s">
        <v>71</v>
      </c>
    </row>
    <row r="638" spans="1:60">
      <c r="A638" t="s">
        <v>61</v>
      </c>
      <c r="B638" t="s">
        <v>62</v>
      </c>
      <c r="C638">
        <v>302744</v>
      </c>
      <c r="D638" t="s">
        <v>780</v>
      </c>
      <c r="E638" t="s">
        <v>64</v>
      </c>
      <c r="F638" t="s">
        <v>774</v>
      </c>
      <c r="G638" t="s">
        <v>185</v>
      </c>
      <c r="H638" t="s">
        <v>62</v>
      </c>
      <c r="I638" t="s">
        <v>185</v>
      </c>
      <c r="J638" t="s">
        <v>185</v>
      </c>
      <c r="K638" t="s">
        <v>140</v>
      </c>
      <c r="L638">
        <v>202506150013</v>
      </c>
      <c r="M638" s="4">
        <v>45823</v>
      </c>
      <c r="N638" t="s">
        <v>117</v>
      </c>
      <c r="O638">
        <v>12</v>
      </c>
      <c r="P638" t="s">
        <v>367</v>
      </c>
      <c r="Q638" t="s">
        <v>362</v>
      </c>
      <c r="T638" t="s">
        <v>76</v>
      </c>
      <c r="U638" t="s">
        <v>84</v>
      </c>
      <c r="X638" t="s">
        <v>71</v>
      </c>
      <c r="Z638" t="s">
        <v>84</v>
      </c>
      <c r="AB638" t="s">
        <v>75</v>
      </c>
      <c r="AC638" t="s">
        <v>71</v>
      </c>
      <c r="AD638" t="s">
        <v>198</v>
      </c>
      <c r="AE638" t="s">
        <v>76</v>
      </c>
      <c r="AI638">
        <f>0.06</f>
        <v>0.06</v>
      </c>
      <c r="AM638" t="s">
        <v>84</v>
      </c>
      <c r="AP638" t="s">
        <v>71</v>
      </c>
      <c r="AS638" t="s">
        <v>83</v>
      </c>
      <c r="AT638" t="s">
        <v>76</v>
      </c>
      <c r="AW638" t="s">
        <v>76</v>
      </c>
      <c r="AX638" t="s">
        <v>165</v>
      </c>
      <c r="AY638" t="s">
        <v>284</v>
      </c>
      <c r="AZ638" t="s">
        <v>75</v>
      </c>
      <c r="BA638" t="s">
        <v>74</v>
      </c>
      <c r="BB638" t="s">
        <v>76</v>
      </c>
      <c r="BC638" t="s">
        <v>84</v>
      </c>
      <c r="BE638" t="s">
        <v>83</v>
      </c>
      <c r="BF638">
        <f>0.12</f>
        <v>0.12</v>
      </c>
      <c r="BH638" t="s">
        <v>71</v>
      </c>
    </row>
    <row r="639" spans="1:60">
      <c r="A639" t="s">
        <v>61</v>
      </c>
      <c r="B639" t="s">
        <v>62</v>
      </c>
      <c r="C639">
        <v>304234</v>
      </c>
      <c r="D639" t="s">
        <v>781</v>
      </c>
      <c r="E639" t="s">
        <v>98</v>
      </c>
      <c r="F639" t="s">
        <v>774</v>
      </c>
      <c r="G639" t="s">
        <v>82</v>
      </c>
      <c r="H639" t="s">
        <v>62</v>
      </c>
      <c r="I639" t="s">
        <v>82</v>
      </c>
      <c r="J639" t="s">
        <v>82</v>
      </c>
      <c r="K639" t="s">
        <v>140</v>
      </c>
      <c r="L639">
        <v>202506270003</v>
      </c>
      <c r="M639" s="4">
        <v>45835</v>
      </c>
      <c r="N639" t="s">
        <v>186</v>
      </c>
      <c r="O639">
        <v>11</v>
      </c>
      <c r="P639" t="s">
        <v>366</v>
      </c>
      <c r="Q639" t="s">
        <v>362</v>
      </c>
      <c r="T639" t="s">
        <v>76</v>
      </c>
      <c r="U639" t="s">
        <v>84</v>
      </c>
      <c r="X639">
        <f>4</f>
        <v>4</v>
      </c>
      <c r="Z639" t="s">
        <v>84</v>
      </c>
      <c r="AB639" t="s">
        <v>141</v>
      </c>
      <c r="AC639" t="s">
        <v>71</v>
      </c>
      <c r="AD639" t="s">
        <v>198</v>
      </c>
      <c r="AI639" t="s">
        <v>95</v>
      </c>
      <c r="AM639" t="s">
        <v>84</v>
      </c>
      <c r="AN639" t="s">
        <v>284</v>
      </c>
      <c r="AP639" t="s">
        <v>71</v>
      </c>
      <c r="AS639" t="s">
        <v>83</v>
      </c>
      <c r="AT639">
        <f>16</f>
        <v>16</v>
      </c>
      <c r="AU639" t="s">
        <v>370</v>
      </c>
      <c r="AW639" t="s">
        <v>76</v>
      </c>
      <c r="AX639" t="s">
        <v>165</v>
      </c>
      <c r="AY639" t="s">
        <v>284</v>
      </c>
      <c r="AZ639" t="s">
        <v>75</v>
      </c>
      <c r="BA639" t="s">
        <v>74</v>
      </c>
      <c r="BB639" t="s">
        <v>76</v>
      </c>
      <c r="BC639" t="s">
        <v>84</v>
      </c>
      <c r="BE639" t="s">
        <v>83</v>
      </c>
      <c r="BF639" t="s">
        <v>79</v>
      </c>
      <c r="BH639">
        <f>4</f>
        <v>4</v>
      </c>
    </row>
    <row r="640" spans="1:60">
      <c r="A640" t="s">
        <v>61</v>
      </c>
      <c r="B640" t="s">
        <v>62</v>
      </c>
      <c r="C640">
        <v>313878</v>
      </c>
      <c r="D640" t="s">
        <v>782</v>
      </c>
      <c r="E640" t="s">
        <v>98</v>
      </c>
      <c r="F640" t="s">
        <v>774</v>
      </c>
      <c r="G640" t="s">
        <v>120</v>
      </c>
      <c r="H640" t="s">
        <v>62</v>
      </c>
      <c r="I640" t="s">
        <v>120</v>
      </c>
      <c r="J640" t="s">
        <v>120</v>
      </c>
      <c r="K640" t="s">
        <v>140</v>
      </c>
      <c r="L640">
        <v>202509100050</v>
      </c>
      <c r="M640" s="4">
        <v>45910</v>
      </c>
      <c r="N640" t="s">
        <v>186</v>
      </c>
      <c r="O640">
        <v>11</v>
      </c>
      <c r="P640" t="s">
        <v>366</v>
      </c>
      <c r="Q640" t="s">
        <v>362</v>
      </c>
      <c r="T640" t="s">
        <v>76</v>
      </c>
      <c r="U640" t="s">
        <v>84</v>
      </c>
      <c r="X640" t="s">
        <v>71</v>
      </c>
      <c r="Z640" t="s">
        <v>84</v>
      </c>
      <c r="AC640" t="s">
        <v>71</v>
      </c>
      <c r="AD640" t="s">
        <v>198</v>
      </c>
      <c r="AI640" t="s">
        <v>95</v>
      </c>
      <c r="AM640" t="s">
        <v>75</v>
      </c>
      <c r="AN640" t="s">
        <v>284</v>
      </c>
      <c r="AP640" t="s">
        <v>71</v>
      </c>
      <c r="AS640" t="s">
        <v>83</v>
      </c>
      <c r="AT640" t="s">
        <v>363</v>
      </c>
      <c r="AU640" t="s">
        <v>90</v>
      </c>
      <c r="AW640">
        <f>16</f>
        <v>16</v>
      </c>
      <c r="AX640" t="s">
        <v>165</v>
      </c>
      <c r="AY640" t="s">
        <v>284</v>
      </c>
      <c r="AZ640" t="s">
        <v>75</v>
      </c>
      <c r="BA640" t="s">
        <v>74</v>
      </c>
      <c r="BB640" t="s">
        <v>76</v>
      </c>
      <c r="BC640" t="s">
        <v>90</v>
      </c>
      <c r="BE640" t="s">
        <v>83</v>
      </c>
      <c r="BF640" t="s">
        <v>79</v>
      </c>
      <c r="BH640" t="s">
        <v>71</v>
      </c>
    </row>
    <row r="641" spans="1:60">
      <c r="A641" t="s">
        <v>61</v>
      </c>
      <c r="B641" t="s">
        <v>62</v>
      </c>
      <c r="C641">
        <v>315537</v>
      </c>
      <c r="D641" t="s">
        <v>783</v>
      </c>
      <c r="E641" t="s">
        <v>98</v>
      </c>
      <c r="F641" t="s">
        <v>774</v>
      </c>
      <c r="G641" t="s">
        <v>120</v>
      </c>
      <c r="H641" t="s">
        <v>62</v>
      </c>
      <c r="I641" t="s">
        <v>120</v>
      </c>
      <c r="J641" t="s">
        <v>120</v>
      </c>
      <c r="K641" t="s">
        <v>140</v>
      </c>
      <c r="L641">
        <v>202510020007</v>
      </c>
      <c r="M641" s="4">
        <v>45932</v>
      </c>
      <c r="N641" t="s">
        <v>130</v>
      </c>
      <c r="O641">
        <v>63</v>
      </c>
      <c r="P641" t="s">
        <v>390</v>
      </c>
      <c r="Q641" t="s">
        <v>362</v>
      </c>
      <c r="U641" t="s">
        <v>84</v>
      </c>
      <c r="X641" t="s">
        <v>71</v>
      </c>
      <c r="Z641" t="s">
        <v>84</v>
      </c>
      <c r="AC641" t="s">
        <v>165</v>
      </c>
      <c r="AD641" t="s">
        <v>198</v>
      </c>
      <c r="AE641" t="s">
        <v>76</v>
      </c>
      <c r="AI641" t="s">
        <v>198</v>
      </c>
      <c r="AM641" t="s">
        <v>75</v>
      </c>
      <c r="AS641" t="s">
        <v>83</v>
      </c>
      <c r="AX641" t="s">
        <v>165</v>
      </c>
      <c r="AY641" t="s">
        <v>284</v>
      </c>
      <c r="AZ641" t="s">
        <v>75</v>
      </c>
      <c r="BA641" t="s">
        <v>74</v>
      </c>
      <c r="BE641" t="s">
        <v>83</v>
      </c>
      <c r="BF641">
        <f>0.12</f>
        <v>0.12</v>
      </c>
      <c r="BH641" t="s">
        <v>71</v>
      </c>
    </row>
    <row r="642" spans="1:60">
      <c r="A642" t="s">
        <v>61</v>
      </c>
      <c r="B642" t="s">
        <v>62</v>
      </c>
      <c r="C642">
        <v>322622</v>
      </c>
      <c r="D642" t="s">
        <v>784</v>
      </c>
      <c r="E642" t="s">
        <v>64</v>
      </c>
      <c r="F642" t="s">
        <v>774</v>
      </c>
      <c r="G642" t="s">
        <v>439</v>
      </c>
      <c r="H642" t="s">
        <v>62</v>
      </c>
      <c r="I642" t="s">
        <v>439</v>
      </c>
      <c r="J642" t="s">
        <v>439</v>
      </c>
      <c r="K642" t="s">
        <v>140</v>
      </c>
      <c r="L642">
        <v>202511140032</v>
      </c>
      <c r="M642" s="4">
        <v>45975</v>
      </c>
      <c r="N642" t="s">
        <v>186</v>
      </c>
      <c r="O642">
        <v>11</v>
      </c>
      <c r="P642" t="s">
        <v>366</v>
      </c>
      <c r="Q642" t="s">
        <v>362</v>
      </c>
      <c r="T642" t="s">
        <v>90</v>
      </c>
      <c r="U642">
        <f>8</f>
        <v>8</v>
      </c>
      <c r="X642" t="s">
        <v>72</v>
      </c>
      <c r="Z642" t="s">
        <v>84</v>
      </c>
      <c r="AC642" t="s">
        <v>71</v>
      </c>
      <c r="AD642" t="s">
        <v>198</v>
      </c>
      <c r="AI642" t="s">
        <v>95</v>
      </c>
      <c r="AM642" t="s">
        <v>95</v>
      </c>
      <c r="AN642" t="s">
        <v>284</v>
      </c>
      <c r="AP642" t="s">
        <v>71</v>
      </c>
      <c r="AS642" t="s">
        <v>165</v>
      </c>
      <c r="AT642">
        <f>16</f>
        <v>16</v>
      </c>
      <c r="AU642" t="s">
        <v>90</v>
      </c>
      <c r="AW642" t="s">
        <v>76</v>
      </c>
      <c r="AX642">
        <f>32</f>
        <v>32</v>
      </c>
      <c r="AZ642" t="s">
        <v>75</v>
      </c>
      <c r="BA642" t="s">
        <v>363</v>
      </c>
      <c r="BB642" t="s">
        <v>90</v>
      </c>
      <c r="BC642" t="s">
        <v>90</v>
      </c>
      <c r="BE642" t="s">
        <v>83</v>
      </c>
      <c r="BF642" t="s">
        <v>79</v>
      </c>
      <c r="BH642" t="s">
        <v>72</v>
      </c>
    </row>
    <row r="643" spans="1:60">
      <c r="A643" t="s">
        <v>61</v>
      </c>
      <c r="B643" t="s">
        <v>62</v>
      </c>
      <c r="C643">
        <v>329095</v>
      </c>
      <c r="D643" t="s">
        <v>287</v>
      </c>
      <c r="E643" t="s">
        <v>98</v>
      </c>
      <c r="F643" t="s">
        <v>774</v>
      </c>
      <c r="G643" t="s">
        <v>87</v>
      </c>
      <c r="H643" t="s">
        <v>62</v>
      </c>
      <c r="I643" t="s">
        <v>87</v>
      </c>
      <c r="J643" t="s">
        <v>87</v>
      </c>
      <c r="K643" t="s">
        <v>140</v>
      </c>
      <c r="L643">
        <v>202512230032</v>
      </c>
      <c r="M643" s="4">
        <v>46014</v>
      </c>
      <c r="N643" t="s">
        <v>186</v>
      </c>
      <c r="O643">
        <v>11</v>
      </c>
      <c r="P643" t="s">
        <v>366</v>
      </c>
      <c r="Q643" t="s">
        <v>362</v>
      </c>
      <c r="T643" t="s">
        <v>90</v>
      </c>
      <c r="U643" t="s">
        <v>84</v>
      </c>
      <c r="X643" t="s">
        <v>71</v>
      </c>
      <c r="Z643" t="s">
        <v>84</v>
      </c>
      <c r="AC643" t="s">
        <v>165</v>
      </c>
      <c r="AD643" t="s">
        <v>198</v>
      </c>
      <c r="AI643" t="s">
        <v>83</v>
      </c>
      <c r="AM643" t="s">
        <v>75</v>
      </c>
      <c r="AN643" t="s">
        <v>284</v>
      </c>
      <c r="AP643" t="s">
        <v>71</v>
      </c>
      <c r="AS643" t="s">
        <v>165</v>
      </c>
      <c r="AT643" t="s">
        <v>76</v>
      </c>
      <c r="AU643" t="s">
        <v>90</v>
      </c>
      <c r="AW643" t="s">
        <v>76</v>
      </c>
      <c r="AX643" t="s">
        <v>165</v>
      </c>
      <c r="AZ643" t="s">
        <v>165</v>
      </c>
      <c r="BA643">
        <f>32</f>
        <v>32</v>
      </c>
      <c r="BB643" t="s">
        <v>76</v>
      </c>
      <c r="BC643" t="s">
        <v>90</v>
      </c>
      <c r="BE643" t="s">
        <v>83</v>
      </c>
      <c r="BF643" t="s">
        <v>75</v>
      </c>
      <c r="BH643" t="s">
        <v>71</v>
      </c>
    </row>
    <row r="644" spans="1:60">
      <c r="A644" t="s">
        <v>61</v>
      </c>
      <c r="B644" t="s">
        <v>62</v>
      </c>
      <c r="D644" t="s">
        <v>785</v>
      </c>
      <c r="E644" t="s">
        <v>64</v>
      </c>
      <c r="F644" t="s">
        <v>774</v>
      </c>
      <c r="G644" t="s">
        <v>93</v>
      </c>
      <c r="H644" t="s">
        <v>62</v>
      </c>
      <c r="I644" t="s">
        <v>93</v>
      </c>
      <c r="J644" t="s">
        <v>93</v>
      </c>
      <c r="K644" t="s">
        <v>140</v>
      </c>
      <c r="L644">
        <v>202511110016</v>
      </c>
      <c r="M644" s="4">
        <v>45972</v>
      </c>
      <c r="N644" t="s">
        <v>186</v>
      </c>
      <c r="O644">
        <v>11</v>
      </c>
      <c r="P644" t="s">
        <v>367</v>
      </c>
      <c r="Q644" t="s">
        <v>362</v>
      </c>
      <c r="T644" t="s">
        <v>76</v>
      </c>
      <c r="U644" t="s">
        <v>84</v>
      </c>
      <c r="X644" t="s">
        <v>71</v>
      </c>
      <c r="Z644">
        <f>4</f>
        <v>4</v>
      </c>
      <c r="AC644" t="s">
        <v>71</v>
      </c>
      <c r="AD644" t="s">
        <v>198</v>
      </c>
      <c r="AI644" t="s">
        <v>77</v>
      </c>
      <c r="AM644" t="s">
        <v>75</v>
      </c>
      <c r="AN644" t="s">
        <v>188</v>
      </c>
      <c r="AP644" t="s">
        <v>71</v>
      </c>
      <c r="AS644" t="s">
        <v>83</v>
      </c>
      <c r="AT644" t="s">
        <v>76</v>
      </c>
      <c r="AW644" t="s">
        <v>76</v>
      </c>
      <c r="AX644" t="s">
        <v>165</v>
      </c>
      <c r="AY644" t="s">
        <v>284</v>
      </c>
      <c r="AZ644" t="s">
        <v>75</v>
      </c>
      <c r="BA644" t="s">
        <v>74</v>
      </c>
      <c r="BB644" t="s">
        <v>76</v>
      </c>
      <c r="BC644" t="s">
        <v>84</v>
      </c>
      <c r="BE644" t="s">
        <v>83</v>
      </c>
      <c r="BF644" t="s">
        <v>198</v>
      </c>
      <c r="BH644" t="s">
        <v>71</v>
      </c>
    </row>
    <row r="645" spans="1:60">
      <c r="A645" t="s">
        <v>61</v>
      </c>
      <c r="B645" t="s">
        <v>62</v>
      </c>
      <c r="C645">
        <v>282923</v>
      </c>
      <c r="D645" t="s">
        <v>786</v>
      </c>
      <c r="E645" t="s">
        <v>98</v>
      </c>
      <c r="F645" t="s">
        <v>279</v>
      </c>
      <c r="G645" t="s">
        <v>185</v>
      </c>
      <c r="H645" t="s">
        <v>62</v>
      </c>
      <c r="I645" t="s">
        <v>185</v>
      </c>
      <c r="J645" t="s">
        <v>185</v>
      </c>
      <c r="K645" t="s">
        <v>140</v>
      </c>
      <c r="L645">
        <v>202501230051</v>
      </c>
      <c r="M645" s="4">
        <v>45680</v>
      </c>
      <c r="N645" t="s">
        <v>117</v>
      </c>
      <c r="O645">
        <v>12</v>
      </c>
      <c r="P645" t="s">
        <v>366</v>
      </c>
      <c r="Q645" t="s">
        <v>362</v>
      </c>
      <c r="T645" t="s">
        <v>76</v>
      </c>
      <c r="U645" t="s">
        <v>84</v>
      </c>
      <c r="X645" t="s">
        <v>72</v>
      </c>
      <c r="Z645">
        <f>4</f>
        <v>4</v>
      </c>
      <c r="AB645" t="s">
        <v>141</v>
      </c>
      <c r="AC645" t="s">
        <v>71</v>
      </c>
      <c r="AD645" t="s">
        <v>198</v>
      </c>
      <c r="AE645" t="s">
        <v>76</v>
      </c>
      <c r="AI645" t="s">
        <v>95</v>
      </c>
      <c r="AM645" t="s">
        <v>84</v>
      </c>
      <c r="AP645">
        <f>2</f>
        <v>2</v>
      </c>
      <c r="AS645" t="s">
        <v>83</v>
      </c>
      <c r="AT645" t="s">
        <v>370</v>
      </c>
      <c r="AU645" t="s">
        <v>370</v>
      </c>
      <c r="AW645">
        <f>16</f>
        <v>16</v>
      </c>
      <c r="AX645">
        <f>16</f>
        <v>16</v>
      </c>
      <c r="AY645" t="s">
        <v>284</v>
      </c>
      <c r="AZ645" t="s">
        <v>75</v>
      </c>
      <c r="BA645" t="s">
        <v>74</v>
      </c>
      <c r="BB645" t="s">
        <v>76</v>
      </c>
      <c r="BC645" t="s">
        <v>79</v>
      </c>
      <c r="BE645" t="s">
        <v>83</v>
      </c>
      <c r="BF645" t="s">
        <v>79</v>
      </c>
      <c r="BH645" t="s">
        <v>72</v>
      </c>
    </row>
    <row r="646" spans="1:60">
      <c r="A646" t="s">
        <v>61</v>
      </c>
      <c r="B646" t="s">
        <v>62</v>
      </c>
      <c r="C646">
        <v>283690</v>
      </c>
      <c r="D646" t="s">
        <v>716</v>
      </c>
      <c r="E646" t="s">
        <v>64</v>
      </c>
      <c r="F646" t="s">
        <v>279</v>
      </c>
      <c r="G646" t="s">
        <v>120</v>
      </c>
      <c r="H646" t="s">
        <v>62</v>
      </c>
      <c r="I646" t="s">
        <v>120</v>
      </c>
      <c r="J646" t="s">
        <v>120</v>
      </c>
      <c r="K646" t="s">
        <v>140</v>
      </c>
      <c r="L646">
        <v>202502130047</v>
      </c>
      <c r="M646" s="4">
        <v>45702</v>
      </c>
      <c r="N646" t="s">
        <v>121</v>
      </c>
      <c r="O646">
        <v>3</v>
      </c>
      <c r="P646" t="s">
        <v>389</v>
      </c>
      <c r="Q646" t="s">
        <v>362</v>
      </c>
      <c r="AC646" t="s">
        <v>165</v>
      </c>
      <c r="AE646" t="s">
        <v>76</v>
      </c>
      <c r="AM646" t="s">
        <v>84</v>
      </c>
      <c r="AZ646">
        <f>2</f>
        <v>2</v>
      </c>
      <c r="BF646" t="s">
        <v>84</v>
      </c>
    </row>
    <row r="647" spans="1:60">
      <c r="A647" t="s">
        <v>61</v>
      </c>
      <c r="B647" t="s">
        <v>62</v>
      </c>
      <c r="C647">
        <v>287447</v>
      </c>
      <c r="D647" t="s">
        <v>787</v>
      </c>
      <c r="E647" t="s">
        <v>98</v>
      </c>
      <c r="F647" t="s">
        <v>279</v>
      </c>
      <c r="G647" t="s">
        <v>185</v>
      </c>
      <c r="H647" t="s">
        <v>62</v>
      </c>
      <c r="I647" t="s">
        <v>185</v>
      </c>
      <c r="J647" t="s">
        <v>185</v>
      </c>
      <c r="K647" t="s">
        <v>140</v>
      </c>
      <c r="L647">
        <v>202502270010</v>
      </c>
      <c r="M647" s="4">
        <v>45715</v>
      </c>
      <c r="N647" t="s">
        <v>111</v>
      </c>
      <c r="O647">
        <v>65</v>
      </c>
      <c r="P647" t="s">
        <v>381</v>
      </c>
      <c r="Q647" t="s">
        <v>362</v>
      </c>
      <c r="U647" t="s">
        <v>84</v>
      </c>
      <c r="X647" t="s">
        <v>84</v>
      </c>
      <c r="Z647" t="s">
        <v>165</v>
      </c>
      <c r="AA647" t="s">
        <v>76</v>
      </c>
      <c r="AD647" t="s">
        <v>71</v>
      </c>
      <c r="AI647" t="s">
        <v>71</v>
      </c>
      <c r="AO647" t="s">
        <v>84</v>
      </c>
      <c r="AP647" t="s">
        <v>84</v>
      </c>
      <c r="AS647" t="s">
        <v>165</v>
      </c>
      <c r="AX647" t="s">
        <v>165</v>
      </c>
      <c r="AZ647">
        <f>2</f>
        <v>2</v>
      </c>
      <c r="BE647" t="s">
        <v>71</v>
      </c>
      <c r="BF647" t="s">
        <v>84</v>
      </c>
      <c r="BH647" t="s">
        <v>71</v>
      </c>
    </row>
    <row r="648" spans="1:60">
      <c r="A648" t="s">
        <v>61</v>
      </c>
      <c r="B648" t="s">
        <v>62</v>
      </c>
      <c r="C648">
        <v>291271</v>
      </c>
      <c r="D648" t="s">
        <v>788</v>
      </c>
      <c r="E648" t="s">
        <v>98</v>
      </c>
      <c r="F648" t="s">
        <v>279</v>
      </c>
      <c r="G648" t="s">
        <v>185</v>
      </c>
      <c r="H648" t="s">
        <v>62</v>
      </c>
      <c r="I648" t="s">
        <v>185</v>
      </c>
      <c r="J648" t="s">
        <v>185</v>
      </c>
      <c r="K648" t="s">
        <v>140</v>
      </c>
      <c r="L648">
        <v>202503220016</v>
      </c>
      <c r="M648" s="4">
        <v>45739</v>
      </c>
      <c r="N648" t="s">
        <v>117</v>
      </c>
      <c r="O648">
        <v>12</v>
      </c>
      <c r="P648" t="s">
        <v>366</v>
      </c>
      <c r="Q648" t="s">
        <v>362</v>
      </c>
      <c r="T648" t="s">
        <v>76</v>
      </c>
      <c r="U648" t="s">
        <v>84</v>
      </c>
      <c r="X648" t="s">
        <v>72</v>
      </c>
      <c r="Z648" t="s">
        <v>84</v>
      </c>
      <c r="AB648" t="s">
        <v>75</v>
      </c>
      <c r="AC648" t="s">
        <v>71</v>
      </c>
      <c r="AD648" t="s">
        <v>198</v>
      </c>
      <c r="AE648" t="s">
        <v>76</v>
      </c>
      <c r="AI648" t="s">
        <v>77</v>
      </c>
      <c r="AM648" t="s">
        <v>84</v>
      </c>
      <c r="AP648" t="s">
        <v>71</v>
      </c>
      <c r="AS648" t="s">
        <v>83</v>
      </c>
      <c r="AT648">
        <f>16</f>
        <v>16</v>
      </c>
      <c r="AU648" t="s">
        <v>370</v>
      </c>
      <c r="AW648">
        <f>16</f>
        <v>16</v>
      </c>
      <c r="AX648" t="s">
        <v>165</v>
      </c>
      <c r="AY648" t="s">
        <v>284</v>
      </c>
      <c r="AZ648" t="s">
        <v>75</v>
      </c>
      <c r="BA648" t="s">
        <v>74</v>
      </c>
      <c r="BB648" t="s">
        <v>76</v>
      </c>
      <c r="BC648" t="s">
        <v>84</v>
      </c>
      <c r="BE648" t="s">
        <v>83</v>
      </c>
      <c r="BF648" t="s">
        <v>198</v>
      </c>
      <c r="BH648">
        <f>4</f>
        <v>4</v>
      </c>
    </row>
    <row r="649" spans="1:60">
      <c r="A649" t="s">
        <v>61</v>
      </c>
      <c r="B649" t="s">
        <v>62</v>
      </c>
      <c r="C649">
        <v>291601</v>
      </c>
      <c r="D649" t="s">
        <v>789</v>
      </c>
      <c r="E649" t="s">
        <v>64</v>
      </c>
      <c r="F649" t="s">
        <v>279</v>
      </c>
      <c r="G649" t="s">
        <v>87</v>
      </c>
      <c r="H649" t="s">
        <v>62</v>
      </c>
      <c r="I649" t="s">
        <v>87</v>
      </c>
      <c r="J649" t="s">
        <v>87</v>
      </c>
      <c r="K649" t="s">
        <v>140</v>
      </c>
      <c r="L649">
        <v>202503250021</v>
      </c>
      <c r="M649" s="4">
        <v>45741</v>
      </c>
      <c r="N649" t="s">
        <v>186</v>
      </c>
      <c r="O649">
        <v>11</v>
      </c>
      <c r="P649" t="s">
        <v>434</v>
      </c>
      <c r="Q649" t="s">
        <v>362</v>
      </c>
      <c r="R649" t="s">
        <v>70</v>
      </c>
      <c r="T649" t="s">
        <v>90</v>
      </c>
      <c r="U649" t="s">
        <v>72</v>
      </c>
      <c r="X649" t="s">
        <v>71</v>
      </c>
      <c r="Z649" t="s">
        <v>84</v>
      </c>
      <c r="AB649" t="s">
        <v>75</v>
      </c>
      <c r="AC649">
        <f>4</f>
        <v>4</v>
      </c>
      <c r="AD649" t="s">
        <v>198</v>
      </c>
      <c r="AI649">
        <f>0.5</f>
        <v>0.5</v>
      </c>
      <c r="AM649" t="s">
        <v>78</v>
      </c>
      <c r="AN649" t="s">
        <v>284</v>
      </c>
      <c r="AP649" t="s">
        <v>71</v>
      </c>
      <c r="AS649">
        <f>4</f>
        <v>4</v>
      </c>
      <c r="AT649" t="s">
        <v>76</v>
      </c>
      <c r="AW649" t="s">
        <v>90</v>
      </c>
      <c r="AX649" t="s">
        <v>165</v>
      </c>
      <c r="AY649" t="s">
        <v>284</v>
      </c>
      <c r="AZ649">
        <f>4</f>
        <v>4</v>
      </c>
      <c r="BA649" t="s">
        <v>370</v>
      </c>
      <c r="BB649" t="s">
        <v>90</v>
      </c>
      <c r="BC649" t="s">
        <v>79</v>
      </c>
      <c r="BE649" t="s">
        <v>83</v>
      </c>
      <c r="BF649">
        <f>1</f>
        <v>1</v>
      </c>
      <c r="BH649" t="s">
        <v>71</v>
      </c>
    </row>
    <row r="650" spans="1:60">
      <c r="A650" t="s">
        <v>61</v>
      </c>
      <c r="B650" t="s">
        <v>62</v>
      </c>
      <c r="C650">
        <v>308162</v>
      </c>
      <c r="D650" t="s">
        <v>790</v>
      </c>
      <c r="E650" t="s">
        <v>98</v>
      </c>
      <c r="F650" t="s">
        <v>279</v>
      </c>
      <c r="G650" t="s">
        <v>185</v>
      </c>
      <c r="H650" t="s">
        <v>62</v>
      </c>
      <c r="I650" t="s">
        <v>185</v>
      </c>
      <c r="J650" t="s">
        <v>185</v>
      </c>
      <c r="K650" t="s">
        <v>140</v>
      </c>
      <c r="L650">
        <v>202507310007</v>
      </c>
      <c r="M650" s="4">
        <v>45869</v>
      </c>
      <c r="N650" t="s">
        <v>186</v>
      </c>
      <c r="O650">
        <v>11</v>
      </c>
      <c r="P650" t="s">
        <v>366</v>
      </c>
      <c r="Q650" t="s">
        <v>362</v>
      </c>
      <c r="T650" t="s">
        <v>76</v>
      </c>
      <c r="U650" t="s">
        <v>84</v>
      </c>
      <c r="X650" t="s">
        <v>71</v>
      </c>
      <c r="Z650">
        <f>4</f>
        <v>4</v>
      </c>
      <c r="AC650" t="s">
        <v>71</v>
      </c>
      <c r="AD650" t="s">
        <v>198</v>
      </c>
      <c r="AI650" t="s">
        <v>95</v>
      </c>
      <c r="AM650" t="s">
        <v>75</v>
      </c>
      <c r="AN650" t="s">
        <v>284</v>
      </c>
      <c r="AP650" t="s">
        <v>71</v>
      </c>
      <c r="AS650" t="s">
        <v>83</v>
      </c>
      <c r="AT650" t="s">
        <v>76</v>
      </c>
      <c r="AU650" t="s">
        <v>76</v>
      </c>
      <c r="AW650" t="s">
        <v>76</v>
      </c>
      <c r="AX650" t="s">
        <v>165</v>
      </c>
      <c r="AY650" t="s">
        <v>284</v>
      </c>
      <c r="AZ650" t="s">
        <v>75</v>
      </c>
      <c r="BA650" t="s">
        <v>74</v>
      </c>
      <c r="BB650" t="s">
        <v>76</v>
      </c>
      <c r="BC650" t="s">
        <v>84</v>
      </c>
      <c r="BE650" t="s">
        <v>83</v>
      </c>
      <c r="BF650" t="s">
        <v>79</v>
      </c>
      <c r="BH650" t="s">
        <v>71</v>
      </c>
    </row>
    <row r="651" spans="1:60">
      <c r="A651" t="s">
        <v>61</v>
      </c>
      <c r="B651" t="s">
        <v>62</v>
      </c>
      <c r="C651">
        <v>313519</v>
      </c>
      <c r="D651" t="s">
        <v>791</v>
      </c>
      <c r="E651" t="s">
        <v>98</v>
      </c>
      <c r="F651" t="s">
        <v>279</v>
      </c>
      <c r="G651" t="s">
        <v>82</v>
      </c>
      <c r="H651" t="s">
        <v>62</v>
      </c>
      <c r="I651" t="s">
        <v>82</v>
      </c>
      <c r="J651" t="s">
        <v>82</v>
      </c>
      <c r="K651" t="s">
        <v>140</v>
      </c>
      <c r="L651">
        <v>202509090002</v>
      </c>
      <c r="M651" s="4">
        <v>45909</v>
      </c>
      <c r="N651" t="s">
        <v>186</v>
      </c>
      <c r="O651">
        <v>11</v>
      </c>
      <c r="P651" t="s">
        <v>366</v>
      </c>
      <c r="Q651" t="s">
        <v>362</v>
      </c>
      <c r="T651" t="s">
        <v>76</v>
      </c>
      <c r="U651" t="s">
        <v>84</v>
      </c>
      <c r="X651" t="s">
        <v>71</v>
      </c>
      <c r="Z651" t="s">
        <v>84</v>
      </c>
      <c r="AC651" t="s">
        <v>71</v>
      </c>
      <c r="AD651" t="s">
        <v>198</v>
      </c>
      <c r="AI651" t="s">
        <v>95</v>
      </c>
      <c r="AM651" t="s">
        <v>75</v>
      </c>
      <c r="AN651" t="s">
        <v>284</v>
      </c>
      <c r="AP651" t="s">
        <v>71</v>
      </c>
      <c r="AS651" t="s">
        <v>83</v>
      </c>
      <c r="AT651" t="s">
        <v>76</v>
      </c>
      <c r="AU651" t="s">
        <v>90</v>
      </c>
      <c r="AW651" t="s">
        <v>76</v>
      </c>
      <c r="AX651" t="s">
        <v>165</v>
      </c>
      <c r="AY651" t="s">
        <v>284</v>
      </c>
      <c r="AZ651" t="s">
        <v>75</v>
      </c>
      <c r="BA651" t="s">
        <v>74</v>
      </c>
      <c r="BB651" t="s">
        <v>76</v>
      </c>
      <c r="BC651" t="s">
        <v>84</v>
      </c>
      <c r="BE651" t="s">
        <v>83</v>
      </c>
      <c r="BF651" t="s">
        <v>79</v>
      </c>
      <c r="BH651" t="s">
        <v>71</v>
      </c>
    </row>
    <row r="652" spans="1:60">
      <c r="A652" t="s">
        <v>61</v>
      </c>
      <c r="B652" t="s">
        <v>62</v>
      </c>
      <c r="C652">
        <v>325017</v>
      </c>
      <c r="D652" t="s">
        <v>792</v>
      </c>
      <c r="E652" t="s">
        <v>64</v>
      </c>
      <c r="F652" t="s">
        <v>279</v>
      </c>
      <c r="G652" t="s">
        <v>120</v>
      </c>
      <c r="H652" t="s">
        <v>62</v>
      </c>
      <c r="I652" t="s">
        <v>120</v>
      </c>
      <c r="J652" t="s">
        <v>120</v>
      </c>
      <c r="K652" t="s">
        <v>140</v>
      </c>
      <c r="L652">
        <v>202511280039</v>
      </c>
      <c r="M652" s="4">
        <v>45989</v>
      </c>
      <c r="N652" t="s">
        <v>121</v>
      </c>
      <c r="O652">
        <v>3</v>
      </c>
      <c r="P652" t="s">
        <v>366</v>
      </c>
      <c r="Q652" t="s">
        <v>362</v>
      </c>
      <c r="T652" t="s">
        <v>90</v>
      </c>
      <c r="U652" t="s">
        <v>72</v>
      </c>
      <c r="X652" t="s">
        <v>71</v>
      </c>
      <c r="Z652" t="s">
        <v>84</v>
      </c>
      <c r="AC652" t="s">
        <v>71</v>
      </c>
      <c r="AD652" t="s">
        <v>198</v>
      </c>
      <c r="AE652" t="s">
        <v>76</v>
      </c>
      <c r="AI652" t="s">
        <v>95</v>
      </c>
      <c r="AM652" t="s">
        <v>75</v>
      </c>
      <c r="AP652" t="s">
        <v>71</v>
      </c>
      <c r="AS652" t="s">
        <v>72</v>
      </c>
      <c r="AT652">
        <f>16</f>
        <v>16</v>
      </c>
      <c r="AU652" t="s">
        <v>90</v>
      </c>
      <c r="AW652" t="s">
        <v>76</v>
      </c>
      <c r="AX652" t="s">
        <v>165</v>
      </c>
      <c r="AY652" t="s">
        <v>284</v>
      </c>
      <c r="AZ652">
        <f>16</f>
        <v>16</v>
      </c>
      <c r="BA652" t="s">
        <v>363</v>
      </c>
      <c r="BB652" t="s">
        <v>76</v>
      </c>
      <c r="BC652" t="s">
        <v>90</v>
      </c>
      <c r="BE652" t="s">
        <v>83</v>
      </c>
      <c r="BF652" t="s">
        <v>79</v>
      </c>
      <c r="BH652" t="s">
        <v>71</v>
      </c>
    </row>
    <row r="653" spans="1:60">
      <c r="A653" t="s">
        <v>61</v>
      </c>
      <c r="B653" t="s">
        <v>62</v>
      </c>
      <c r="C653">
        <v>328422</v>
      </c>
      <c r="D653" t="s">
        <v>793</v>
      </c>
      <c r="E653" t="s">
        <v>98</v>
      </c>
      <c r="F653" t="s">
        <v>279</v>
      </c>
      <c r="G653" t="s">
        <v>82</v>
      </c>
      <c r="H653" t="s">
        <v>62</v>
      </c>
      <c r="I653" t="s">
        <v>82</v>
      </c>
      <c r="J653" t="s">
        <v>82</v>
      </c>
      <c r="K653" t="s">
        <v>140</v>
      </c>
      <c r="L653">
        <v>202512190024</v>
      </c>
      <c r="M653" s="4">
        <v>46010</v>
      </c>
      <c r="N653" t="s">
        <v>186</v>
      </c>
      <c r="O653">
        <v>11</v>
      </c>
      <c r="P653" t="s">
        <v>373</v>
      </c>
      <c r="Q653" t="s">
        <v>362</v>
      </c>
      <c r="U653" t="s">
        <v>84</v>
      </c>
      <c r="X653" t="s">
        <v>71</v>
      </c>
      <c r="Z653" t="s">
        <v>84</v>
      </c>
      <c r="AC653" t="s">
        <v>71</v>
      </c>
      <c r="AD653" t="s">
        <v>198</v>
      </c>
      <c r="AI653" t="s">
        <v>83</v>
      </c>
      <c r="AM653" t="s">
        <v>75</v>
      </c>
      <c r="AN653" t="s">
        <v>284</v>
      </c>
      <c r="AP653" t="s">
        <v>71</v>
      </c>
      <c r="AS653" t="s">
        <v>165</v>
      </c>
      <c r="AX653" t="s">
        <v>165</v>
      </c>
      <c r="AZ653">
        <f>16</f>
        <v>16</v>
      </c>
      <c r="BA653">
        <f>4</f>
        <v>4</v>
      </c>
      <c r="BE653" t="s">
        <v>71</v>
      </c>
      <c r="BF653" t="s">
        <v>75</v>
      </c>
      <c r="BH653" t="s">
        <v>71</v>
      </c>
    </row>
    <row r="654" spans="1:60">
      <c r="A654" t="s">
        <v>61</v>
      </c>
      <c r="B654" t="s">
        <v>62</v>
      </c>
      <c r="C654">
        <v>280130</v>
      </c>
      <c r="D654" t="s">
        <v>794</v>
      </c>
      <c r="E654" t="s">
        <v>98</v>
      </c>
      <c r="F654" t="s">
        <v>175</v>
      </c>
      <c r="G654" t="s">
        <v>137</v>
      </c>
      <c r="H654" t="s">
        <v>62</v>
      </c>
      <c r="I654" t="s">
        <v>137</v>
      </c>
      <c r="J654" t="s">
        <v>137</v>
      </c>
      <c r="K654" t="s">
        <v>140</v>
      </c>
      <c r="L654">
        <v>202501070016</v>
      </c>
      <c r="M654" s="4">
        <v>45664</v>
      </c>
      <c r="N654" t="s">
        <v>121</v>
      </c>
      <c r="O654">
        <v>3</v>
      </c>
      <c r="P654" t="s">
        <v>381</v>
      </c>
      <c r="Q654" t="s">
        <v>362</v>
      </c>
      <c r="U654">
        <f>8</f>
        <v>8</v>
      </c>
      <c r="X654" t="s">
        <v>84</v>
      </c>
      <c r="Z654" t="s">
        <v>165</v>
      </c>
      <c r="AA654" t="s">
        <v>76</v>
      </c>
      <c r="AD654" t="s">
        <v>71</v>
      </c>
      <c r="AI654" t="s">
        <v>71</v>
      </c>
      <c r="AO654" t="s">
        <v>84</v>
      </c>
      <c r="AP654" t="s">
        <v>84</v>
      </c>
      <c r="AS654" t="s">
        <v>165</v>
      </c>
      <c r="AX654" t="s">
        <v>165</v>
      </c>
      <c r="AZ654">
        <f>2</f>
        <v>2</v>
      </c>
      <c r="BE654" t="s">
        <v>71</v>
      </c>
      <c r="BF654" t="s">
        <v>84</v>
      </c>
      <c r="BH654" t="s">
        <v>71</v>
      </c>
    </row>
    <row r="655" spans="1:60">
      <c r="A655" t="s">
        <v>61</v>
      </c>
      <c r="B655" t="s">
        <v>62</v>
      </c>
      <c r="C655">
        <v>286092</v>
      </c>
      <c r="D655" t="s">
        <v>795</v>
      </c>
      <c r="E655" t="s">
        <v>64</v>
      </c>
      <c r="F655" t="s">
        <v>175</v>
      </c>
      <c r="G655" t="s">
        <v>185</v>
      </c>
      <c r="H655" t="s">
        <v>62</v>
      </c>
      <c r="I655" t="s">
        <v>185</v>
      </c>
      <c r="J655" t="s">
        <v>185</v>
      </c>
      <c r="K655" t="s">
        <v>140</v>
      </c>
      <c r="L655">
        <v>202502220007</v>
      </c>
      <c r="M655" s="4">
        <v>45710</v>
      </c>
      <c r="N655" t="s">
        <v>186</v>
      </c>
      <c r="O655">
        <v>11</v>
      </c>
      <c r="P655" t="s">
        <v>366</v>
      </c>
      <c r="Q655" t="s">
        <v>362</v>
      </c>
      <c r="T655" t="s">
        <v>90</v>
      </c>
      <c r="U655" t="s">
        <v>72</v>
      </c>
      <c r="X655" t="s">
        <v>71</v>
      </c>
      <c r="Z655" t="s">
        <v>84</v>
      </c>
      <c r="AB655" t="s">
        <v>141</v>
      </c>
      <c r="AC655">
        <f>4</f>
        <v>4</v>
      </c>
      <c r="AD655" t="s">
        <v>198</v>
      </c>
      <c r="AI655" t="s">
        <v>95</v>
      </c>
      <c r="AM655" t="s">
        <v>78</v>
      </c>
      <c r="AN655" t="s">
        <v>284</v>
      </c>
      <c r="AP655" t="s">
        <v>71</v>
      </c>
      <c r="AS655" t="s">
        <v>72</v>
      </c>
      <c r="AT655" t="s">
        <v>370</v>
      </c>
      <c r="AU655" t="s">
        <v>370</v>
      </c>
      <c r="AW655" t="s">
        <v>90</v>
      </c>
      <c r="AX655" t="s">
        <v>165</v>
      </c>
      <c r="AY655">
        <f>32</f>
        <v>32</v>
      </c>
      <c r="AZ655" t="s">
        <v>402</v>
      </c>
      <c r="BA655" t="s">
        <v>370</v>
      </c>
      <c r="BB655" t="s">
        <v>90</v>
      </c>
      <c r="BC655" t="s">
        <v>90</v>
      </c>
      <c r="BE655" t="s">
        <v>83</v>
      </c>
      <c r="BF655" t="s">
        <v>79</v>
      </c>
      <c r="BH655" t="s">
        <v>71</v>
      </c>
    </row>
    <row r="656" spans="1:60">
      <c r="A656" t="s">
        <v>61</v>
      </c>
      <c r="B656" t="s">
        <v>62</v>
      </c>
      <c r="C656">
        <v>286238</v>
      </c>
      <c r="D656" t="s">
        <v>796</v>
      </c>
      <c r="E656" t="s">
        <v>64</v>
      </c>
      <c r="F656" t="s">
        <v>175</v>
      </c>
      <c r="G656" t="s">
        <v>87</v>
      </c>
      <c r="H656" t="s">
        <v>62</v>
      </c>
      <c r="I656" t="s">
        <v>87</v>
      </c>
      <c r="J656" t="s">
        <v>87</v>
      </c>
      <c r="K656" t="s">
        <v>140</v>
      </c>
      <c r="L656">
        <v>202502180033</v>
      </c>
      <c r="M656" s="4">
        <v>45706</v>
      </c>
      <c r="N656" t="s">
        <v>186</v>
      </c>
      <c r="O656">
        <v>11</v>
      </c>
      <c r="P656" t="s">
        <v>390</v>
      </c>
      <c r="Q656" t="s">
        <v>362</v>
      </c>
      <c r="U656" t="s">
        <v>84</v>
      </c>
      <c r="X656" t="s">
        <v>71</v>
      </c>
      <c r="Z656" t="s">
        <v>84</v>
      </c>
      <c r="AB656" t="s">
        <v>75</v>
      </c>
      <c r="AC656" t="s">
        <v>71</v>
      </c>
      <c r="AD656" t="s">
        <v>198</v>
      </c>
      <c r="AI656" t="s">
        <v>77</v>
      </c>
      <c r="AM656" t="s">
        <v>84</v>
      </c>
      <c r="AS656" t="s">
        <v>83</v>
      </c>
      <c r="AX656" t="s">
        <v>165</v>
      </c>
      <c r="AY656" t="s">
        <v>284</v>
      </c>
      <c r="AZ656" t="s">
        <v>75</v>
      </c>
      <c r="BA656" t="s">
        <v>74</v>
      </c>
      <c r="BE656" t="s">
        <v>83</v>
      </c>
      <c r="BF656" t="s">
        <v>198</v>
      </c>
      <c r="BH656" t="s">
        <v>71</v>
      </c>
    </row>
    <row r="657" spans="1:60">
      <c r="A657" t="s">
        <v>61</v>
      </c>
      <c r="B657" t="s">
        <v>62</v>
      </c>
      <c r="C657">
        <v>305278</v>
      </c>
      <c r="D657" t="s">
        <v>797</v>
      </c>
      <c r="E657" t="s">
        <v>98</v>
      </c>
      <c r="F657" t="s">
        <v>175</v>
      </c>
      <c r="G657" t="s">
        <v>66</v>
      </c>
      <c r="H657" t="s">
        <v>62</v>
      </c>
      <c r="I657" t="s">
        <v>66</v>
      </c>
      <c r="J657" t="s">
        <v>66</v>
      </c>
      <c r="K657" t="s">
        <v>140</v>
      </c>
      <c r="L657">
        <v>202507070037</v>
      </c>
      <c r="M657" s="4">
        <v>45846</v>
      </c>
      <c r="N657" t="s">
        <v>68</v>
      </c>
      <c r="O657">
        <v>24</v>
      </c>
      <c r="P657" t="s">
        <v>367</v>
      </c>
      <c r="Q657" t="s">
        <v>362</v>
      </c>
      <c r="T657" t="s">
        <v>76</v>
      </c>
      <c r="U657" t="s">
        <v>84</v>
      </c>
      <c r="X657">
        <f>4</f>
        <v>4</v>
      </c>
      <c r="Z657" t="s">
        <v>84</v>
      </c>
      <c r="AC657" t="s">
        <v>71</v>
      </c>
      <c r="AD657" t="s">
        <v>198</v>
      </c>
      <c r="AE657" t="s">
        <v>76</v>
      </c>
      <c r="AI657" t="s">
        <v>198</v>
      </c>
      <c r="AM657" t="s">
        <v>84</v>
      </c>
      <c r="AP657" t="s">
        <v>71</v>
      </c>
      <c r="AS657" t="s">
        <v>165</v>
      </c>
      <c r="AT657" t="s">
        <v>76</v>
      </c>
      <c r="AW657" t="s">
        <v>76</v>
      </c>
      <c r="AX657" t="s">
        <v>165</v>
      </c>
      <c r="AY657" t="s">
        <v>284</v>
      </c>
      <c r="AZ657" t="s">
        <v>165</v>
      </c>
      <c r="BA657" t="s">
        <v>74</v>
      </c>
      <c r="BB657" t="s">
        <v>76</v>
      </c>
      <c r="BC657" t="s">
        <v>84</v>
      </c>
      <c r="BE657" t="s">
        <v>83</v>
      </c>
      <c r="BF657">
        <f>0.12</f>
        <v>0.12</v>
      </c>
      <c r="BH657">
        <f>4</f>
        <v>4</v>
      </c>
    </row>
    <row r="658" spans="1:60">
      <c r="A658" t="s">
        <v>61</v>
      </c>
      <c r="B658" t="s">
        <v>62</v>
      </c>
      <c r="C658">
        <v>316507</v>
      </c>
      <c r="D658" t="s">
        <v>798</v>
      </c>
      <c r="E658" t="s">
        <v>64</v>
      </c>
      <c r="F658" t="s">
        <v>175</v>
      </c>
      <c r="G658" t="s">
        <v>82</v>
      </c>
      <c r="H658" t="s">
        <v>62</v>
      </c>
      <c r="I658" t="s">
        <v>82</v>
      </c>
      <c r="J658" t="s">
        <v>82</v>
      </c>
      <c r="K658" t="s">
        <v>140</v>
      </c>
      <c r="L658">
        <v>202510010033</v>
      </c>
      <c r="M658" s="4">
        <v>45931</v>
      </c>
      <c r="N658" t="s">
        <v>117</v>
      </c>
      <c r="O658">
        <v>12</v>
      </c>
      <c r="P658" t="s">
        <v>367</v>
      </c>
      <c r="Q658" t="s">
        <v>362</v>
      </c>
      <c r="T658" t="s">
        <v>76</v>
      </c>
      <c r="U658" t="s">
        <v>84</v>
      </c>
      <c r="X658" t="s">
        <v>71</v>
      </c>
      <c r="Z658" t="s">
        <v>84</v>
      </c>
      <c r="AC658" t="s">
        <v>71</v>
      </c>
      <c r="AD658" t="s">
        <v>198</v>
      </c>
      <c r="AE658" t="s">
        <v>76</v>
      </c>
      <c r="AI658" t="s">
        <v>77</v>
      </c>
      <c r="AM658" t="s">
        <v>75</v>
      </c>
      <c r="AP658" t="s">
        <v>71</v>
      </c>
      <c r="AS658" t="s">
        <v>83</v>
      </c>
      <c r="AT658" t="s">
        <v>76</v>
      </c>
      <c r="AW658" t="s">
        <v>76</v>
      </c>
      <c r="AX658" t="s">
        <v>165</v>
      </c>
      <c r="AY658" t="s">
        <v>284</v>
      </c>
      <c r="AZ658" t="s">
        <v>75</v>
      </c>
      <c r="BA658" t="s">
        <v>74</v>
      </c>
      <c r="BB658" t="s">
        <v>76</v>
      </c>
      <c r="BC658" t="s">
        <v>84</v>
      </c>
      <c r="BE658" t="s">
        <v>83</v>
      </c>
      <c r="BF658" t="s">
        <v>198</v>
      </c>
      <c r="BH658" t="s">
        <v>71</v>
      </c>
    </row>
    <row r="659" spans="1:60">
      <c r="A659" t="s">
        <v>61</v>
      </c>
      <c r="B659" t="s">
        <v>62</v>
      </c>
      <c r="C659">
        <v>318296</v>
      </c>
      <c r="D659" t="s">
        <v>799</v>
      </c>
      <c r="E659" t="s">
        <v>64</v>
      </c>
      <c r="F659" t="s">
        <v>175</v>
      </c>
      <c r="G659" t="s">
        <v>82</v>
      </c>
      <c r="H659" t="s">
        <v>62</v>
      </c>
      <c r="I659" t="s">
        <v>82</v>
      </c>
      <c r="J659" t="s">
        <v>82</v>
      </c>
      <c r="K659" t="s">
        <v>140</v>
      </c>
      <c r="L659">
        <v>202510180001</v>
      </c>
      <c r="M659" s="4">
        <v>45948</v>
      </c>
      <c r="N659" t="s">
        <v>186</v>
      </c>
      <c r="O659">
        <v>11</v>
      </c>
      <c r="P659" t="s">
        <v>366</v>
      </c>
      <c r="Q659" t="s">
        <v>362</v>
      </c>
      <c r="T659" t="s">
        <v>90</v>
      </c>
      <c r="U659" t="s">
        <v>72</v>
      </c>
      <c r="X659" t="s">
        <v>71</v>
      </c>
      <c r="Z659" t="s">
        <v>84</v>
      </c>
      <c r="AC659" t="s">
        <v>71</v>
      </c>
      <c r="AD659" t="s">
        <v>198</v>
      </c>
      <c r="AI659" t="s">
        <v>95</v>
      </c>
      <c r="AM659" t="s">
        <v>75</v>
      </c>
      <c r="AN659" t="s">
        <v>284</v>
      </c>
      <c r="AP659" t="s">
        <v>71</v>
      </c>
      <c r="AS659" t="s">
        <v>72</v>
      </c>
      <c r="AT659">
        <f>32</f>
        <v>32</v>
      </c>
      <c r="AU659" t="s">
        <v>90</v>
      </c>
      <c r="AW659">
        <f>16</f>
        <v>16</v>
      </c>
      <c r="AX659" t="s">
        <v>165</v>
      </c>
      <c r="AY659">
        <f>32</f>
        <v>32</v>
      </c>
      <c r="AZ659" t="s">
        <v>90</v>
      </c>
      <c r="BA659" t="s">
        <v>363</v>
      </c>
      <c r="BB659" t="s">
        <v>76</v>
      </c>
      <c r="BC659" t="s">
        <v>90</v>
      </c>
      <c r="BE659" t="s">
        <v>83</v>
      </c>
      <c r="BF659" t="s">
        <v>79</v>
      </c>
      <c r="BH659" t="s">
        <v>71</v>
      </c>
    </row>
    <row r="660" spans="1:60">
      <c r="A660" t="s">
        <v>61</v>
      </c>
      <c r="B660" t="s">
        <v>62</v>
      </c>
      <c r="C660">
        <v>321110</v>
      </c>
      <c r="D660" t="s">
        <v>174</v>
      </c>
      <c r="E660" t="s">
        <v>98</v>
      </c>
      <c r="F660" t="s">
        <v>175</v>
      </c>
      <c r="G660" t="s">
        <v>120</v>
      </c>
      <c r="H660" t="s">
        <v>62</v>
      </c>
      <c r="I660" t="s">
        <v>120</v>
      </c>
      <c r="J660" t="s">
        <v>120</v>
      </c>
      <c r="K660" t="s">
        <v>140</v>
      </c>
      <c r="L660">
        <v>202511050057</v>
      </c>
      <c r="M660" s="4">
        <v>45966</v>
      </c>
      <c r="N660" t="s">
        <v>117</v>
      </c>
      <c r="O660">
        <v>12</v>
      </c>
      <c r="P660" t="s">
        <v>366</v>
      </c>
      <c r="Q660" t="s">
        <v>362</v>
      </c>
      <c r="T660" t="s">
        <v>76</v>
      </c>
      <c r="U660" t="s">
        <v>84</v>
      </c>
      <c r="X660" t="s">
        <v>72</v>
      </c>
      <c r="Z660" t="s">
        <v>84</v>
      </c>
      <c r="AC660" t="s">
        <v>165</v>
      </c>
      <c r="AD660" t="s">
        <v>198</v>
      </c>
      <c r="AE660" t="s">
        <v>76</v>
      </c>
      <c r="AI660" t="s">
        <v>95</v>
      </c>
      <c r="AM660" t="s">
        <v>95</v>
      </c>
      <c r="AP660" t="s">
        <v>71</v>
      </c>
      <c r="AS660" t="s">
        <v>83</v>
      </c>
      <c r="AT660">
        <f>16</f>
        <v>16</v>
      </c>
      <c r="AU660" t="s">
        <v>90</v>
      </c>
      <c r="AW660" t="s">
        <v>76</v>
      </c>
      <c r="AX660" t="s">
        <v>165</v>
      </c>
      <c r="AZ660" t="s">
        <v>75</v>
      </c>
      <c r="BA660" t="s">
        <v>74</v>
      </c>
      <c r="BB660" t="s">
        <v>76</v>
      </c>
      <c r="BC660" t="s">
        <v>84</v>
      </c>
      <c r="BE660" t="s">
        <v>83</v>
      </c>
      <c r="BF660" t="s">
        <v>79</v>
      </c>
      <c r="BH660">
        <f>4</f>
        <v>4</v>
      </c>
    </row>
    <row r="661" spans="1:60">
      <c r="A661" t="s">
        <v>61</v>
      </c>
      <c r="B661" t="s">
        <v>62</v>
      </c>
      <c r="C661">
        <v>285611</v>
      </c>
      <c r="D661" t="s">
        <v>800</v>
      </c>
      <c r="E661" t="s">
        <v>98</v>
      </c>
      <c r="F661" t="s">
        <v>801</v>
      </c>
      <c r="G661" t="s">
        <v>66</v>
      </c>
      <c r="H661" t="s">
        <v>62</v>
      </c>
      <c r="I661" t="s">
        <v>66</v>
      </c>
      <c r="J661" t="s">
        <v>66</v>
      </c>
      <c r="K661" t="s">
        <v>140</v>
      </c>
      <c r="L661">
        <v>202503030022</v>
      </c>
      <c r="M661" s="4">
        <v>45720</v>
      </c>
      <c r="N661" t="s">
        <v>101</v>
      </c>
      <c r="O661">
        <v>21</v>
      </c>
      <c r="P661" t="s">
        <v>366</v>
      </c>
      <c r="Q661" t="s">
        <v>362</v>
      </c>
      <c r="T661" t="s">
        <v>76</v>
      </c>
      <c r="U661" t="s">
        <v>84</v>
      </c>
      <c r="X661" t="s">
        <v>72</v>
      </c>
      <c r="Z661" t="s">
        <v>84</v>
      </c>
      <c r="AB661" t="s">
        <v>75</v>
      </c>
      <c r="AC661" t="s">
        <v>71</v>
      </c>
      <c r="AD661" t="s">
        <v>198</v>
      </c>
      <c r="AE661" t="s">
        <v>76</v>
      </c>
      <c r="AI661" t="s">
        <v>77</v>
      </c>
      <c r="AM661" t="s">
        <v>78</v>
      </c>
      <c r="AP661" t="s">
        <v>71</v>
      </c>
      <c r="AS661" t="s">
        <v>83</v>
      </c>
      <c r="AT661">
        <f>32</f>
        <v>32</v>
      </c>
      <c r="AU661" t="s">
        <v>370</v>
      </c>
      <c r="AW661" t="s">
        <v>90</v>
      </c>
      <c r="AX661" t="s">
        <v>165</v>
      </c>
      <c r="AY661" t="s">
        <v>284</v>
      </c>
      <c r="AZ661" t="s">
        <v>75</v>
      </c>
      <c r="BA661" t="s">
        <v>74</v>
      </c>
      <c r="BB661" t="s">
        <v>76</v>
      </c>
      <c r="BC661" t="s">
        <v>79</v>
      </c>
      <c r="BE661" t="s">
        <v>83</v>
      </c>
      <c r="BF661" t="s">
        <v>198</v>
      </c>
      <c r="BH661" t="s">
        <v>72</v>
      </c>
    </row>
    <row r="662" spans="1:60">
      <c r="A662" t="s">
        <v>61</v>
      </c>
      <c r="B662" t="s">
        <v>62</v>
      </c>
      <c r="C662">
        <v>286728</v>
      </c>
      <c r="D662" t="s">
        <v>802</v>
      </c>
      <c r="E662" t="s">
        <v>98</v>
      </c>
      <c r="F662" t="s">
        <v>801</v>
      </c>
      <c r="G662" t="s">
        <v>185</v>
      </c>
      <c r="H662" t="s">
        <v>62</v>
      </c>
      <c r="I662" t="s">
        <v>185</v>
      </c>
      <c r="J662" t="s">
        <v>185</v>
      </c>
      <c r="K662" t="s">
        <v>140</v>
      </c>
      <c r="L662">
        <v>202502230005</v>
      </c>
      <c r="M662" s="4">
        <v>45711</v>
      </c>
      <c r="N662" t="s">
        <v>111</v>
      </c>
      <c r="O662">
        <v>65</v>
      </c>
      <c r="P662" t="s">
        <v>381</v>
      </c>
      <c r="Q662" t="s">
        <v>362</v>
      </c>
      <c r="U662" t="s">
        <v>84</v>
      </c>
      <c r="X662" t="s">
        <v>84</v>
      </c>
      <c r="Z662" t="s">
        <v>165</v>
      </c>
      <c r="AA662" t="s">
        <v>76</v>
      </c>
      <c r="AD662" t="s">
        <v>71</v>
      </c>
      <c r="AI662" t="s">
        <v>71</v>
      </c>
      <c r="AO662" t="s">
        <v>84</v>
      </c>
      <c r="AP662" t="s">
        <v>84</v>
      </c>
      <c r="AS662" t="s">
        <v>165</v>
      </c>
      <c r="AX662" t="s">
        <v>165</v>
      </c>
      <c r="AZ662" t="s">
        <v>71</v>
      </c>
      <c r="BE662" t="s">
        <v>71</v>
      </c>
      <c r="BF662" t="s">
        <v>84</v>
      </c>
      <c r="BH662" t="s">
        <v>71</v>
      </c>
    </row>
    <row r="663" spans="1:60">
      <c r="A663" t="s">
        <v>61</v>
      </c>
      <c r="B663" t="s">
        <v>62</v>
      </c>
      <c r="C663">
        <v>299053</v>
      </c>
      <c r="D663" t="s">
        <v>803</v>
      </c>
      <c r="E663" t="s">
        <v>64</v>
      </c>
      <c r="F663" t="s">
        <v>801</v>
      </c>
      <c r="G663" t="s">
        <v>439</v>
      </c>
      <c r="H663" t="s">
        <v>62</v>
      </c>
      <c r="I663" t="s">
        <v>439</v>
      </c>
      <c r="J663" t="s">
        <v>439</v>
      </c>
      <c r="K663" t="s">
        <v>140</v>
      </c>
      <c r="L663">
        <v>202505190031</v>
      </c>
      <c r="M663" s="4">
        <v>45798</v>
      </c>
      <c r="N663" t="s">
        <v>117</v>
      </c>
      <c r="O663">
        <v>12</v>
      </c>
      <c r="P663" t="s">
        <v>367</v>
      </c>
      <c r="Q663" t="s">
        <v>362</v>
      </c>
      <c r="T663" t="s">
        <v>90</v>
      </c>
      <c r="U663" t="s">
        <v>72</v>
      </c>
      <c r="X663" t="s">
        <v>71</v>
      </c>
      <c r="Z663">
        <f>16</f>
        <v>16</v>
      </c>
      <c r="AB663" t="s">
        <v>141</v>
      </c>
      <c r="AC663" t="s">
        <v>72</v>
      </c>
      <c r="AD663" t="s">
        <v>198</v>
      </c>
      <c r="AE663" t="s">
        <v>76</v>
      </c>
      <c r="AI663" t="s">
        <v>95</v>
      </c>
      <c r="AM663" t="s">
        <v>78</v>
      </c>
      <c r="AP663" t="s">
        <v>71</v>
      </c>
      <c r="AS663" t="s">
        <v>72</v>
      </c>
      <c r="AT663" t="s">
        <v>370</v>
      </c>
      <c r="AW663" t="s">
        <v>90</v>
      </c>
      <c r="AX663" t="s">
        <v>165</v>
      </c>
      <c r="AY663">
        <f>32</f>
        <v>32</v>
      </c>
      <c r="AZ663" t="s">
        <v>402</v>
      </c>
      <c r="BA663" t="s">
        <v>370</v>
      </c>
      <c r="BB663" t="s">
        <v>90</v>
      </c>
      <c r="BC663" t="s">
        <v>79</v>
      </c>
      <c r="BE663" t="s">
        <v>83</v>
      </c>
      <c r="BF663" t="s">
        <v>79</v>
      </c>
      <c r="BH663" t="s">
        <v>71</v>
      </c>
    </row>
    <row r="664" spans="1:60">
      <c r="A664" t="s">
        <v>61</v>
      </c>
      <c r="B664" t="s">
        <v>62</v>
      </c>
      <c r="C664">
        <v>306938</v>
      </c>
      <c r="D664" t="s">
        <v>804</v>
      </c>
      <c r="E664" t="s">
        <v>64</v>
      </c>
      <c r="F664" t="s">
        <v>801</v>
      </c>
      <c r="G664" t="s">
        <v>185</v>
      </c>
      <c r="H664" t="s">
        <v>62</v>
      </c>
      <c r="I664" t="s">
        <v>185</v>
      </c>
      <c r="J664" t="s">
        <v>185</v>
      </c>
      <c r="K664" t="s">
        <v>140</v>
      </c>
      <c r="L664">
        <v>202507160035</v>
      </c>
      <c r="M664" s="4">
        <v>45855</v>
      </c>
      <c r="P664" t="s">
        <v>366</v>
      </c>
      <c r="Q664" t="s">
        <v>362</v>
      </c>
      <c r="T664" t="s">
        <v>76</v>
      </c>
      <c r="U664" t="s">
        <v>84</v>
      </c>
      <c r="X664" t="s">
        <v>71</v>
      </c>
      <c r="Z664" t="s">
        <v>84</v>
      </c>
      <c r="AC664" t="s">
        <v>165</v>
      </c>
      <c r="AD664" t="s">
        <v>198</v>
      </c>
      <c r="AE664" t="s">
        <v>76</v>
      </c>
      <c r="AI664" t="s">
        <v>77</v>
      </c>
      <c r="AM664" t="s">
        <v>84</v>
      </c>
      <c r="AP664" t="s">
        <v>71</v>
      </c>
      <c r="AS664" t="s">
        <v>83</v>
      </c>
      <c r="AT664" t="s">
        <v>76</v>
      </c>
      <c r="AU664" t="s">
        <v>76</v>
      </c>
      <c r="AW664" t="s">
        <v>76</v>
      </c>
      <c r="AX664" t="s">
        <v>165</v>
      </c>
      <c r="AY664" t="s">
        <v>284</v>
      </c>
      <c r="AZ664" t="s">
        <v>75</v>
      </c>
      <c r="BA664" t="s">
        <v>74</v>
      </c>
      <c r="BB664" t="s">
        <v>76</v>
      </c>
      <c r="BC664" t="s">
        <v>84</v>
      </c>
      <c r="BE664" t="s">
        <v>83</v>
      </c>
      <c r="BF664" t="s">
        <v>198</v>
      </c>
      <c r="BH664" t="s">
        <v>71</v>
      </c>
    </row>
    <row r="665" spans="1:60">
      <c r="A665" t="s">
        <v>61</v>
      </c>
      <c r="B665" t="s">
        <v>62</v>
      </c>
      <c r="C665">
        <v>309058</v>
      </c>
      <c r="D665" t="s">
        <v>805</v>
      </c>
      <c r="E665" t="s">
        <v>98</v>
      </c>
      <c r="F665" t="s">
        <v>801</v>
      </c>
      <c r="G665" t="s">
        <v>120</v>
      </c>
      <c r="H665" t="s">
        <v>62</v>
      </c>
      <c r="I665" t="s">
        <v>120</v>
      </c>
      <c r="J665" t="s">
        <v>120</v>
      </c>
      <c r="K665" t="s">
        <v>140</v>
      </c>
      <c r="L665">
        <v>202508090001</v>
      </c>
      <c r="M665" s="4">
        <v>45878</v>
      </c>
      <c r="N665" t="s">
        <v>121</v>
      </c>
      <c r="O665">
        <v>3</v>
      </c>
      <c r="P665" t="s">
        <v>366</v>
      </c>
      <c r="Q665" t="s">
        <v>362</v>
      </c>
      <c r="T665" t="s">
        <v>90</v>
      </c>
      <c r="U665" t="s">
        <v>72</v>
      </c>
      <c r="X665" t="s">
        <v>71</v>
      </c>
      <c r="Z665">
        <f>8</f>
        <v>8</v>
      </c>
      <c r="AC665" t="s">
        <v>71</v>
      </c>
      <c r="AD665" t="s">
        <v>198</v>
      </c>
      <c r="AE665" t="s">
        <v>76</v>
      </c>
      <c r="AI665" t="s">
        <v>95</v>
      </c>
      <c r="AM665" t="s">
        <v>95</v>
      </c>
      <c r="AP665" t="s">
        <v>71</v>
      </c>
      <c r="AS665" t="s">
        <v>72</v>
      </c>
      <c r="AT665" t="s">
        <v>363</v>
      </c>
      <c r="AU665" t="s">
        <v>90</v>
      </c>
      <c r="AW665" t="s">
        <v>90</v>
      </c>
      <c r="AX665" t="s">
        <v>165</v>
      </c>
      <c r="AY665" t="s">
        <v>284</v>
      </c>
      <c r="AZ665" t="s">
        <v>90</v>
      </c>
      <c r="BA665" t="s">
        <v>363</v>
      </c>
      <c r="BB665" t="s">
        <v>90</v>
      </c>
      <c r="BC665" t="s">
        <v>90</v>
      </c>
      <c r="BE665" t="s">
        <v>83</v>
      </c>
      <c r="BF665" t="s">
        <v>79</v>
      </c>
      <c r="BH665" t="s">
        <v>71</v>
      </c>
    </row>
    <row r="666" spans="1:60">
      <c r="A666" t="s">
        <v>61</v>
      </c>
      <c r="B666" t="s">
        <v>62</v>
      </c>
      <c r="C666">
        <v>316490</v>
      </c>
      <c r="D666" t="s">
        <v>806</v>
      </c>
      <c r="E666" t="s">
        <v>64</v>
      </c>
      <c r="F666" t="s">
        <v>801</v>
      </c>
      <c r="G666" t="s">
        <v>87</v>
      </c>
      <c r="H666" t="s">
        <v>62</v>
      </c>
      <c r="I666" t="s">
        <v>87</v>
      </c>
      <c r="J666" t="s">
        <v>87</v>
      </c>
      <c r="K666" t="s">
        <v>140</v>
      </c>
      <c r="L666">
        <v>202510010016</v>
      </c>
      <c r="M666" s="4">
        <v>45931</v>
      </c>
      <c r="N666" t="s">
        <v>186</v>
      </c>
      <c r="O666">
        <v>11</v>
      </c>
      <c r="P666" t="s">
        <v>449</v>
      </c>
      <c r="Q666" t="s">
        <v>362</v>
      </c>
      <c r="T666" t="s">
        <v>76</v>
      </c>
      <c r="U666" t="s">
        <v>84</v>
      </c>
      <c r="X666" t="s">
        <v>71</v>
      </c>
      <c r="Z666">
        <f>4</f>
        <v>4</v>
      </c>
      <c r="AC666" t="s">
        <v>165</v>
      </c>
      <c r="AD666" t="s">
        <v>198</v>
      </c>
      <c r="AI666" t="s">
        <v>77</v>
      </c>
      <c r="AM666" t="s">
        <v>75</v>
      </c>
      <c r="AN666" t="s">
        <v>188</v>
      </c>
      <c r="AP666" t="s">
        <v>71</v>
      </c>
      <c r="AS666" t="s">
        <v>83</v>
      </c>
      <c r="AX666" t="s">
        <v>165</v>
      </c>
      <c r="AY666" t="s">
        <v>284</v>
      </c>
      <c r="AZ666" t="s">
        <v>75</v>
      </c>
      <c r="BA666" t="s">
        <v>71</v>
      </c>
      <c r="BE666" t="s">
        <v>83</v>
      </c>
      <c r="BF666" t="s">
        <v>198</v>
      </c>
      <c r="BH666" t="s">
        <v>71</v>
      </c>
    </row>
    <row r="667" spans="1:60">
      <c r="A667" t="s">
        <v>61</v>
      </c>
      <c r="B667" t="s">
        <v>62</v>
      </c>
      <c r="C667">
        <v>319952</v>
      </c>
      <c r="D667" t="s">
        <v>807</v>
      </c>
      <c r="E667" t="s">
        <v>98</v>
      </c>
      <c r="F667" t="s">
        <v>801</v>
      </c>
      <c r="G667" t="s">
        <v>120</v>
      </c>
      <c r="H667" t="s">
        <v>62</v>
      </c>
      <c r="I667" t="s">
        <v>120</v>
      </c>
      <c r="J667" t="s">
        <v>120</v>
      </c>
      <c r="K667" t="s">
        <v>140</v>
      </c>
      <c r="L667">
        <v>202511080035</v>
      </c>
      <c r="M667" s="4">
        <v>45971</v>
      </c>
      <c r="N667" t="s">
        <v>266</v>
      </c>
      <c r="O667">
        <v>64</v>
      </c>
      <c r="P667" t="s">
        <v>367</v>
      </c>
      <c r="Q667" t="s">
        <v>362</v>
      </c>
      <c r="T667" t="s">
        <v>76</v>
      </c>
      <c r="U667" t="s">
        <v>84</v>
      </c>
      <c r="X667" t="s">
        <v>71</v>
      </c>
      <c r="Z667" t="s">
        <v>84</v>
      </c>
      <c r="AC667" t="s">
        <v>165</v>
      </c>
      <c r="AD667" t="s">
        <v>198</v>
      </c>
      <c r="AE667" t="s">
        <v>76</v>
      </c>
      <c r="AI667" t="s">
        <v>83</v>
      </c>
      <c r="AM667" t="s">
        <v>75</v>
      </c>
      <c r="AP667">
        <f>2</f>
        <v>2</v>
      </c>
      <c r="AS667" t="s">
        <v>83</v>
      </c>
      <c r="AT667" t="s">
        <v>76</v>
      </c>
      <c r="AW667" t="s">
        <v>76</v>
      </c>
      <c r="AX667" t="s">
        <v>165</v>
      </c>
      <c r="AZ667" t="s">
        <v>75</v>
      </c>
      <c r="BA667" t="s">
        <v>74</v>
      </c>
      <c r="BB667" t="s">
        <v>76</v>
      </c>
      <c r="BC667" t="s">
        <v>84</v>
      </c>
      <c r="BE667" t="s">
        <v>71</v>
      </c>
      <c r="BF667" t="s">
        <v>198</v>
      </c>
      <c r="BH667" t="s">
        <v>71</v>
      </c>
    </row>
    <row r="668" spans="1:60">
      <c r="A668" t="s">
        <v>61</v>
      </c>
      <c r="B668" t="s">
        <v>62</v>
      </c>
      <c r="C668">
        <v>324636</v>
      </c>
      <c r="D668" t="s">
        <v>808</v>
      </c>
      <c r="E668" t="s">
        <v>64</v>
      </c>
      <c r="F668" t="s">
        <v>801</v>
      </c>
      <c r="G668" t="s">
        <v>120</v>
      </c>
      <c r="H668" t="s">
        <v>62</v>
      </c>
      <c r="I668" t="s">
        <v>120</v>
      </c>
      <c r="J668" t="s">
        <v>120</v>
      </c>
      <c r="K668" t="s">
        <v>140</v>
      </c>
      <c r="L668">
        <v>202511270001</v>
      </c>
      <c r="M668" s="4">
        <v>45988</v>
      </c>
      <c r="N668" t="s">
        <v>355</v>
      </c>
      <c r="O668">
        <v>19</v>
      </c>
      <c r="P668" t="s">
        <v>366</v>
      </c>
      <c r="Q668" t="s">
        <v>362</v>
      </c>
      <c r="T668" t="s">
        <v>90</v>
      </c>
      <c r="U668" t="s">
        <v>84</v>
      </c>
      <c r="X668" t="s">
        <v>71</v>
      </c>
      <c r="Z668" t="s">
        <v>84</v>
      </c>
      <c r="AC668" t="s">
        <v>71</v>
      </c>
      <c r="AD668" t="s">
        <v>198</v>
      </c>
      <c r="AE668" t="s">
        <v>76</v>
      </c>
      <c r="AI668" t="s">
        <v>95</v>
      </c>
      <c r="AM668" t="s">
        <v>75</v>
      </c>
      <c r="AP668" t="s">
        <v>71</v>
      </c>
      <c r="AS668" t="s">
        <v>165</v>
      </c>
      <c r="AT668" t="s">
        <v>76</v>
      </c>
      <c r="AU668" t="s">
        <v>90</v>
      </c>
      <c r="AW668" t="s">
        <v>76</v>
      </c>
      <c r="AX668" t="s">
        <v>165</v>
      </c>
      <c r="AZ668" t="s">
        <v>165</v>
      </c>
      <c r="BA668">
        <f>32</f>
        <v>32</v>
      </c>
      <c r="BB668" t="s">
        <v>76</v>
      </c>
      <c r="BC668" t="s">
        <v>90</v>
      </c>
      <c r="BE668" t="s">
        <v>83</v>
      </c>
      <c r="BF668" t="s">
        <v>79</v>
      </c>
      <c r="BH668" t="s">
        <v>71</v>
      </c>
    </row>
    <row r="669" spans="1:60">
      <c r="A669" t="s">
        <v>61</v>
      </c>
      <c r="B669" t="s">
        <v>62</v>
      </c>
      <c r="C669">
        <v>327806</v>
      </c>
      <c r="D669" t="s">
        <v>809</v>
      </c>
      <c r="E669" t="s">
        <v>98</v>
      </c>
      <c r="F669" t="s">
        <v>801</v>
      </c>
      <c r="G669" t="s">
        <v>82</v>
      </c>
      <c r="H669" t="s">
        <v>62</v>
      </c>
      <c r="I669" t="s">
        <v>82</v>
      </c>
      <c r="J669" t="s">
        <v>82</v>
      </c>
      <c r="K669" t="s">
        <v>140</v>
      </c>
      <c r="L669">
        <v>202512160001</v>
      </c>
      <c r="M669" s="4">
        <v>46007</v>
      </c>
      <c r="N669" t="s">
        <v>186</v>
      </c>
      <c r="O669">
        <v>11</v>
      </c>
      <c r="P669" t="s">
        <v>366</v>
      </c>
      <c r="Q669" t="s">
        <v>362</v>
      </c>
      <c r="T669" t="s">
        <v>90</v>
      </c>
      <c r="U669">
        <f>8</f>
        <v>8</v>
      </c>
      <c r="X669" t="s">
        <v>71</v>
      </c>
      <c r="Z669" t="s">
        <v>84</v>
      </c>
      <c r="AC669" t="s">
        <v>72</v>
      </c>
      <c r="AD669" t="s">
        <v>198</v>
      </c>
      <c r="AI669" t="s">
        <v>95</v>
      </c>
      <c r="AM669" t="s">
        <v>95</v>
      </c>
      <c r="AN669">
        <f>32</f>
        <v>32</v>
      </c>
      <c r="AP669" t="s">
        <v>71</v>
      </c>
      <c r="AS669" t="s">
        <v>72</v>
      </c>
      <c r="AT669">
        <f>16</f>
        <v>16</v>
      </c>
      <c r="AU669" t="s">
        <v>90</v>
      </c>
      <c r="AW669" t="s">
        <v>76</v>
      </c>
      <c r="AX669" t="s">
        <v>165</v>
      </c>
      <c r="AZ669">
        <f>16</f>
        <v>16</v>
      </c>
      <c r="BA669" t="s">
        <v>363</v>
      </c>
      <c r="BB669" t="s">
        <v>90</v>
      </c>
      <c r="BC669" t="s">
        <v>90</v>
      </c>
      <c r="BE669" t="s">
        <v>83</v>
      </c>
      <c r="BF669" t="s">
        <v>79</v>
      </c>
      <c r="BH669" t="s">
        <v>71</v>
      </c>
    </row>
    <row r="670" spans="1:60">
      <c r="A670" t="s">
        <v>61</v>
      </c>
      <c r="B670" t="s">
        <v>62</v>
      </c>
      <c r="C670">
        <v>281092</v>
      </c>
      <c r="D670" t="s">
        <v>146</v>
      </c>
      <c r="E670" t="s">
        <v>64</v>
      </c>
      <c r="F670" t="s">
        <v>147</v>
      </c>
      <c r="G670" t="s">
        <v>120</v>
      </c>
      <c r="H670" t="s">
        <v>62</v>
      </c>
      <c r="I670" t="s">
        <v>120</v>
      </c>
      <c r="J670" t="s">
        <v>120</v>
      </c>
      <c r="K670" t="s">
        <v>140</v>
      </c>
      <c r="L670">
        <v>202501200019</v>
      </c>
      <c r="M670" s="4">
        <v>45677</v>
      </c>
      <c r="N670" t="s">
        <v>121</v>
      </c>
      <c r="O670">
        <v>3</v>
      </c>
      <c r="P670" t="s">
        <v>449</v>
      </c>
      <c r="Q670" t="s">
        <v>362</v>
      </c>
      <c r="T670" t="s">
        <v>90</v>
      </c>
      <c r="U670" t="s">
        <v>72</v>
      </c>
      <c r="X670" t="s">
        <v>72</v>
      </c>
      <c r="Z670" t="s">
        <v>188</v>
      </c>
      <c r="AB670" t="s">
        <v>141</v>
      </c>
      <c r="AC670">
        <f>4</f>
        <v>4</v>
      </c>
      <c r="AD670" t="s">
        <v>107</v>
      </c>
      <c r="AE670" t="s">
        <v>90</v>
      </c>
      <c r="AI670" t="s">
        <v>95</v>
      </c>
      <c r="AM670" t="s">
        <v>78</v>
      </c>
      <c r="AP670" t="s">
        <v>95</v>
      </c>
      <c r="AS670" t="s">
        <v>72</v>
      </c>
      <c r="AX670" t="s">
        <v>363</v>
      </c>
      <c r="AY670" t="s">
        <v>363</v>
      </c>
      <c r="AZ670" t="s">
        <v>402</v>
      </c>
      <c r="BA670" t="s">
        <v>370</v>
      </c>
      <c r="BE670" t="s">
        <v>107</v>
      </c>
      <c r="BF670" t="s">
        <v>79</v>
      </c>
      <c r="BH670" t="s">
        <v>72</v>
      </c>
    </row>
    <row r="671" spans="1:60">
      <c r="A671" t="s">
        <v>61</v>
      </c>
      <c r="B671" t="s">
        <v>62</v>
      </c>
      <c r="C671">
        <v>284246</v>
      </c>
      <c r="D671" t="s">
        <v>810</v>
      </c>
      <c r="E671" t="s">
        <v>98</v>
      </c>
      <c r="F671" t="s">
        <v>147</v>
      </c>
      <c r="G671" t="s">
        <v>82</v>
      </c>
      <c r="H671" t="s">
        <v>62</v>
      </c>
      <c r="I671" t="s">
        <v>82</v>
      </c>
      <c r="J671" t="s">
        <v>82</v>
      </c>
      <c r="K671" t="s">
        <v>140</v>
      </c>
      <c r="L671">
        <v>202502100001</v>
      </c>
      <c r="M671" s="4">
        <v>45698</v>
      </c>
      <c r="N671" t="s">
        <v>186</v>
      </c>
      <c r="O671">
        <v>11</v>
      </c>
      <c r="P671" t="s">
        <v>366</v>
      </c>
      <c r="Q671" t="s">
        <v>362</v>
      </c>
      <c r="R671" t="s">
        <v>70</v>
      </c>
      <c r="T671" t="s">
        <v>90</v>
      </c>
      <c r="U671" t="s">
        <v>72</v>
      </c>
      <c r="X671" t="s">
        <v>71</v>
      </c>
      <c r="Z671" t="s">
        <v>84</v>
      </c>
      <c r="AB671" t="s">
        <v>141</v>
      </c>
      <c r="AC671" t="s">
        <v>72</v>
      </c>
      <c r="AD671" t="s">
        <v>198</v>
      </c>
      <c r="AI671" t="s">
        <v>95</v>
      </c>
      <c r="AM671" t="s">
        <v>78</v>
      </c>
      <c r="AN671" t="s">
        <v>284</v>
      </c>
      <c r="AP671" t="s">
        <v>71</v>
      </c>
      <c r="AS671" t="s">
        <v>72</v>
      </c>
      <c r="AT671">
        <f>16</f>
        <v>16</v>
      </c>
      <c r="AU671" t="s">
        <v>370</v>
      </c>
      <c r="AW671" t="s">
        <v>76</v>
      </c>
      <c r="AX671" t="s">
        <v>165</v>
      </c>
      <c r="AY671" t="s">
        <v>284</v>
      </c>
      <c r="AZ671" t="s">
        <v>402</v>
      </c>
      <c r="BA671" t="s">
        <v>370</v>
      </c>
      <c r="BB671" t="s">
        <v>90</v>
      </c>
      <c r="BC671" t="s">
        <v>90</v>
      </c>
      <c r="BE671" t="s">
        <v>83</v>
      </c>
      <c r="BF671" t="s">
        <v>79</v>
      </c>
      <c r="BH671">
        <f>4</f>
        <v>4</v>
      </c>
    </row>
    <row r="672" spans="1:60">
      <c r="A672" t="s">
        <v>61</v>
      </c>
      <c r="B672" t="s">
        <v>62</v>
      </c>
      <c r="C672">
        <v>296057</v>
      </c>
      <c r="D672" t="s">
        <v>811</v>
      </c>
      <c r="E672" t="s">
        <v>64</v>
      </c>
      <c r="F672" t="s">
        <v>147</v>
      </c>
      <c r="G672" t="s">
        <v>87</v>
      </c>
      <c r="H672" t="s">
        <v>62</v>
      </c>
      <c r="I672" t="s">
        <v>87</v>
      </c>
      <c r="J672" t="s">
        <v>87</v>
      </c>
      <c r="K672" t="s">
        <v>140</v>
      </c>
      <c r="L672">
        <v>202504250033</v>
      </c>
      <c r="M672" s="4">
        <v>45772</v>
      </c>
      <c r="N672" t="s">
        <v>186</v>
      </c>
      <c r="O672">
        <v>11</v>
      </c>
      <c r="P672" t="s">
        <v>366</v>
      </c>
      <c r="Q672" t="s">
        <v>362</v>
      </c>
      <c r="T672" t="s">
        <v>76</v>
      </c>
      <c r="U672" t="s">
        <v>84</v>
      </c>
      <c r="X672" t="s">
        <v>71</v>
      </c>
      <c r="Z672">
        <f>16</f>
        <v>16</v>
      </c>
      <c r="AB672" t="s">
        <v>141</v>
      </c>
      <c r="AC672" t="s">
        <v>72</v>
      </c>
      <c r="AD672" t="s">
        <v>198</v>
      </c>
      <c r="AI672" t="s">
        <v>95</v>
      </c>
      <c r="AM672" t="s">
        <v>84</v>
      </c>
      <c r="AN672" t="s">
        <v>284</v>
      </c>
      <c r="AP672" t="s">
        <v>71</v>
      </c>
      <c r="AS672" t="s">
        <v>83</v>
      </c>
      <c r="AT672">
        <f>16</f>
        <v>16</v>
      </c>
      <c r="AU672" t="s">
        <v>370</v>
      </c>
      <c r="AW672">
        <f>16</f>
        <v>16</v>
      </c>
      <c r="AX672" t="s">
        <v>165</v>
      </c>
      <c r="AY672" t="s">
        <v>284</v>
      </c>
      <c r="AZ672" t="s">
        <v>75</v>
      </c>
      <c r="BA672" t="s">
        <v>74</v>
      </c>
      <c r="BB672" t="s">
        <v>76</v>
      </c>
      <c r="BC672">
        <f>4</f>
        <v>4</v>
      </c>
      <c r="BE672" t="s">
        <v>83</v>
      </c>
      <c r="BF672" t="s">
        <v>79</v>
      </c>
      <c r="BH672">
        <f>4</f>
        <v>4</v>
      </c>
    </row>
    <row r="673" spans="1:60">
      <c r="A673" t="s">
        <v>61</v>
      </c>
      <c r="B673" t="s">
        <v>62</v>
      </c>
      <c r="C673">
        <v>297596</v>
      </c>
      <c r="D673" t="s">
        <v>812</v>
      </c>
      <c r="E673" t="s">
        <v>64</v>
      </c>
      <c r="F673" t="s">
        <v>147</v>
      </c>
      <c r="G673" t="s">
        <v>82</v>
      </c>
      <c r="H673" t="s">
        <v>62</v>
      </c>
      <c r="I673" t="s">
        <v>82</v>
      </c>
      <c r="J673" t="s">
        <v>82</v>
      </c>
      <c r="K673" t="s">
        <v>140</v>
      </c>
      <c r="L673">
        <v>202505090013</v>
      </c>
      <c r="M673" s="4">
        <v>45786</v>
      </c>
      <c r="N673" t="s">
        <v>121</v>
      </c>
      <c r="O673">
        <v>3</v>
      </c>
      <c r="P673" t="s">
        <v>389</v>
      </c>
      <c r="Q673" t="s">
        <v>362</v>
      </c>
      <c r="AC673" t="s">
        <v>165</v>
      </c>
      <c r="AE673" t="s">
        <v>76</v>
      </c>
      <c r="AM673" t="s">
        <v>84</v>
      </c>
      <c r="AZ673">
        <f>4</f>
        <v>4</v>
      </c>
      <c r="BF673" t="s">
        <v>84</v>
      </c>
    </row>
    <row r="674" spans="1:60">
      <c r="A674" t="s">
        <v>61</v>
      </c>
      <c r="B674" t="s">
        <v>62</v>
      </c>
      <c r="C674">
        <v>314268</v>
      </c>
      <c r="D674" t="s">
        <v>813</v>
      </c>
      <c r="E674" t="s">
        <v>64</v>
      </c>
      <c r="F674" t="s">
        <v>147</v>
      </c>
      <c r="G674" t="s">
        <v>110</v>
      </c>
      <c r="H674" t="s">
        <v>62</v>
      </c>
      <c r="I674" t="s">
        <v>110</v>
      </c>
      <c r="J674" t="s">
        <v>110</v>
      </c>
      <c r="K674" t="s">
        <v>140</v>
      </c>
      <c r="L674">
        <v>202509190024</v>
      </c>
      <c r="M674" s="4">
        <v>45920</v>
      </c>
      <c r="N674" t="s">
        <v>121</v>
      </c>
      <c r="O674">
        <v>3</v>
      </c>
      <c r="P674" t="s">
        <v>416</v>
      </c>
      <c r="Q674" t="s">
        <v>362</v>
      </c>
      <c r="U674">
        <f>16</f>
        <v>16</v>
      </c>
      <c r="X674" t="s">
        <v>72</v>
      </c>
      <c r="Z674" t="s">
        <v>188</v>
      </c>
      <c r="AC674" t="s">
        <v>71</v>
      </c>
      <c r="AD674" t="s">
        <v>72</v>
      </c>
      <c r="AI674" t="s">
        <v>95</v>
      </c>
      <c r="AM674" t="s">
        <v>95</v>
      </c>
      <c r="AP674" t="s">
        <v>71</v>
      </c>
      <c r="AT674" t="s">
        <v>363</v>
      </c>
      <c r="AX674" t="s">
        <v>363</v>
      </c>
      <c r="AY674" t="s">
        <v>363</v>
      </c>
      <c r="AZ674" t="s">
        <v>90</v>
      </c>
      <c r="BA674" t="s">
        <v>363</v>
      </c>
      <c r="BE674" t="s">
        <v>72</v>
      </c>
      <c r="BF674" t="s">
        <v>79</v>
      </c>
      <c r="BH674" t="s">
        <v>72</v>
      </c>
    </row>
    <row r="675" spans="1:60">
      <c r="A675" t="s">
        <v>61</v>
      </c>
      <c r="B675" t="s">
        <v>62</v>
      </c>
      <c r="C675">
        <v>318869</v>
      </c>
      <c r="D675" t="s">
        <v>814</v>
      </c>
      <c r="E675" t="s">
        <v>98</v>
      </c>
      <c r="F675" t="s">
        <v>147</v>
      </c>
      <c r="G675" t="s">
        <v>156</v>
      </c>
      <c r="H675" t="s">
        <v>62</v>
      </c>
      <c r="I675" t="s">
        <v>156</v>
      </c>
      <c r="J675" t="s">
        <v>156</v>
      </c>
      <c r="K675" t="s">
        <v>140</v>
      </c>
      <c r="L675">
        <v>202510230014</v>
      </c>
      <c r="M675" s="4">
        <v>45953</v>
      </c>
      <c r="N675" t="s">
        <v>186</v>
      </c>
      <c r="O675">
        <v>11</v>
      </c>
      <c r="P675" t="s">
        <v>366</v>
      </c>
      <c r="Q675" t="s">
        <v>362</v>
      </c>
      <c r="T675" t="s">
        <v>76</v>
      </c>
      <c r="U675" t="s">
        <v>84</v>
      </c>
      <c r="X675" t="s">
        <v>71</v>
      </c>
      <c r="Z675" t="s">
        <v>84</v>
      </c>
      <c r="AC675" t="s">
        <v>165</v>
      </c>
      <c r="AD675" t="s">
        <v>198</v>
      </c>
      <c r="AI675" t="s">
        <v>198</v>
      </c>
      <c r="AM675" t="s">
        <v>75</v>
      </c>
      <c r="AN675" t="s">
        <v>284</v>
      </c>
      <c r="AP675" t="s">
        <v>71</v>
      </c>
      <c r="AS675" t="s">
        <v>83</v>
      </c>
      <c r="AT675" t="s">
        <v>76</v>
      </c>
      <c r="AU675" t="s">
        <v>76</v>
      </c>
      <c r="AW675" t="s">
        <v>76</v>
      </c>
      <c r="AX675" t="s">
        <v>165</v>
      </c>
      <c r="AY675" t="s">
        <v>284</v>
      </c>
      <c r="AZ675" t="s">
        <v>75</v>
      </c>
      <c r="BA675" t="s">
        <v>74</v>
      </c>
      <c r="BB675" t="s">
        <v>76</v>
      </c>
      <c r="BC675" t="s">
        <v>84</v>
      </c>
      <c r="BE675" t="s">
        <v>83</v>
      </c>
      <c r="BF675">
        <f>0.12</f>
        <v>0.12</v>
      </c>
      <c r="BH675" t="s">
        <v>71</v>
      </c>
    </row>
    <row r="676" spans="1:60">
      <c r="A676" t="s">
        <v>61</v>
      </c>
      <c r="B676" t="s">
        <v>62</v>
      </c>
      <c r="C676">
        <v>279401</v>
      </c>
      <c r="D676" t="s">
        <v>148</v>
      </c>
      <c r="E676" t="s">
        <v>64</v>
      </c>
      <c r="F676" t="s">
        <v>149</v>
      </c>
      <c r="G676" t="s">
        <v>120</v>
      </c>
      <c r="H676" t="s">
        <v>62</v>
      </c>
      <c r="I676" t="s">
        <v>120</v>
      </c>
      <c r="J676" t="s">
        <v>120</v>
      </c>
      <c r="K676" t="s">
        <v>140</v>
      </c>
      <c r="L676">
        <v>202501120027</v>
      </c>
      <c r="M676" s="4">
        <v>45669</v>
      </c>
      <c r="N676" t="s">
        <v>130</v>
      </c>
      <c r="O676">
        <v>63</v>
      </c>
      <c r="P676" t="s">
        <v>428</v>
      </c>
      <c r="Q676" t="s">
        <v>362</v>
      </c>
      <c r="T676" t="s">
        <v>90</v>
      </c>
      <c r="U676" t="s">
        <v>72</v>
      </c>
      <c r="X676">
        <f>4</f>
        <v>4</v>
      </c>
      <c r="Z676">
        <f>16</f>
        <v>16</v>
      </c>
      <c r="AB676" t="s">
        <v>141</v>
      </c>
      <c r="AC676" t="s">
        <v>72</v>
      </c>
      <c r="AD676" t="s">
        <v>198</v>
      </c>
      <c r="AE676" t="s">
        <v>90</v>
      </c>
      <c r="AI676" t="s">
        <v>95</v>
      </c>
      <c r="AM676" t="s">
        <v>78</v>
      </c>
      <c r="AP676" t="s">
        <v>71</v>
      </c>
      <c r="AS676" t="s">
        <v>72</v>
      </c>
      <c r="AT676" t="s">
        <v>370</v>
      </c>
      <c r="AW676" t="s">
        <v>90</v>
      </c>
      <c r="AX676">
        <f>16</f>
        <v>16</v>
      </c>
      <c r="AY676">
        <f>32</f>
        <v>32</v>
      </c>
      <c r="AZ676" t="s">
        <v>402</v>
      </c>
      <c r="BA676" t="s">
        <v>370</v>
      </c>
      <c r="BB676" t="s">
        <v>90</v>
      </c>
      <c r="BC676" t="s">
        <v>79</v>
      </c>
      <c r="BE676" t="s">
        <v>83</v>
      </c>
      <c r="BF676" t="s">
        <v>79</v>
      </c>
      <c r="BH676">
        <f>4</f>
        <v>4</v>
      </c>
    </row>
    <row r="677" spans="1:60">
      <c r="A677" t="s">
        <v>61</v>
      </c>
      <c r="B677" t="s">
        <v>62</v>
      </c>
      <c r="C677">
        <v>279401</v>
      </c>
      <c r="D677" t="s">
        <v>148</v>
      </c>
      <c r="E677" t="s">
        <v>64</v>
      </c>
      <c r="F677" t="s">
        <v>149</v>
      </c>
      <c r="G677" t="s">
        <v>120</v>
      </c>
      <c r="H677" t="s">
        <v>62</v>
      </c>
      <c r="I677" t="s">
        <v>120</v>
      </c>
      <c r="J677" t="s">
        <v>120</v>
      </c>
      <c r="K677" t="s">
        <v>140</v>
      </c>
      <c r="L677">
        <v>202501280017</v>
      </c>
      <c r="M677" s="4">
        <v>45685</v>
      </c>
      <c r="N677" t="s">
        <v>121</v>
      </c>
      <c r="O677">
        <v>3</v>
      </c>
      <c r="P677" t="s">
        <v>367</v>
      </c>
      <c r="Q677" t="s">
        <v>362</v>
      </c>
      <c r="T677" t="s">
        <v>90</v>
      </c>
      <c r="U677" t="s">
        <v>72</v>
      </c>
      <c r="X677" t="s">
        <v>71</v>
      </c>
      <c r="Z677" t="s">
        <v>84</v>
      </c>
      <c r="AB677" t="s">
        <v>141</v>
      </c>
      <c r="AC677" t="s">
        <v>72</v>
      </c>
      <c r="AD677" t="s">
        <v>198</v>
      </c>
      <c r="AE677" t="s">
        <v>90</v>
      </c>
      <c r="AI677" t="s">
        <v>95</v>
      </c>
      <c r="AM677" t="s">
        <v>78</v>
      </c>
      <c r="AP677" t="s">
        <v>71</v>
      </c>
      <c r="AS677" t="s">
        <v>72</v>
      </c>
      <c r="AT677">
        <f>32</f>
        <v>32</v>
      </c>
      <c r="AW677" t="s">
        <v>90</v>
      </c>
      <c r="AX677" t="s">
        <v>165</v>
      </c>
      <c r="AY677" t="s">
        <v>284</v>
      </c>
      <c r="AZ677" t="s">
        <v>402</v>
      </c>
      <c r="BA677" t="s">
        <v>370</v>
      </c>
      <c r="BB677" t="s">
        <v>90</v>
      </c>
      <c r="BC677" t="s">
        <v>79</v>
      </c>
      <c r="BE677" t="s">
        <v>83</v>
      </c>
      <c r="BF677" t="s">
        <v>79</v>
      </c>
      <c r="BH677" t="s">
        <v>71</v>
      </c>
    </row>
    <row r="678" spans="1:60">
      <c r="A678" t="s">
        <v>61</v>
      </c>
      <c r="B678" t="s">
        <v>62</v>
      </c>
      <c r="C678">
        <v>279401</v>
      </c>
      <c r="D678" t="s">
        <v>148</v>
      </c>
      <c r="E678" t="s">
        <v>64</v>
      </c>
      <c r="F678" t="s">
        <v>149</v>
      </c>
      <c r="G678" t="s">
        <v>120</v>
      </c>
      <c r="H678" t="s">
        <v>62</v>
      </c>
      <c r="I678" t="s">
        <v>120</v>
      </c>
      <c r="J678" t="s">
        <v>120</v>
      </c>
      <c r="K678" t="s">
        <v>140</v>
      </c>
      <c r="L678">
        <v>202501290013</v>
      </c>
      <c r="M678" s="4">
        <v>45686</v>
      </c>
      <c r="N678" t="s">
        <v>130</v>
      </c>
      <c r="O678">
        <v>63</v>
      </c>
      <c r="P678" t="s">
        <v>381</v>
      </c>
      <c r="Q678" t="s">
        <v>362</v>
      </c>
      <c r="U678">
        <f>32</f>
        <v>32</v>
      </c>
      <c r="X678" t="s">
        <v>84</v>
      </c>
      <c r="Z678">
        <f>8</f>
        <v>8</v>
      </c>
      <c r="AA678" t="s">
        <v>76</v>
      </c>
      <c r="AD678" t="s">
        <v>71</v>
      </c>
      <c r="AI678" t="s">
        <v>71</v>
      </c>
      <c r="AO678" t="s">
        <v>84</v>
      </c>
      <c r="AP678" t="s">
        <v>84</v>
      </c>
      <c r="AS678">
        <f>32</f>
        <v>32</v>
      </c>
      <c r="AX678" t="s">
        <v>165</v>
      </c>
      <c r="AZ678">
        <f>32</f>
        <v>32</v>
      </c>
      <c r="BE678" t="s">
        <v>71</v>
      </c>
      <c r="BF678" t="s">
        <v>84</v>
      </c>
      <c r="BH678" t="s">
        <v>71</v>
      </c>
    </row>
    <row r="679" spans="1:60">
      <c r="A679" t="s">
        <v>61</v>
      </c>
      <c r="B679" t="s">
        <v>62</v>
      </c>
      <c r="C679">
        <v>279401</v>
      </c>
      <c r="D679" t="s">
        <v>148</v>
      </c>
      <c r="E679" t="s">
        <v>64</v>
      </c>
      <c r="F679" t="s">
        <v>149</v>
      </c>
      <c r="G679" t="s">
        <v>120</v>
      </c>
      <c r="H679" t="s">
        <v>62</v>
      </c>
      <c r="I679" t="s">
        <v>120</v>
      </c>
      <c r="J679" t="s">
        <v>120</v>
      </c>
      <c r="K679" t="s">
        <v>140</v>
      </c>
      <c r="L679">
        <v>202501160048</v>
      </c>
      <c r="M679" s="4">
        <v>45674</v>
      </c>
      <c r="N679" t="s">
        <v>130</v>
      </c>
      <c r="O679">
        <v>63</v>
      </c>
      <c r="P679" t="s">
        <v>389</v>
      </c>
      <c r="Q679" t="s">
        <v>362</v>
      </c>
      <c r="AC679" t="s">
        <v>71</v>
      </c>
      <c r="AE679" t="s">
        <v>76</v>
      </c>
      <c r="AM679" t="s">
        <v>84</v>
      </c>
      <c r="AZ679">
        <f>4</f>
        <v>4</v>
      </c>
      <c r="BF679" t="s">
        <v>79</v>
      </c>
    </row>
    <row r="680" spans="1:60">
      <c r="A680" t="s">
        <v>61</v>
      </c>
      <c r="B680" t="s">
        <v>62</v>
      </c>
      <c r="C680">
        <v>280732</v>
      </c>
      <c r="D680" t="s">
        <v>815</v>
      </c>
      <c r="E680" t="s">
        <v>64</v>
      </c>
      <c r="F680" t="s">
        <v>149</v>
      </c>
      <c r="G680" t="s">
        <v>120</v>
      </c>
      <c r="H680" t="s">
        <v>62</v>
      </c>
      <c r="I680" t="s">
        <v>120</v>
      </c>
      <c r="J680" t="s">
        <v>120</v>
      </c>
      <c r="K680" t="s">
        <v>140</v>
      </c>
      <c r="L680">
        <v>202501090038</v>
      </c>
      <c r="M680" s="4">
        <v>45666</v>
      </c>
      <c r="N680" t="s">
        <v>101</v>
      </c>
      <c r="O680">
        <v>21</v>
      </c>
      <c r="P680" t="s">
        <v>367</v>
      </c>
      <c r="Q680" t="s">
        <v>362</v>
      </c>
      <c r="T680" t="s">
        <v>76</v>
      </c>
      <c r="U680" t="s">
        <v>84</v>
      </c>
      <c r="X680" t="s">
        <v>71</v>
      </c>
      <c r="Z680" t="s">
        <v>84</v>
      </c>
      <c r="AB680" t="s">
        <v>75</v>
      </c>
      <c r="AC680" t="s">
        <v>71</v>
      </c>
      <c r="AD680" t="s">
        <v>198</v>
      </c>
      <c r="AE680" t="s">
        <v>76</v>
      </c>
      <c r="AI680">
        <f>0.06</f>
        <v>0.06</v>
      </c>
      <c r="AM680" t="s">
        <v>84</v>
      </c>
      <c r="AP680" t="s">
        <v>71</v>
      </c>
      <c r="AS680" t="s">
        <v>83</v>
      </c>
      <c r="AT680" t="s">
        <v>76</v>
      </c>
      <c r="AW680" t="s">
        <v>76</v>
      </c>
      <c r="AX680" t="s">
        <v>165</v>
      </c>
      <c r="AY680" t="s">
        <v>284</v>
      </c>
      <c r="AZ680" t="s">
        <v>75</v>
      </c>
      <c r="BA680" t="s">
        <v>74</v>
      </c>
      <c r="BB680" t="s">
        <v>76</v>
      </c>
      <c r="BC680" t="s">
        <v>84</v>
      </c>
      <c r="BE680" t="s">
        <v>83</v>
      </c>
      <c r="BF680">
        <f>0.12</f>
        <v>0.12</v>
      </c>
      <c r="BH680" t="s">
        <v>71</v>
      </c>
    </row>
    <row r="681" spans="1:60">
      <c r="A681" t="s">
        <v>61</v>
      </c>
      <c r="B681" t="s">
        <v>62</v>
      </c>
      <c r="C681">
        <v>281948</v>
      </c>
      <c r="D681" t="s">
        <v>816</v>
      </c>
      <c r="E681" t="s">
        <v>98</v>
      </c>
      <c r="F681" t="s">
        <v>149</v>
      </c>
      <c r="G681" t="s">
        <v>120</v>
      </c>
      <c r="H681" t="s">
        <v>62</v>
      </c>
      <c r="I681" t="s">
        <v>120</v>
      </c>
      <c r="J681" t="s">
        <v>120</v>
      </c>
      <c r="K681" t="s">
        <v>140</v>
      </c>
      <c r="L681">
        <v>202501230045</v>
      </c>
      <c r="M681" s="4">
        <v>45680</v>
      </c>
      <c r="N681" t="s">
        <v>130</v>
      </c>
      <c r="O681">
        <v>63</v>
      </c>
      <c r="P681" t="s">
        <v>416</v>
      </c>
      <c r="Q681" t="s">
        <v>362</v>
      </c>
      <c r="U681" t="s">
        <v>90</v>
      </c>
      <c r="X681" t="s">
        <v>72</v>
      </c>
      <c r="Z681" t="s">
        <v>188</v>
      </c>
      <c r="AC681">
        <f>4</f>
        <v>4</v>
      </c>
      <c r="AD681" t="s">
        <v>107</v>
      </c>
      <c r="AI681" t="s">
        <v>95</v>
      </c>
      <c r="AM681" t="s">
        <v>78</v>
      </c>
      <c r="AP681" t="s">
        <v>71</v>
      </c>
      <c r="AT681" t="s">
        <v>370</v>
      </c>
      <c r="AX681" t="s">
        <v>363</v>
      </c>
      <c r="AZ681" t="s">
        <v>90</v>
      </c>
      <c r="BA681" t="s">
        <v>363</v>
      </c>
      <c r="BE681" t="s">
        <v>107</v>
      </c>
      <c r="BF681" t="s">
        <v>79</v>
      </c>
      <c r="BH681" t="s">
        <v>72</v>
      </c>
    </row>
    <row r="682" spans="1:60">
      <c r="A682" t="s">
        <v>61</v>
      </c>
      <c r="B682" t="s">
        <v>62</v>
      </c>
      <c r="C682">
        <v>281948</v>
      </c>
      <c r="D682" t="s">
        <v>816</v>
      </c>
      <c r="E682" t="s">
        <v>98</v>
      </c>
      <c r="F682" t="s">
        <v>149</v>
      </c>
      <c r="G682" t="s">
        <v>120</v>
      </c>
      <c r="H682" t="s">
        <v>62</v>
      </c>
      <c r="I682" t="s">
        <v>120</v>
      </c>
      <c r="J682" t="s">
        <v>120</v>
      </c>
      <c r="K682" t="s">
        <v>140</v>
      </c>
      <c r="L682">
        <v>202501260013</v>
      </c>
      <c r="M682" s="4">
        <v>45683</v>
      </c>
      <c r="N682" t="s">
        <v>130</v>
      </c>
      <c r="O682">
        <v>63</v>
      </c>
      <c r="P682" t="s">
        <v>367</v>
      </c>
      <c r="Q682" t="s">
        <v>362</v>
      </c>
      <c r="T682" t="s">
        <v>90</v>
      </c>
      <c r="U682" t="s">
        <v>72</v>
      </c>
      <c r="X682" t="s">
        <v>71</v>
      </c>
      <c r="Z682" t="s">
        <v>188</v>
      </c>
      <c r="AB682" t="s">
        <v>75</v>
      </c>
      <c r="AC682" t="s">
        <v>72</v>
      </c>
      <c r="AD682" t="s">
        <v>198</v>
      </c>
      <c r="AE682" t="s">
        <v>90</v>
      </c>
      <c r="AI682">
        <f>1</f>
        <v>1</v>
      </c>
      <c r="AM682" t="s">
        <v>84</v>
      </c>
      <c r="AP682" t="s">
        <v>71</v>
      </c>
      <c r="AS682" t="s">
        <v>72</v>
      </c>
      <c r="AT682" t="s">
        <v>370</v>
      </c>
      <c r="AW682" t="s">
        <v>90</v>
      </c>
      <c r="AX682" t="s">
        <v>165</v>
      </c>
      <c r="AY682" t="s">
        <v>363</v>
      </c>
      <c r="AZ682" t="s">
        <v>402</v>
      </c>
      <c r="BA682" t="s">
        <v>370</v>
      </c>
      <c r="BB682" t="s">
        <v>90</v>
      </c>
      <c r="BC682" t="s">
        <v>79</v>
      </c>
      <c r="BE682" t="s">
        <v>83</v>
      </c>
      <c r="BF682">
        <f>2</f>
        <v>2</v>
      </c>
      <c r="BH682" t="s">
        <v>71</v>
      </c>
    </row>
    <row r="683" spans="1:60">
      <c r="A683" t="s">
        <v>61</v>
      </c>
      <c r="B683" t="s">
        <v>62</v>
      </c>
      <c r="C683">
        <v>292577</v>
      </c>
      <c r="D683" t="s">
        <v>817</v>
      </c>
      <c r="E683" t="s">
        <v>64</v>
      </c>
      <c r="F683" t="s">
        <v>149</v>
      </c>
      <c r="G683" t="s">
        <v>100</v>
      </c>
      <c r="H683" t="s">
        <v>62</v>
      </c>
      <c r="I683" t="s">
        <v>100</v>
      </c>
      <c r="J683" t="s">
        <v>100</v>
      </c>
      <c r="K683" t="s">
        <v>140</v>
      </c>
      <c r="L683">
        <v>202504010017</v>
      </c>
      <c r="M683" s="4">
        <v>45748</v>
      </c>
      <c r="N683" t="s">
        <v>101</v>
      </c>
      <c r="O683">
        <v>21</v>
      </c>
      <c r="P683" t="s">
        <v>367</v>
      </c>
      <c r="Q683" t="s">
        <v>362</v>
      </c>
      <c r="T683" t="s">
        <v>76</v>
      </c>
      <c r="U683" t="s">
        <v>84</v>
      </c>
      <c r="X683" t="s">
        <v>71</v>
      </c>
      <c r="Z683" t="s">
        <v>84</v>
      </c>
      <c r="AB683" t="s">
        <v>75</v>
      </c>
      <c r="AC683">
        <f>4</f>
        <v>4</v>
      </c>
      <c r="AD683" t="s">
        <v>198</v>
      </c>
      <c r="AE683" t="s">
        <v>76</v>
      </c>
      <c r="AI683">
        <f>0.06</f>
        <v>0.06</v>
      </c>
      <c r="AM683" t="s">
        <v>84</v>
      </c>
      <c r="AP683" t="s">
        <v>71</v>
      </c>
      <c r="AS683" t="s">
        <v>83</v>
      </c>
      <c r="AT683" t="s">
        <v>76</v>
      </c>
      <c r="AW683" t="s">
        <v>76</v>
      </c>
      <c r="AX683" t="s">
        <v>165</v>
      </c>
      <c r="AY683" t="s">
        <v>284</v>
      </c>
      <c r="AZ683" t="s">
        <v>75</v>
      </c>
      <c r="BA683" t="s">
        <v>74</v>
      </c>
      <c r="BB683" t="s">
        <v>76</v>
      </c>
      <c r="BC683" t="s">
        <v>84</v>
      </c>
      <c r="BE683" t="s">
        <v>83</v>
      </c>
      <c r="BF683" t="s">
        <v>198</v>
      </c>
      <c r="BH683" t="s">
        <v>71</v>
      </c>
    </row>
    <row r="684" spans="1:60">
      <c r="A684" t="s">
        <v>61</v>
      </c>
      <c r="B684" t="s">
        <v>62</v>
      </c>
      <c r="C684">
        <v>297712</v>
      </c>
      <c r="D684" t="s">
        <v>818</v>
      </c>
      <c r="E684" t="s">
        <v>64</v>
      </c>
      <c r="F684" t="s">
        <v>149</v>
      </c>
      <c r="G684" t="s">
        <v>87</v>
      </c>
      <c r="H684" t="s">
        <v>62</v>
      </c>
      <c r="I684" t="s">
        <v>87</v>
      </c>
      <c r="J684" t="s">
        <v>87</v>
      </c>
      <c r="K684" t="s">
        <v>140</v>
      </c>
      <c r="L684">
        <v>202505090022</v>
      </c>
      <c r="M684" s="4">
        <v>45786</v>
      </c>
      <c r="N684" t="s">
        <v>186</v>
      </c>
      <c r="O684">
        <v>11</v>
      </c>
      <c r="P684" t="s">
        <v>366</v>
      </c>
      <c r="Q684" t="s">
        <v>362</v>
      </c>
      <c r="T684" t="s">
        <v>76</v>
      </c>
      <c r="U684" t="s">
        <v>84</v>
      </c>
      <c r="X684">
        <f>4</f>
        <v>4</v>
      </c>
      <c r="Z684" t="s">
        <v>84</v>
      </c>
      <c r="AB684" t="s">
        <v>75</v>
      </c>
      <c r="AC684" t="s">
        <v>71</v>
      </c>
      <c r="AD684" t="s">
        <v>198</v>
      </c>
      <c r="AI684" t="s">
        <v>77</v>
      </c>
      <c r="AM684" t="s">
        <v>84</v>
      </c>
      <c r="AN684" t="s">
        <v>284</v>
      </c>
      <c r="AP684" t="s">
        <v>71</v>
      </c>
      <c r="AS684" t="s">
        <v>83</v>
      </c>
      <c r="AT684" t="s">
        <v>76</v>
      </c>
      <c r="AU684" t="s">
        <v>76</v>
      </c>
      <c r="AW684" t="s">
        <v>76</v>
      </c>
      <c r="AX684">
        <f>16</f>
        <v>16</v>
      </c>
      <c r="AY684" t="s">
        <v>284</v>
      </c>
      <c r="AZ684" t="s">
        <v>75</v>
      </c>
      <c r="BA684" t="s">
        <v>74</v>
      </c>
      <c r="BB684" t="s">
        <v>76</v>
      </c>
      <c r="BC684" t="s">
        <v>84</v>
      </c>
      <c r="BE684" t="s">
        <v>83</v>
      </c>
      <c r="BF684" t="s">
        <v>198</v>
      </c>
      <c r="BH684">
        <f>4</f>
        <v>4</v>
      </c>
    </row>
    <row r="685" spans="1:60">
      <c r="A685" t="s">
        <v>61</v>
      </c>
      <c r="B685" t="s">
        <v>62</v>
      </c>
      <c r="C685">
        <v>307511</v>
      </c>
      <c r="D685" t="s">
        <v>819</v>
      </c>
      <c r="E685" t="s">
        <v>64</v>
      </c>
      <c r="F685" t="s">
        <v>149</v>
      </c>
      <c r="G685" t="s">
        <v>185</v>
      </c>
      <c r="H685" t="s">
        <v>62</v>
      </c>
      <c r="I685" t="s">
        <v>185</v>
      </c>
      <c r="J685" t="s">
        <v>185</v>
      </c>
      <c r="K685" t="s">
        <v>140</v>
      </c>
      <c r="L685">
        <v>202507310006</v>
      </c>
      <c r="M685" s="4">
        <v>45869</v>
      </c>
      <c r="N685" t="s">
        <v>186</v>
      </c>
      <c r="O685">
        <v>11</v>
      </c>
      <c r="P685" t="s">
        <v>366</v>
      </c>
      <c r="Q685" t="s">
        <v>362</v>
      </c>
      <c r="T685" t="s">
        <v>90</v>
      </c>
      <c r="U685" t="s">
        <v>72</v>
      </c>
      <c r="X685" t="s">
        <v>72</v>
      </c>
      <c r="Z685">
        <f>32</f>
        <v>32</v>
      </c>
      <c r="AC685">
        <f>8</f>
        <v>8</v>
      </c>
      <c r="AD685" t="s">
        <v>198</v>
      </c>
      <c r="AI685" t="s">
        <v>95</v>
      </c>
      <c r="AM685" t="s">
        <v>95</v>
      </c>
      <c r="AN685" t="s">
        <v>284</v>
      </c>
      <c r="AP685" t="s">
        <v>71</v>
      </c>
      <c r="AS685" t="s">
        <v>72</v>
      </c>
      <c r="AT685" t="s">
        <v>363</v>
      </c>
      <c r="AU685" t="s">
        <v>90</v>
      </c>
      <c r="AW685" t="s">
        <v>90</v>
      </c>
      <c r="AX685" t="s">
        <v>165</v>
      </c>
      <c r="AY685" t="s">
        <v>284</v>
      </c>
      <c r="AZ685" t="s">
        <v>90</v>
      </c>
      <c r="BA685" t="s">
        <v>363</v>
      </c>
      <c r="BB685" t="s">
        <v>76</v>
      </c>
      <c r="BC685" t="s">
        <v>90</v>
      </c>
      <c r="BE685" t="s">
        <v>83</v>
      </c>
      <c r="BF685" t="s">
        <v>79</v>
      </c>
      <c r="BH685" t="s">
        <v>72</v>
      </c>
    </row>
    <row r="686" spans="1:60">
      <c r="A686" t="s">
        <v>61</v>
      </c>
      <c r="B686" t="s">
        <v>62</v>
      </c>
      <c r="C686">
        <v>309730</v>
      </c>
      <c r="D686" t="s">
        <v>820</v>
      </c>
      <c r="E686" t="s">
        <v>64</v>
      </c>
      <c r="F686" t="s">
        <v>149</v>
      </c>
      <c r="G686" t="s">
        <v>87</v>
      </c>
      <c r="H686" t="s">
        <v>62</v>
      </c>
      <c r="I686" t="s">
        <v>87</v>
      </c>
      <c r="J686" t="s">
        <v>87</v>
      </c>
      <c r="K686" t="s">
        <v>140</v>
      </c>
      <c r="L686">
        <v>202508080011</v>
      </c>
      <c r="M686" s="4">
        <v>45877</v>
      </c>
      <c r="N686" t="s">
        <v>186</v>
      </c>
      <c r="O686">
        <v>11</v>
      </c>
      <c r="P686" t="s">
        <v>393</v>
      </c>
      <c r="Q686" t="s">
        <v>362</v>
      </c>
      <c r="T686" t="s">
        <v>90</v>
      </c>
      <c r="U686" t="s">
        <v>72</v>
      </c>
      <c r="X686" t="s">
        <v>72</v>
      </c>
      <c r="Z686">
        <f>4</f>
        <v>4</v>
      </c>
      <c r="AD686" t="s">
        <v>198</v>
      </c>
      <c r="AI686" t="s">
        <v>95</v>
      </c>
      <c r="AM686" t="s">
        <v>95</v>
      </c>
      <c r="AS686" t="s">
        <v>165</v>
      </c>
      <c r="AT686" t="s">
        <v>363</v>
      </c>
      <c r="AU686" t="s">
        <v>90</v>
      </c>
      <c r="AW686">
        <f>16</f>
        <v>16</v>
      </c>
      <c r="AX686">
        <f>16</f>
        <v>16</v>
      </c>
      <c r="AZ686" t="s">
        <v>75</v>
      </c>
      <c r="BA686" t="s">
        <v>363</v>
      </c>
      <c r="BB686" t="s">
        <v>90</v>
      </c>
      <c r="BC686" t="s">
        <v>90</v>
      </c>
      <c r="BE686" t="s">
        <v>83</v>
      </c>
      <c r="BF686" t="s">
        <v>79</v>
      </c>
      <c r="BH686" t="s">
        <v>72</v>
      </c>
    </row>
    <row r="687" spans="1:60">
      <c r="A687" t="s">
        <v>61</v>
      </c>
      <c r="B687" t="s">
        <v>62</v>
      </c>
      <c r="C687">
        <v>322188</v>
      </c>
      <c r="D687" t="s">
        <v>821</v>
      </c>
      <c r="E687" t="s">
        <v>98</v>
      </c>
      <c r="F687" t="s">
        <v>149</v>
      </c>
      <c r="G687" t="s">
        <v>178</v>
      </c>
      <c r="H687" t="s">
        <v>62</v>
      </c>
      <c r="I687" t="s">
        <v>178</v>
      </c>
      <c r="J687" t="s">
        <v>178</v>
      </c>
      <c r="K687" t="s">
        <v>140</v>
      </c>
      <c r="L687">
        <v>202511220015</v>
      </c>
      <c r="M687" s="4">
        <v>45983</v>
      </c>
      <c r="N687" t="s">
        <v>186</v>
      </c>
      <c r="O687">
        <v>11</v>
      </c>
      <c r="P687" t="s">
        <v>434</v>
      </c>
      <c r="Q687" t="s">
        <v>362</v>
      </c>
      <c r="T687" t="s">
        <v>76</v>
      </c>
      <c r="U687" t="s">
        <v>84</v>
      </c>
      <c r="X687" t="s">
        <v>71</v>
      </c>
      <c r="Z687" t="s">
        <v>84</v>
      </c>
      <c r="AC687" t="s">
        <v>71</v>
      </c>
      <c r="AD687" t="s">
        <v>198</v>
      </c>
      <c r="AI687" t="s">
        <v>77</v>
      </c>
      <c r="AM687" t="s">
        <v>75</v>
      </c>
      <c r="AN687" t="s">
        <v>284</v>
      </c>
      <c r="AP687" t="s">
        <v>71</v>
      </c>
      <c r="AS687" t="s">
        <v>83</v>
      </c>
      <c r="AT687" t="s">
        <v>76</v>
      </c>
      <c r="AW687" t="s">
        <v>76</v>
      </c>
      <c r="AX687" t="s">
        <v>165</v>
      </c>
      <c r="AY687" t="s">
        <v>284</v>
      </c>
      <c r="AZ687" t="s">
        <v>75</v>
      </c>
      <c r="BA687" t="s">
        <v>74</v>
      </c>
      <c r="BB687" t="s">
        <v>76</v>
      </c>
      <c r="BC687" t="s">
        <v>84</v>
      </c>
      <c r="BE687" t="s">
        <v>83</v>
      </c>
      <c r="BF687" t="s">
        <v>198</v>
      </c>
      <c r="BH687" t="s">
        <v>71</v>
      </c>
    </row>
    <row r="688" spans="1:60">
      <c r="A688" t="s">
        <v>61</v>
      </c>
      <c r="B688" t="s">
        <v>62</v>
      </c>
      <c r="C688">
        <v>279230</v>
      </c>
      <c r="D688" t="s">
        <v>822</v>
      </c>
      <c r="E688" t="s">
        <v>64</v>
      </c>
      <c r="F688" t="s">
        <v>177</v>
      </c>
      <c r="G688" t="s">
        <v>120</v>
      </c>
      <c r="H688" t="s">
        <v>62</v>
      </c>
      <c r="I688" t="s">
        <v>120</v>
      </c>
      <c r="J688" t="s">
        <v>120</v>
      </c>
      <c r="K688" t="s">
        <v>140</v>
      </c>
      <c r="L688">
        <v>202501030053</v>
      </c>
      <c r="M688" s="4">
        <v>45660</v>
      </c>
      <c r="N688" t="s">
        <v>111</v>
      </c>
      <c r="O688">
        <v>65</v>
      </c>
      <c r="P688" t="s">
        <v>449</v>
      </c>
      <c r="Q688" t="s">
        <v>362</v>
      </c>
      <c r="T688" t="s">
        <v>90</v>
      </c>
      <c r="U688" t="s">
        <v>84</v>
      </c>
      <c r="X688" t="s">
        <v>71</v>
      </c>
      <c r="Z688">
        <f>16</f>
        <v>16</v>
      </c>
      <c r="AB688" t="s">
        <v>75</v>
      </c>
      <c r="AC688">
        <f>4</f>
        <v>4</v>
      </c>
      <c r="AD688" t="s">
        <v>198</v>
      </c>
      <c r="AE688" t="s">
        <v>76</v>
      </c>
      <c r="AI688" t="s">
        <v>77</v>
      </c>
      <c r="AM688" t="s">
        <v>84</v>
      </c>
      <c r="AP688" t="s">
        <v>95</v>
      </c>
      <c r="AS688" t="s">
        <v>72</v>
      </c>
      <c r="AX688" t="s">
        <v>165</v>
      </c>
      <c r="AY688" t="s">
        <v>284</v>
      </c>
      <c r="AZ688" t="s">
        <v>402</v>
      </c>
      <c r="BA688">
        <f>32</f>
        <v>32</v>
      </c>
      <c r="BE688" t="s">
        <v>83</v>
      </c>
      <c r="BF688" t="s">
        <v>198</v>
      </c>
      <c r="BH688" t="s">
        <v>71</v>
      </c>
    </row>
    <row r="689" spans="1:60">
      <c r="A689" t="s">
        <v>61</v>
      </c>
      <c r="B689" t="s">
        <v>62</v>
      </c>
      <c r="C689">
        <v>285441</v>
      </c>
      <c r="D689" t="s">
        <v>823</v>
      </c>
      <c r="E689" t="s">
        <v>64</v>
      </c>
      <c r="F689" t="s">
        <v>177</v>
      </c>
      <c r="G689" t="s">
        <v>178</v>
      </c>
      <c r="H689" t="s">
        <v>62</v>
      </c>
      <c r="I689" t="s">
        <v>178</v>
      </c>
      <c r="J689" t="s">
        <v>178</v>
      </c>
      <c r="K689" t="s">
        <v>140</v>
      </c>
      <c r="L689">
        <v>202502190028</v>
      </c>
      <c r="M689" s="4">
        <v>45707</v>
      </c>
      <c r="N689" t="s">
        <v>186</v>
      </c>
      <c r="O689">
        <v>11</v>
      </c>
      <c r="P689" t="s">
        <v>381</v>
      </c>
      <c r="Q689" t="s">
        <v>362</v>
      </c>
      <c r="U689" t="s">
        <v>84</v>
      </c>
      <c r="X689" t="s">
        <v>84</v>
      </c>
      <c r="Z689">
        <f>8</f>
        <v>8</v>
      </c>
      <c r="AA689" t="s">
        <v>76</v>
      </c>
      <c r="AD689" t="s">
        <v>71</v>
      </c>
      <c r="AI689" t="s">
        <v>71</v>
      </c>
      <c r="AO689" t="s">
        <v>84</v>
      </c>
      <c r="AP689" t="s">
        <v>84</v>
      </c>
      <c r="AS689" t="s">
        <v>165</v>
      </c>
      <c r="AX689" t="s">
        <v>165</v>
      </c>
      <c r="AZ689">
        <f>4</f>
        <v>4</v>
      </c>
      <c r="BE689">
        <f>2</f>
        <v>2</v>
      </c>
      <c r="BF689" t="s">
        <v>84</v>
      </c>
      <c r="BH689" t="s">
        <v>71</v>
      </c>
    </row>
    <row r="690" spans="1:60">
      <c r="A690" t="s">
        <v>61</v>
      </c>
      <c r="B690" t="s">
        <v>62</v>
      </c>
      <c r="C690">
        <v>287646</v>
      </c>
      <c r="D690" t="s">
        <v>824</v>
      </c>
      <c r="E690" t="s">
        <v>64</v>
      </c>
      <c r="F690" t="s">
        <v>177</v>
      </c>
      <c r="G690" t="s">
        <v>87</v>
      </c>
      <c r="H690" t="s">
        <v>62</v>
      </c>
      <c r="I690" t="s">
        <v>87</v>
      </c>
      <c r="J690" t="s">
        <v>87</v>
      </c>
      <c r="K690" t="s">
        <v>140</v>
      </c>
      <c r="L690">
        <v>202502270040</v>
      </c>
      <c r="M690" s="4">
        <v>45715</v>
      </c>
      <c r="N690" t="s">
        <v>186</v>
      </c>
      <c r="O690">
        <v>11</v>
      </c>
      <c r="P690" t="s">
        <v>366</v>
      </c>
      <c r="Q690" t="s">
        <v>362</v>
      </c>
      <c r="R690" t="s">
        <v>70</v>
      </c>
      <c r="T690" t="s">
        <v>90</v>
      </c>
      <c r="U690">
        <f>8</f>
        <v>8</v>
      </c>
      <c r="X690" t="s">
        <v>72</v>
      </c>
      <c r="Z690" t="s">
        <v>84</v>
      </c>
      <c r="AB690" t="s">
        <v>141</v>
      </c>
      <c r="AC690">
        <f>4</f>
        <v>4</v>
      </c>
      <c r="AD690" t="s">
        <v>198</v>
      </c>
      <c r="AI690" t="s">
        <v>95</v>
      </c>
      <c r="AM690" t="s">
        <v>78</v>
      </c>
      <c r="AN690" t="s">
        <v>284</v>
      </c>
      <c r="AP690" t="s">
        <v>71</v>
      </c>
      <c r="AS690">
        <f>4</f>
        <v>4</v>
      </c>
      <c r="AT690">
        <f>32</f>
        <v>32</v>
      </c>
      <c r="AU690" t="s">
        <v>370</v>
      </c>
      <c r="AW690" t="s">
        <v>90</v>
      </c>
      <c r="AX690">
        <f>16</f>
        <v>16</v>
      </c>
      <c r="AY690" t="s">
        <v>284</v>
      </c>
      <c r="AZ690">
        <f>4</f>
        <v>4</v>
      </c>
      <c r="BA690">
        <f>32</f>
        <v>32</v>
      </c>
      <c r="BB690" t="s">
        <v>90</v>
      </c>
      <c r="BC690" t="s">
        <v>90</v>
      </c>
      <c r="BE690" t="s">
        <v>83</v>
      </c>
      <c r="BF690" t="s">
        <v>79</v>
      </c>
      <c r="BH690" t="s">
        <v>72</v>
      </c>
    </row>
    <row r="691" spans="1:60">
      <c r="A691" t="s">
        <v>61</v>
      </c>
      <c r="B691" t="s">
        <v>62</v>
      </c>
      <c r="C691">
        <v>293971</v>
      </c>
      <c r="D691" t="s">
        <v>825</v>
      </c>
      <c r="E691" t="s">
        <v>64</v>
      </c>
      <c r="F691" t="s">
        <v>177</v>
      </c>
      <c r="G691" t="s">
        <v>87</v>
      </c>
      <c r="H691" t="s">
        <v>62</v>
      </c>
      <c r="I691" t="s">
        <v>87</v>
      </c>
      <c r="J691" t="s">
        <v>87</v>
      </c>
      <c r="K691" t="s">
        <v>140</v>
      </c>
      <c r="L691">
        <v>202504100038</v>
      </c>
      <c r="M691" s="4">
        <v>45757</v>
      </c>
      <c r="N691" t="s">
        <v>186</v>
      </c>
      <c r="O691">
        <v>11</v>
      </c>
      <c r="P691" t="s">
        <v>373</v>
      </c>
      <c r="Q691" t="s">
        <v>362</v>
      </c>
      <c r="U691" t="s">
        <v>84</v>
      </c>
      <c r="X691" t="s">
        <v>72</v>
      </c>
      <c r="Z691">
        <f>4</f>
        <v>4</v>
      </c>
      <c r="AB691" t="s">
        <v>141</v>
      </c>
      <c r="AC691" t="s">
        <v>72</v>
      </c>
      <c r="AD691" t="s">
        <v>198</v>
      </c>
      <c r="AI691" t="s">
        <v>95</v>
      </c>
      <c r="AM691" t="s">
        <v>78</v>
      </c>
      <c r="AN691" t="s">
        <v>284</v>
      </c>
      <c r="AP691" t="s">
        <v>71</v>
      </c>
      <c r="AS691">
        <f>4</f>
        <v>4</v>
      </c>
      <c r="AX691" t="s">
        <v>165</v>
      </c>
      <c r="AY691" t="s">
        <v>284</v>
      </c>
      <c r="AZ691">
        <f>4</f>
        <v>4</v>
      </c>
      <c r="BA691">
        <f>1</f>
        <v>1</v>
      </c>
      <c r="BE691" t="s">
        <v>83</v>
      </c>
      <c r="BF691" t="s">
        <v>79</v>
      </c>
      <c r="BH691">
        <f>4</f>
        <v>4</v>
      </c>
    </row>
    <row r="692" spans="1:60">
      <c r="A692" t="s">
        <v>61</v>
      </c>
      <c r="B692" t="s">
        <v>62</v>
      </c>
      <c r="C692">
        <v>298774</v>
      </c>
      <c r="D692" t="s">
        <v>826</v>
      </c>
      <c r="E692" t="s">
        <v>64</v>
      </c>
      <c r="F692" t="s">
        <v>177</v>
      </c>
      <c r="G692" t="s">
        <v>87</v>
      </c>
      <c r="H692" t="s">
        <v>62</v>
      </c>
      <c r="I692" t="s">
        <v>87</v>
      </c>
      <c r="J692" t="s">
        <v>87</v>
      </c>
      <c r="K692" t="s">
        <v>140</v>
      </c>
      <c r="L692">
        <v>202505170002</v>
      </c>
      <c r="M692" s="4">
        <v>45794</v>
      </c>
      <c r="N692" t="s">
        <v>186</v>
      </c>
      <c r="O692">
        <v>11</v>
      </c>
      <c r="P692" t="s">
        <v>381</v>
      </c>
      <c r="Q692" t="s">
        <v>362</v>
      </c>
      <c r="U692">
        <f>4</f>
        <v>4</v>
      </c>
      <c r="X692" t="s">
        <v>84</v>
      </c>
      <c r="Z692">
        <f>16</f>
        <v>16</v>
      </c>
      <c r="AA692">
        <f>16</f>
        <v>16</v>
      </c>
      <c r="AD692" t="s">
        <v>71</v>
      </c>
      <c r="AI692" t="s">
        <v>71</v>
      </c>
      <c r="AO692" t="s">
        <v>84</v>
      </c>
      <c r="AP692" t="s">
        <v>84</v>
      </c>
      <c r="AS692">
        <f>8</f>
        <v>8</v>
      </c>
      <c r="AX692" t="s">
        <v>165</v>
      </c>
      <c r="AZ692">
        <f>8</f>
        <v>8</v>
      </c>
      <c r="BE692" t="s">
        <v>71</v>
      </c>
      <c r="BF692" t="s">
        <v>84</v>
      </c>
      <c r="BH692" t="s">
        <v>71</v>
      </c>
    </row>
    <row r="693" spans="1:60">
      <c r="A693" t="s">
        <v>61</v>
      </c>
      <c r="B693" t="s">
        <v>62</v>
      </c>
      <c r="C693">
        <v>300945</v>
      </c>
      <c r="D693" t="s">
        <v>827</v>
      </c>
      <c r="E693" t="s">
        <v>64</v>
      </c>
      <c r="F693" t="s">
        <v>177</v>
      </c>
      <c r="G693" t="s">
        <v>185</v>
      </c>
      <c r="H693" t="s">
        <v>62</v>
      </c>
      <c r="I693" t="s">
        <v>185</v>
      </c>
      <c r="J693" t="s">
        <v>185</v>
      </c>
      <c r="K693" t="s">
        <v>140</v>
      </c>
      <c r="L693">
        <v>202506020012</v>
      </c>
      <c r="M693" s="4">
        <v>45810</v>
      </c>
      <c r="N693" t="s">
        <v>117</v>
      </c>
      <c r="O693">
        <v>12</v>
      </c>
      <c r="P693" t="s">
        <v>366</v>
      </c>
      <c r="Q693" t="s">
        <v>362</v>
      </c>
      <c r="T693" t="s">
        <v>76</v>
      </c>
      <c r="U693" t="s">
        <v>84</v>
      </c>
      <c r="X693" t="s">
        <v>71</v>
      </c>
      <c r="Z693" t="s">
        <v>84</v>
      </c>
      <c r="AB693" t="s">
        <v>141</v>
      </c>
      <c r="AC693">
        <f>4</f>
        <v>4</v>
      </c>
      <c r="AD693" t="s">
        <v>198</v>
      </c>
      <c r="AE693" t="s">
        <v>76</v>
      </c>
      <c r="AI693" t="s">
        <v>95</v>
      </c>
      <c r="AM693" t="s">
        <v>78</v>
      </c>
      <c r="AP693" t="s">
        <v>71</v>
      </c>
      <c r="AS693" t="s">
        <v>83</v>
      </c>
      <c r="AT693">
        <f>16</f>
        <v>16</v>
      </c>
      <c r="AU693" t="s">
        <v>370</v>
      </c>
      <c r="AW693" t="s">
        <v>76</v>
      </c>
      <c r="AX693" t="s">
        <v>165</v>
      </c>
      <c r="AY693" t="s">
        <v>284</v>
      </c>
      <c r="AZ693" t="s">
        <v>75</v>
      </c>
      <c r="BA693" t="s">
        <v>74</v>
      </c>
      <c r="BB693" t="s">
        <v>76</v>
      </c>
      <c r="BC693" t="s">
        <v>84</v>
      </c>
      <c r="BE693" t="s">
        <v>83</v>
      </c>
      <c r="BF693" t="s">
        <v>79</v>
      </c>
      <c r="BH693" t="s">
        <v>71</v>
      </c>
    </row>
    <row r="694" spans="1:60">
      <c r="A694" t="s">
        <v>61</v>
      </c>
      <c r="B694" t="s">
        <v>62</v>
      </c>
      <c r="C694">
        <v>304296</v>
      </c>
      <c r="D694" t="s">
        <v>828</v>
      </c>
      <c r="E694" t="s">
        <v>64</v>
      </c>
      <c r="F694" t="s">
        <v>177</v>
      </c>
      <c r="G694" t="s">
        <v>185</v>
      </c>
      <c r="H694" t="s">
        <v>62</v>
      </c>
      <c r="I694" t="s">
        <v>185</v>
      </c>
      <c r="J694" t="s">
        <v>185</v>
      </c>
      <c r="K694" t="s">
        <v>140</v>
      </c>
      <c r="L694">
        <v>202506260039</v>
      </c>
      <c r="M694" s="4">
        <v>45834</v>
      </c>
      <c r="N694" t="s">
        <v>186</v>
      </c>
      <c r="O694">
        <v>11</v>
      </c>
      <c r="P694" t="s">
        <v>366</v>
      </c>
      <c r="Q694" t="s">
        <v>362</v>
      </c>
      <c r="T694" t="s">
        <v>76</v>
      </c>
      <c r="U694" t="s">
        <v>84</v>
      </c>
      <c r="X694">
        <f>4</f>
        <v>4</v>
      </c>
      <c r="Z694" t="s">
        <v>84</v>
      </c>
      <c r="AB694" t="s">
        <v>75</v>
      </c>
      <c r="AC694" t="s">
        <v>71</v>
      </c>
      <c r="AD694" t="s">
        <v>198</v>
      </c>
      <c r="AI694" t="s">
        <v>77</v>
      </c>
      <c r="AM694" t="s">
        <v>84</v>
      </c>
      <c r="AN694" t="s">
        <v>284</v>
      </c>
      <c r="AP694" t="s">
        <v>71</v>
      </c>
      <c r="AS694" t="s">
        <v>83</v>
      </c>
      <c r="AT694" t="s">
        <v>76</v>
      </c>
      <c r="AU694" t="s">
        <v>76</v>
      </c>
      <c r="AW694" t="s">
        <v>76</v>
      </c>
      <c r="AX694">
        <f>16</f>
        <v>16</v>
      </c>
      <c r="AY694" t="s">
        <v>284</v>
      </c>
      <c r="AZ694" t="s">
        <v>75</v>
      </c>
      <c r="BA694" t="s">
        <v>74</v>
      </c>
      <c r="BB694" t="s">
        <v>76</v>
      </c>
      <c r="BC694" t="s">
        <v>84</v>
      </c>
      <c r="BE694" t="s">
        <v>83</v>
      </c>
      <c r="BF694" t="s">
        <v>198</v>
      </c>
      <c r="BH694">
        <f>4</f>
        <v>4</v>
      </c>
    </row>
    <row r="695" spans="1:60">
      <c r="A695" t="s">
        <v>61</v>
      </c>
      <c r="B695" t="s">
        <v>62</v>
      </c>
      <c r="C695">
        <v>319267</v>
      </c>
      <c r="D695" t="s">
        <v>829</v>
      </c>
      <c r="E695" t="s">
        <v>98</v>
      </c>
      <c r="F695" t="s">
        <v>177</v>
      </c>
      <c r="G695" t="s">
        <v>120</v>
      </c>
      <c r="H695" t="s">
        <v>62</v>
      </c>
      <c r="I695" t="s">
        <v>120</v>
      </c>
      <c r="J695" t="s">
        <v>120</v>
      </c>
      <c r="K695" t="s">
        <v>140</v>
      </c>
      <c r="L695">
        <v>202510270002</v>
      </c>
      <c r="M695" s="4">
        <v>45960</v>
      </c>
      <c r="N695" t="s">
        <v>117</v>
      </c>
      <c r="O695">
        <v>12</v>
      </c>
      <c r="P695" t="s">
        <v>449</v>
      </c>
      <c r="Q695" t="s">
        <v>362</v>
      </c>
      <c r="T695" t="s">
        <v>90</v>
      </c>
      <c r="U695" t="s">
        <v>84</v>
      </c>
      <c r="X695" t="s">
        <v>71</v>
      </c>
      <c r="Z695" t="s">
        <v>188</v>
      </c>
      <c r="AC695" t="s">
        <v>71</v>
      </c>
      <c r="AD695" t="s">
        <v>198</v>
      </c>
      <c r="AE695" t="s">
        <v>76</v>
      </c>
      <c r="AI695" t="s">
        <v>77</v>
      </c>
      <c r="AM695" t="s">
        <v>75</v>
      </c>
      <c r="AP695" t="s">
        <v>95</v>
      </c>
      <c r="AS695" t="s">
        <v>72</v>
      </c>
      <c r="AX695" t="s">
        <v>165</v>
      </c>
      <c r="AZ695" t="s">
        <v>90</v>
      </c>
      <c r="BA695" t="s">
        <v>363</v>
      </c>
      <c r="BE695" t="s">
        <v>83</v>
      </c>
      <c r="BF695" t="s">
        <v>198</v>
      </c>
      <c r="BH695" t="s">
        <v>71</v>
      </c>
    </row>
    <row r="696" spans="1:60">
      <c r="A696" t="s">
        <v>61</v>
      </c>
      <c r="B696" t="s">
        <v>62</v>
      </c>
      <c r="C696">
        <v>282766</v>
      </c>
      <c r="D696" t="s">
        <v>830</v>
      </c>
      <c r="E696" t="s">
        <v>64</v>
      </c>
      <c r="F696" t="s">
        <v>190</v>
      </c>
      <c r="G696" t="s">
        <v>87</v>
      </c>
      <c r="H696" t="s">
        <v>62</v>
      </c>
      <c r="I696" t="s">
        <v>87</v>
      </c>
      <c r="J696" t="s">
        <v>87</v>
      </c>
      <c r="K696" t="s">
        <v>140</v>
      </c>
      <c r="L696">
        <v>202501220031</v>
      </c>
      <c r="M696" s="4">
        <v>45679</v>
      </c>
      <c r="N696" t="s">
        <v>186</v>
      </c>
      <c r="O696">
        <v>11</v>
      </c>
      <c r="P696" t="s">
        <v>367</v>
      </c>
      <c r="Q696" t="s">
        <v>362</v>
      </c>
      <c r="R696" t="s">
        <v>70</v>
      </c>
      <c r="T696" t="s">
        <v>90</v>
      </c>
      <c r="U696">
        <f>8</f>
        <v>8</v>
      </c>
      <c r="X696" t="s">
        <v>71</v>
      </c>
      <c r="Z696" t="s">
        <v>84</v>
      </c>
      <c r="AB696" t="s">
        <v>75</v>
      </c>
      <c r="AC696" t="s">
        <v>71</v>
      </c>
      <c r="AD696" t="s">
        <v>198</v>
      </c>
      <c r="AI696">
        <f>0.06</f>
        <v>0.06</v>
      </c>
      <c r="AM696" t="s">
        <v>84</v>
      </c>
      <c r="AN696">
        <f>32</f>
        <v>32</v>
      </c>
      <c r="AP696" t="s">
        <v>71</v>
      </c>
      <c r="AS696">
        <f>4</f>
        <v>4</v>
      </c>
      <c r="AT696" t="s">
        <v>76</v>
      </c>
      <c r="AW696" t="s">
        <v>76</v>
      </c>
      <c r="AX696" t="s">
        <v>165</v>
      </c>
      <c r="AY696" t="s">
        <v>284</v>
      </c>
      <c r="AZ696">
        <f>4</f>
        <v>4</v>
      </c>
      <c r="BA696" t="s">
        <v>370</v>
      </c>
      <c r="BB696" t="s">
        <v>90</v>
      </c>
      <c r="BC696" t="s">
        <v>90</v>
      </c>
      <c r="BE696" t="s">
        <v>83</v>
      </c>
      <c r="BF696">
        <f>0.12</f>
        <v>0.12</v>
      </c>
      <c r="BH696" t="s">
        <v>71</v>
      </c>
    </row>
    <row r="697" spans="1:60">
      <c r="A697" t="s">
        <v>61</v>
      </c>
      <c r="B697" t="s">
        <v>62</v>
      </c>
      <c r="C697">
        <v>284331</v>
      </c>
      <c r="D697" t="s">
        <v>831</v>
      </c>
      <c r="E697" t="s">
        <v>64</v>
      </c>
      <c r="F697" t="s">
        <v>190</v>
      </c>
      <c r="G697" t="s">
        <v>120</v>
      </c>
      <c r="H697" t="s">
        <v>62</v>
      </c>
      <c r="I697" t="s">
        <v>120</v>
      </c>
      <c r="J697" t="s">
        <v>120</v>
      </c>
      <c r="K697" t="s">
        <v>140</v>
      </c>
      <c r="L697">
        <v>202502070053</v>
      </c>
      <c r="M697" s="4">
        <v>45695</v>
      </c>
      <c r="N697" t="s">
        <v>111</v>
      </c>
      <c r="O697">
        <v>65</v>
      </c>
      <c r="P697" t="s">
        <v>366</v>
      </c>
      <c r="Q697" t="s">
        <v>362</v>
      </c>
      <c r="R697" t="s">
        <v>70</v>
      </c>
      <c r="T697" t="s">
        <v>90</v>
      </c>
      <c r="U697" t="s">
        <v>72</v>
      </c>
      <c r="X697" t="s">
        <v>71</v>
      </c>
      <c r="Z697">
        <f>16</f>
        <v>16</v>
      </c>
      <c r="AB697" t="s">
        <v>75</v>
      </c>
      <c r="AC697" t="s">
        <v>71</v>
      </c>
      <c r="AD697" t="s">
        <v>198</v>
      </c>
      <c r="AE697" t="s">
        <v>76</v>
      </c>
      <c r="AI697" t="s">
        <v>77</v>
      </c>
      <c r="AM697" t="s">
        <v>78</v>
      </c>
      <c r="AP697" t="s">
        <v>71</v>
      </c>
      <c r="AS697" t="s">
        <v>72</v>
      </c>
      <c r="AT697" t="s">
        <v>370</v>
      </c>
      <c r="AU697" t="s">
        <v>370</v>
      </c>
      <c r="AW697" t="s">
        <v>90</v>
      </c>
      <c r="AX697">
        <f>16</f>
        <v>16</v>
      </c>
      <c r="AY697">
        <f>32</f>
        <v>32</v>
      </c>
      <c r="AZ697" t="s">
        <v>402</v>
      </c>
      <c r="BA697" t="s">
        <v>370</v>
      </c>
      <c r="BB697" t="s">
        <v>90</v>
      </c>
      <c r="BC697" t="s">
        <v>79</v>
      </c>
      <c r="BE697" t="s">
        <v>83</v>
      </c>
      <c r="BF697" t="s">
        <v>198</v>
      </c>
      <c r="BH697" t="s">
        <v>71</v>
      </c>
    </row>
    <row r="698" spans="1:60">
      <c r="A698" t="s">
        <v>61</v>
      </c>
      <c r="B698" t="s">
        <v>62</v>
      </c>
      <c r="C698">
        <v>290105</v>
      </c>
      <c r="D698" t="s">
        <v>832</v>
      </c>
      <c r="E698" t="s">
        <v>98</v>
      </c>
      <c r="F698" t="s">
        <v>190</v>
      </c>
      <c r="G698" t="s">
        <v>185</v>
      </c>
      <c r="H698" t="s">
        <v>62</v>
      </c>
      <c r="I698" t="s">
        <v>185</v>
      </c>
      <c r="J698" t="s">
        <v>185</v>
      </c>
      <c r="K698" t="s">
        <v>140</v>
      </c>
      <c r="L698">
        <v>202503170009</v>
      </c>
      <c r="M698" s="4">
        <v>45733</v>
      </c>
      <c r="N698" t="s">
        <v>186</v>
      </c>
      <c r="O698">
        <v>11</v>
      </c>
      <c r="P698" t="s">
        <v>366</v>
      </c>
      <c r="Q698" t="s">
        <v>362</v>
      </c>
      <c r="T698" t="s">
        <v>76</v>
      </c>
      <c r="U698" t="s">
        <v>84</v>
      </c>
      <c r="X698" t="s">
        <v>72</v>
      </c>
      <c r="Z698" t="s">
        <v>84</v>
      </c>
      <c r="AB698" t="s">
        <v>141</v>
      </c>
      <c r="AC698" t="s">
        <v>71</v>
      </c>
      <c r="AD698" t="s">
        <v>198</v>
      </c>
      <c r="AI698" t="s">
        <v>95</v>
      </c>
      <c r="AM698" t="s">
        <v>78</v>
      </c>
      <c r="AN698" t="s">
        <v>284</v>
      </c>
      <c r="AP698" t="s">
        <v>71</v>
      </c>
      <c r="AS698" t="s">
        <v>83</v>
      </c>
      <c r="AT698">
        <f>16</f>
        <v>16</v>
      </c>
      <c r="AU698" t="s">
        <v>370</v>
      </c>
      <c r="AW698">
        <f>16</f>
        <v>16</v>
      </c>
      <c r="AX698" t="s">
        <v>165</v>
      </c>
      <c r="AY698" t="s">
        <v>284</v>
      </c>
      <c r="AZ698" t="s">
        <v>75</v>
      </c>
      <c r="BA698" t="s">
        <v>74</v>
      </c>
      <c r="BB698" t="s">
        <v>76</v>
      </c>
      <c r="BC698">
        <f>4</f>
        <v>4</v>
      </c>
      <c r="BE698" t="s">
        <v>83</v>
      </c>
      <c r="BF698" t="s">
        <v>79</v>
      </c>
      <c r="BH698">
        <f>8</f>
        <v>8</v>
      </c>
    </row>
    <row r="699" spans="1:60">
      <c r="A699" t="s">
        <v>61</v>
      </c>
      <c r="B699" t="s">
        <v>62</v>
      </c>
      <c r="C699">
        <v>298041</v>
      </c>
      <c r="D699" t="s">
        <v>833</v>
      </c>
      <c r="E699" t="s">
        <v>64</v>
      </c>
      <c r="F699" t="s">
        <v>190</v>
      </c>
      <c r="G699" t="s">
        <v>120</v>
      </c>
      <c r="H699" t="s">
        <v>62</v>
      </c>
      <c r="I699" t="s">
        <v>120</v>
      </c>
      <c r="J699" t="s">
        <v>120</v>
      </c>
      <c r="K699" t="s">
        <v>140</v>
      </c>
      <c r="L699">
        <v>202505310007</v>
      </c>
      <c r="M699" s="4">
        <v>45808</v>
      </c>
      <c r="N699" t="s">
        <v>294</v>
      </c>
      <c r="O699">
        <v>169</v>
      </c>
      <c r="P699" t="s">
        <v>416</v>
      </c>
      <c r="Q699" t="s">
        <v>362</v>
      </c>
      <c r="U699" t="s">
        <v>90</v>
      </c>
      <c r="X699" t="s">
        <v>72</v>
      </c>
      <c r="Z699" t="s">
        <v>188</v>
      </c>
      <c r="AC699">
        <f>4</f>
        <v>4</v>
      </c>
      <c r="AD699" t="s">
        <v>107</v>
      </c>
      <c r="AI699" t="s">
        <v>95</v>
      </c>
      <c r="AM699" t="s">
        <v>78</v>
      </c>
      <c r="AP699" t="s">
        <v>71</v>
      </c>
      <c r="AT699" t="s">
        <v>370</v>
      </c>
      <c r="AX699" t="s">
        <v>363</v>
      </c>
      <c r="AZ699" t="s">
        <v>90</v>
      </c>
      <c r="BA699" t="s">
        <v>363</v>
      </c>
      <c r="BE699">
        <f>8</f>
        <v>8</v>
      </c>
      <c r="BF699" t="s">
        <v>79</v>
      </c>
      <c r="BH699" t="s">
        <v>72</v>
      </c>
    </row>
    <row r="700" spans="1:60">
      <c r="A700" t="s">
        <v>61</v>
      </c>
      <c r="B700" t="s">
        <v>62</v>
      </c>
      <c r="C700">
        <v>298041</v>
      </c>
      <c r="D700" t="s">
        <v>833</v>
      </c>
      <c r="E700" t="s">
        <v>64</v>
      </c>
      <c r="F700" t="s">
        <v>190</v>
      </c>
      <c r="G700" t="s">
        <v>120</v>
      </c>
      <c r="H700" t="s">
        <v>62</v>
      </c>
      <c r="I700" t="s">
        <v>120</v>
      </c>
      <c r="J700" t="s">
        <v>120</v>
      </c>
      <c r="K700" t="s">
        <v>140</v>
      </c>
      <c r="L700">
        <v>202505210033</v>
      </c>
      <c r="M700" s="4">
        <v>45799</v>
      </c>
      <c r="N700" t="s">
        <v>266</v>
      </c>
      <c r="O700">
        <v>64</v>
      </c>
      <c r="P700" t="s">
        <v>366</v>
      </c>
      <c r="Q700" t="s">
        <v>362</v>
      </c>
      <c r="R700" t="s">
        <v>70</v>
      </c>
      <c r="T700" t="s">
        <v>90</v>
      </c>
      <c r="U700" t="s">
        <v>72</v>
      </c>
      <c r="X700">
        <f>4</f>
        <v>4</v>
      </c>
      <c r="Z700" t="s">
        <v>84</v>
      </c>
      <c r="AB700" t="s">
        <v>141</v>
      </c>
      <c r="AC700" t="s">
        <v>72</v>
      </c>
      <c r="AD700" t="s">
        <v>198</v>
      </c>
      <c r="AE700" t="s">
        <v>90</v>
      </c>
      <c r="AI700" t="s">
        <v>95</v>
      </c>
      <c r="AM700" t="s">
        <v>78</v>
      </c>
      <c r="AP700" t="s">
        <v>71</v>
      </c>
      <c r="AS700" t="s">
        <v>72</v>
      </c>
      <c r="AT700">
        <f>16</f>
        <v>16</v>
      </c>
      <c r="AU700" t="s">
        <v>370</v>
      </c>
      <c r="AW700" t="s">
        <v>76</v>
      </c>
      <c r="AX700">
        <f>16</f>
        <v>16</v>
      </c>
      <c r="AY700" t="s">
        <v>284</v>
      </c>
      <c r="AZ700">
        <f>16</f>
        <v>16</v>
      </c>
      <c r="BA700" t="s">
        <v>370</v>
      </c>
      <c r="BB700" t="s">
        <v>90</v>
      </c>
      <c r="BC700" t="s">
        <v>79</v>
      </c>
      <c r="BE700" t="s">
        <v>83</v>
      </c>
      <c r="BF700" t="s">
        <v>79</v>
      </c>
      <c r="BH700">
        <f>4</f>
        <v>4</v>
      </c>
    </row>
    <row r="701" spans="1:60">
      <c r="A701" t="s">
        <v>61</v>
      </c>
      <c r="B701" t="s">
        <v>62</v>
      </c>
      <c r="C701">
        <v>305528</v>
      </c>
      <c r="D701" t="s">
        <v>834</v>
      </c>
      <c r="E701" t="s">
        <v>64</v>
      </c>
      <c r="F701" t="s">
        <v>190</v>
      </c>
      <c r="G701" t="s">
        <v>87</v>
      </c>
      <c r="H701" t="s">
        <v>62</v>
      </c>
      <c r="I701" t="s">
        <v>87</v>
      </c>
      <c r="J701" t="s">
        <v>87</v>
      </c>
      <c r="K701" t="s">
        <v>140</v>
      </c>
      <c r="L701">
        <v>202507060015</v>
      </c>
      <c r="M701" s="4">
        <v>45844</v>
      </c>
      <c r="N701" t="s">
        <v>117</v>
      </c>
      <c r="O701">
        <v>12</v>
      </c>
      <c r="P701" t="s">
        <v>366</v>
      </c>
      <c r="Q701" t="s">
        <v>362</v>
      </c>
      <c r="T701" t="s">
        <v>90</v>
      </c>
      <c r="U701" t="s">
        <v>72</v>
      </c>
      <c r="X701" t="s">
        <v>71</v>
      </c>
      <c r="Z701" t="s">
        <v>84</v>
      </c>
      <c r="AC701" t="s">
        <v>165</v>
      </c>
      <c r="AD701" t="s">
        <v>198</v>
      </c>
      <c r="AE701" t="s">
        <v>90</v>
      </c>
      <c r="AI701" t="s">
        <v>95</v>
      </c>
      <c r="AM701" t="s">
        <v>79</v>
      </c>
      <c r="AP701" t="s">
        <v>71</v>
      </c>
      <c r="AS701" t="s">
        <v>72</v>
      </c>
      <c r="AT701">
        <f>32</f>
        <v>32</v>
      </c>
      <c r="AU701" t="s">
        <v>363</v>
      </c>
      <c r="AW701">
        <f>16</f>
        <v>16</v>
      </c>
      <c r="AX701" t="s">
        <v>165</v>
      </c>
      <c r="AY701" t="s">
        <v>284</v>
      </c>
      <c r="AZ701" t="s">
        <v>90</v>
      </c>
      <c r="BA701" t="s">
        <v>363</v>
      </c>
      <c r="BB701" t="s">
        <v>90</v>
      </c>
      <c r="BC701" t="s">
        <v>79</v>
      </c>
      <c r="BE701" t="s">
        <v>83</v>
      </c>
      <c r="BF701">
        <f>4</f>
        <v>4</v>
      </c>
      <c r="BH701" t="s">
        <v>71</v>
      </c>
    </row>
    <row r="702" spans="1:60">
      <c r="A702" t="s">
        <v>61</v>
      </c>
      <c r="B702" t="s">
        <v>62</v>
      </c>
      <c r="C702">
        <v>313733</v>
      </c>
      <c r="D702" t="s">
        <v>835</v>
      </c>
      <c r="E702" t="s">
        <v>64</v>
      </c>
      <c r="F702" t="s">
        <v>190</v>
      </c>
      <c r="G702" t="s">
        <v>87</v>
      </c>
      <c r="H702" t="s">
        <v>62</v>
      </c>
      <c r="I702" t="s">
        <v>87</v>
      </c>
      <c r="J702" t="s">
        <v>87</v>
      </c>
      <c r="K702" t="s">
        <v>140</v>
      </c>
      <c r="L702">
        <v>202509100021</v>
      </c>
      <c r="M702" s="4">
        <v>45910</v>
      </c>
      <c r="N702" t="s">
        <v>186</v>
      </c>
      <c r="O702">
        <v>11</v>
      </c>
      <c r="P702" t="s">
        <v>366</v>
      </c>
      <c r="Q702" t="s">
        <v>362</v>
      </c>
      <c r="T702" t="s">
        <v>76</v>
      </c>
      <c r="U702" t="s">
        <v>84</v>
      </c>
      <c r="X702" t="s">
        <v>71</v>
      </c>
      <c r="Z702" t="s">
        <v>84</v>
      </c>
      <c r="AC702" t="s">
        <v>71</v>
      </c>
      <c r="AD702" t="s">
        <v>198</v>
      </c>
      <c r="AI702" t="s">
        <v>95</v>
      </c>
      <c r="AM702" t="s">
        <v>75</v>
      </c>
      <c r="AN702" t="s">
        <v>284</v>
      </c>
      <c r="AP702" t="s">
        <v>71</v>
      </c>
      <c r="AS702" t="s">
        <v>83</v>
      </c>
      <c r="AT702">
        <f>16</f>
        <v>16</v>
      </c>
      <c r="AU702" t="s">
        <v>90</v>
      </c>
      <c r="AW702" t="s">
        <v>76</v>
      </c>
      <c r="AX702" t="s">
        <v>165</v>
      </c>
      <c r="AY702" t="s">
        <v>284</v>
      </c>
      <c r="AZ702" t="s">
        <v>75</v>
      </c>
      <c r="BA702" t="s">
        <v>74</v>
      </c>
      <c r="BB702" t="s">
        <v>76</v>
      </c>
      <c r="BC702" t="s">
        <v>84</v>
      </c>
      <c r="BE702" t="s">
        <v>83</v>
      </c>
      <c r="BF702" t="s">
        <v>79</v>
      </c>
      <c r="BH702" t="s">
        <v>71</v>
      </c>
    </row>
    <row r="703" spans="1:60">
      <c r="A703" t="s">
        <v>61</v>
      </c>
      <c r="B703" t="s">
        <v>62</v>
      </c>
      <c r="C703">
        <v>321375</v>
      </c>
      <c r="D703" t="s">
        <v>836</v>
      </c>
      <c r="E703" t="s">
        <v>64</v>
      </c>
      <c r="F703" t="s">
        <v>190</v>
      </c>
      <c r="G703" t="s">
        <v>185</v>
      </c>
      <c r="H703" t="s">
        <v>62</v>
      </c>
      <c r="I703" t="s">
        <v>185</v>
      </c>
      <c r="J703" t="s">
        <v>185</v>
      </c>
      <c r="K703" t="s">
        <v>140</v>
      </c>
      <c r="L703">
        <v>202511070002</v>
      </c>
      <c r="M703" s="4">
        <v>45968</v>
      </c>
      <c r="N703" t="s">
        <v>117</v>
      </c>
      <c r="O703">
        <v>12</v>
      </c>
      <c r="P703" t="s">
        <v>434</v>
      </c>
      <c r="Q703" t="s">
        <v>362</v>
      </c>
      <c r="T703" t="s">
        <v>76</v>
      </c>
      <c r="U703" t="s">
        <v>84</v>
      </c>
      <c r="X703" t="s">
        <v>71</v>
      </c>
      <c r="Z703">
        <f>4</f>
        <v>4</v>
      </c>
      <c r="AC703" t="s">
        <v>71</v>
      </c>
      <c r="AD703" t="s">
        <v>198</v>
      </c>
      <c r="AE703" t="s">
        <v>76</v>
      </c>
      <c r="AI703" t="s">
        <v>77</v>
      </c>
      <c r="AM703" t="s">
        <v>75</v>
      </c>
      <c r="AP703" t="s">
        <v>71</v>
      </c>
      <c r="AS703" t="s">
        <v>83</v>
      </c>
      <c r="AT703">
        <f>16</f>
        <v>16</v>
      </c>
      <c r="AW703" t="s">
        <v>76</v>
      </c>
      <c r="AX703" t="s">
        <v>165</v>
      </c>
      <c r="AZ703" t="s">
        <v>75</v>
      </c>
      <c r="BA703" t="s">
        <v>74</v>
      </c>
      <c r="BB703" t="s">
        <v>76</v>
      </c>
      <c r="BC703">
        <f>16</f>
        <v>16</v>
      </c>
      <c r="BE703" t="s">
        <v>83</v>
      </c>
      <c r="BF703" t="s">
        <v>198</v>
      </c>
      <c r="BH703" t="s">
        <v>71</v>
      </c>
    </row>
    <row r="704" spans="1:60">
      <c r="A704" t="s">
        <v>61</v>
      </c>
      <c r="B704" t="s">
        <v>62</v>
      </c>
      <c r="C704">
        <v>323860</v>
      </c>
      <c r="D704" t="s">
        <v>837</v>
      </c>
      <c r="E704" t="s">
        <v>98</v>
      </c>
      <c r="F704" t="s">
        <v>190</v>
      </c>
      <c r="G704" t="s">
        <v>185</v>
      </c>
      <c r="H704" t="s">
        <v>62</v>
      </c>
      <c r="I704" t="s">
        <v>185</v>
      </c>
      <c r="J704" t="s">
        <v>185</v>
      </c>
      <c r="K704" t="s">
        <v>140</v>
      </c>
      <c r="L704">
        <v>202511240001</v>
      </c>
      <c r="M704" s="4">
        <v>45985</v>
      </c>
      <c r="N704" t="s">
        <v>186</v>
      </c>
      <c r="O704">
        <v>11</v>
      </c>
      <c r="P704" t="s">
        <v>838</v>
      </c>
      <c r="Q704" t="s">
        <v>362</v>
      </c>
      <c r="T704" t="s">
        <v>90</v>
      </c>
      <c r="U704" t="s">
        <v>72</v>
      </c>
      <c r="X704" t="s">
        <v>72</v>
      </c>
      <c r="Z704" t="s">
        <v>84</v>
      </c>
      <c r="AC704" t="s">
        <v>71</v>
      </c>
      <c r="AD704" t="s">
        <v>198</v>
      </c>
      <c r="AI704" t="s">
        <v>83</v>
      </c>
      <c r="AM704" t="s">
        <v>95</v>
      </c>
      <c r="AN704" t="s">
        <v>284</v>
      </c>
      <c r="AP704" t="s">
        <v>71</v>
      </c>
      <c r="AS704" t="s">
        <v>72</v>
      </c>
      <c r="AT704">
        <f>32</f>
        <v>32</v>
      </c>
      <c r="AW704" t="s">
        <v>76</v>
      </c>
      <c r="AX704" t="s">
        <v>165</v>
      </c>
      <c r="AZ704" t="s">
        <v>90</v>
      </c>
      <c r="BA704" t="s">
        <v>363</v>
      </c>
      <c r="BB704" t="s">
        <v>76</v>
      </c>
      <c r="BC704" t="s">
        <v>90</v>
      </c>
      <c r="BE704" t="s">
        <v>83</v>
      </c>
      <c r="BF704" t="s">
        <v>75</v>
      </c>
      <c r="BH704">
        <f>4</f>
        <v>4</v>
      </c>
    </row>
    <row r="705" spans="1:60">
      <c r="A705" t="s">
        <v>61</v>
      </c>
      <c r="B705" t="s">
        <v>62</v>
      </c>
      <c r="C705">
        <v>288267</v>
      </c>
      <c r="D705" t="s">
        <v>839</v>
      </c>
      <c r="E705" t="s">
        <v>64</v>
      </c>
      <c r="F705" t="s">
        <v>194</v>
      </c>
      <c r="G705" t="s">
        <v>66</v>
      </c>
      <c r="H705" t="s">
        <v>62</v>
      </c>
      <c r="I705" t="s">
        <v>66</v>
      </c>
      <c r="J705" t="s">
        <v>66</v>
      </c>
      <c r="K705" t="s">
        <v>140</v>
      </c>
      <c r="L705">
        <v>202503030025</v>
      </c>
      <c r="M705" s="4">
        <v>45719</v>
      </c>
      <c r="N705" t="s">
        <v>68</v>
      </c>
      <c r="O705">
        <v>24</v>
      </c>
      <c r="P705" t="s">
        <v>367</v>
      </c>
      <c r="Q705" t="s">
        <v>362</v>
      </c>
      <c r="T705" t="s">
        <v>76</v>
      </c>
      <c r="U705" t="s">
        <v>84</v>
      </c>
      <c r="X705" t="s">
        <v>71</v>
      </c>
      <c r="Z705" t="s">
        <v>84</v>
      </c>
      <c r="AB705" t="s">
        <v>75</v>
      </c>
      <c r="AC705" t="s">
        <v>71</v>
      </c>
      <c r="AD705" t="s">
        <v>198</v>
      </c>
      <c r="AE705" t="s">
        <v>76</v>
      </c>
      <c r="AI705" t="s">
        <v>77</v>
      </c>
      <c r="AM705" t="s">
        <v>84</v>
      </c>
      <c r="AP705" t="s">
        <v>71</v>
      </c>
      <c r="AS705" t="s">
        <v>83</v>
      </c>
      <c r="AT705" t="s">
        <v>76</v>
      </c>
      <c r="AW705" t="s">
        <v>76</v>
      </c>
      <c r="AX705" t="s">
        <v>165</v>
      </c>
      <c r="AY705" t="s">
        <v>284</v>
      </c>
      <c r="AZ705" t="s">
        <v>75</v>
      </c>
      <c r="BA705" t="s">
        <v>74</v>
      </c>
      <c r="BB705" t="s">
        <v>76</v>
      </c>
      <c r="BC705" t="s">
        <v>84</v>
      </c>
      <c r="BE705" t="s">
        <v>83</v>
      </c>
      <c r="BF705">
        <f>0.12</f>
        <v>0.12</v>
      </c>
      <c r="BH705" t="s">
        <v>71</v>
      </c>
    </row>
    <row r="706" spans="1:60">
      <c r="A706" t="s">
        <v>61</v>
      </c>
      <c r="B706" t="s">
        <v>62</v>
      </c>
      <c r="C706">
        <v>287955</v>
      </c>
      <c r="D706" t="s">
        <v>840</v>
      </c>
      <c r="E706" t="s">
        <v>64</v>
      </c>
      <c r="F706" t="s">
        <v>330</v>
      </c>
      <c r="G706" t="s">
        <v>120</v>
      </c>
      <c r="H706" t="s">
        <v>62</v>
      </c>
      <c r="I706" t="s">
        <v>120</v>
      </c>
      <c r="J706" t="s">
        <v>120</v>
      </c>
      <c r="K706" t="s">
        <v>140</v>
      </c>
      <c r="L706">
        <v>202503050022</v>
      </c>
      <c r="M706" s="4">
        <v>45721</v>
      </c>
      <c r="N706" t="s">
        <v>130</v>
      </c>
      <c r="O706">
        <v>63</v>
      </c>
      <c r="P706" t="s">
        <v>416</v>
      </c>
      <c r="Q706" t="s">
        <v>362</v>
      </c>
      <c r="U706">
        <f>16</f>
        <v>16</v>
      </c>
      <c r="X706" t="s">
        <v>72</v>
      </c>
      <c r="Z706" t="s">
        <v>188</v>
      </c>
      <c r="AC706">
        <f>4</f>
        <v>4</v>
      </c>
      <c r="AD706" t="s">
        <v>107</v>
      </c>
      <c r="AI706" t="s">
        <v>95</v>
      </c>
      <c r="AM706" t="s">
        <v>78</v>
      </c>
      <c r="AP706" t="s">
        <v>71</v>
      </c>
      <c r="AT706" t="s">
        <v>370</v>
      </c>
      <c r="AX706" t="s">
        <v>363</v>
      </c>
      <c r="AZ706" t="s">
        <v>90</v>
      </c>
      <c r="BA706" t="s">
        <v>363</v>
      </c>
      <c r="BE706" t="s">
        <v>107</v>
      </c>
      <c r="BF706" t="s">
        <v>79</v>
      </c>
      <c r="BH706" t="s">
        <v>72</v>
      </c>
    </row>
    <row r="707" spans="1:60">
      <c r="A707" t="s">
        <v>61</v>
      </c>
      <c r="B707" t="s">
        <v>62</v>
      </c>
      <c r="C707">
        <v>287955</v>
      </c>
      <c r="D707" t="s">
        <v>840</v>
      </c>
      <c r="E707" t="s">
        <v>64</v>
      </c>
      <c r="F707" t="s">
        <v>330</v>
      </c>
      <c r="G707" t="s">
        <v>120</v>
      </c>
      <c r="H707" t="s">
        <v>62</v>
      </c>
      <c r="I707" t="s">
        <v>120</v>
      </c>
      <c r="J707" t="s">
        <v>120</v>
      </c>
      <c r="K707" t="s">
        <v>140</v>
      </c>
      <c r="L707">
        <v>202503200026</v>
      </c>
      <c r="M707" s="4">
        <v>45736</v>
      </c>
      <c r="N707" t="s">
        <v>130</v>
      </c>
      <c r="O707">
        <v>63</v>
      </c>
      <c r="P707" t="s">
        <v>381</v>
      </c>
      <c r="Q707" t="s">
        <v>362</v>
      </c>
      <c r="U707" t="s">
        <v>84</v>
      </c>
      <c r="X707" t="s">
        <v>84</v>
      </c>
      <c r="Z707" t="s">
        <v>165</v>
      </c>
      <c r="AA707" t="s">
        <v>76</v>
      </c>
      <c r="AD707" t="s">
        <v>71</v>
      </c>
      <c r="AI707" t="s">
        <v>71</v>
      </c>
      <c r="AO707" t="s">
        <v>84</v>
      </c>
      <c r="AP707" t="s">
        <v>84</v>
      </c>
      <c r="AS707" t="s">
        <v>165</v>
      </c>
      <c r="AX707" t="s">
        <v>165</v>
      </c>
      <c r="AZ707">
        <f>2</f>
        <v>2</v>
      </c>
      <c r="BE707" t="s">
        <v>71</v>
      </c>
      <c r="BF707" t="s">
        <v>84</v>
      </c>
      <c r="BH707" t="s">
        <v>71</v>
      </c>
    </row>
    <row r="708" spans="1:60">
      <c r="A708" t="s">
        <v>61</v>
      </c>
      <c r="B708" t="s">
        <v>62</v>
      </c>
      <c r="C708">
        <v>308943</v>
      </c>
      <c r="D708" t="s">
        <v>841</v>
      </c>
      <c r="E708" t="s">
        <v>98</v>
      </c>
      <c r="F708" t="s">
        <v>330</v>
      </c>
      <c r="G708" t="s">
        <v>100</v>
      </c>
      <c r="H708" t="s">
        <v>62</v>
      </c>
      <c r="I708" t="s">
        <v>100</v>
      </c>
      <c r="J708" t="s">
        <v>100</v>
      </c>
      <c r="K708" t="s">
        <v>140</v>
      </c>
      <c r="L708">
        <v>202508160029</v>
      </c>
      <c r="M708" s="4">
        <v>45885</v>
      </c>
      <c r="N708" t="s">
        <v>186</v>
      </c>
      <c r="O708">
        <v>11</v>
      </c>
      <c r="P708" t="s">
        <v>366</v>
      </c>
      <c r="Q708" t="s">
        <v>362</v>
      </c>
      <c r="T708" t="s">
        <v>76</v>
      </c>
      <c r="U708" t="s">
        <v>84</v>
      </c>
      <c r="X708" t="s">
        <v>72</v>
      </c>
      <c r="Z708">
        <f>4</f>
        <v>4</v>
      </c>
      <c r="AC708" t="s">
        <v>71</v>
      </c>
      <c r="AD708" t="s">
        <v>198</v>
      </c>
      <c r="AI708" t="s">
        <v>95</v>
      </c>
      <c r="AM708" t="s">
        <v>75</v>
      </c>
      <c r="AN708" t="s">
        <v>284</v>
      </c>
      <c r="AP708" t="s">
        <v>71</v>
      </c>
      <c r="AS708" t="s">
        <v>83</v>
      </c>
      <c r="AT708">
        <f>16</f>
        <v>16</v>
      </c>
      <c r="AU708" t="s">
        <v>90</v>
      </c>
      <c r="AW708" t="s">
        <v>76</v>
      </c>
      <c r="AX708">
        <f>16</f>
        <v>16</v>
      </c>
      <c r="AY708" t="s">
        <v>284</v>
      </c>
      <c r="AZ708" t="s">
        <v>75</v>
      </c>
      <c r="BA708" t="s">
        <v>74</v>
      </c>
      <c r="BB708" t="s">
        <v>76</v>
      </c>
      <c r="BC708" t="s">
        <v>84</v>
      </c>
      <c r="BE708" t="s">
        <v>83</v>
      </c>
      <c r="BF708" t="s">
        <v>79</v>
      </c>
      <c r="BH708" t="s">
        <v>72</v>
      </c>
    </row>
    <row r="709" spans="1:60">
      <c r="A709" t="s">
        <v>61</v>
      </c>
      <c r="B709" t="s">
        <v>62</v>
      </c>
      <c r="C709">
        <v>309637</v>
      </c>
      <c r="D709" t="s">
        <v>842</v>
      </c>
      <c r="E709" t="s">
        <v>98</v>
      </c>
      <c r="F709" t="s">
        <v>330</v>
      </c>
      <c r="G709" t="s">
        <v>185</v>
      </c>
      <c r="H709" t="s">
        <v>62</v>
      </c>
      <c r="I709" t="s">
        <v>185</v>
      </c>
      <c r="J709" t="s">
        <v>185</v>
      </c>
      <c r="K709" t="s">
        <v>140</v>
      </c>
      <c r="L709">
        <v>202509100016</v>
      </c>
      <c r="M709" s="4">
        <v>45910</v>
      </c>
      <c r="N709" t="s">
        <v>121</v>
      </c>
      <c r="O709">
        <v>3</v>
      </c>
      <c r="P709" t="s">
        <v>389</v>
      </c>
      <c r="Q709" t="s">
        <v>362</v>
      </c>
      <c r="AC709" t="s">
        <v>165</v>
      </c>
      <c r="AE709" t="s">
        <v>76</v>
      </c>
      <c r="AM709" t="s">
        <v>84</v>
      </c>
      <c r="BF709" t="s">
        <v>84</v>
      </c>
    </row>
    <row r="710" spans="1:60">
      <c r="A710" t="s">
        <v>61</v>
      </c>
      <c r="B710" t="s">
        <v>62</v>
      </c>
      <c r="C710">
        <v>313465</v>
      </c>
      <c r="D710" t="s">
        <v>843</v>
      </c>
      <c r="E710" t="s">
        <v>98</v>
      </c>
      <c r="F710" t="s">
        <v>330</v>
      </c>
      <c r="G710" t="s">
        <v>691</v>
      </c>
      <c r="H710" t="s">
        <v>62</v>
      </c>
      <c r="I710" t="s">
        <v>691</v>
      </c>
      <c r="J710" t="s">
        <v>691</v>
      </c>
      <c r="K710" t="s">
        <v>140</v>
      </c>
      <c r="L710">
        <v>202509110003</v>
      </c>
      <c r="M710" s="4">
        <v>45911</v>
      </c>
      <c r="N710" t="s">
        <v>186</v>
      </c>
      <c r="O710">
        <v>11</v>
      </c>
      <c r="P710" t="s">
        <v>366</v>
      </c>
      <c r="Q710" t="s">
        <v>362</v>
      </c>
      <c r="T710" t="s">
        <v>90</v>
      </c>
      <c r="U710" t="s">
        <v>84</v>
      </c>
      <c r="X710" t="s">
        <v>71</v>
      </c>
      <c r="Z710" t="s">
        <v>84</v>
      </c>
      <c r="AC710" t="s">
        <v>71</v>
      </c>
      <c r="AD710" t="s">
        <v>198</v>
      </c>
      <c r="AI710" t="s">
        <v>95</v>
      </c>
      <c r="AM710" t="s">
        <v>95</v>
      </c>
      <c r="AN710" t="s">
        <v>284</v>
      </c>
      <c r="AP710" t="s">
        <v>71</v>
      </c>
      <c r="AS710" t="s">
        <v>165</v>
      </c>
      <c r="AT710">
        <f>16</f>
        <v>16</v>
      </c>
      <c r="AU710" t="s">
        <v>90</v>
      </c>
      <c r="AW710" t="s">
        <v>76</v>
      </c>
      <c r="AX710" t="s">
        <v>165</v>
      </c>
      <c r="AY710" t="s">
        <v>284</v>
      </c>
      <c r="AZ710" t="s">
        <v>75</v>
      </c>
      <c r="BA710">
        <f>32</f>
        <v>32</v>
      </c>
      <c r="BB710" t="s">
        <v>76</v>
      </c>
      <c r="BC710" t="s">
        <v>90</v>
      </c>
      <c r="BE710" t="s">
        <v>83</v>
      </c>
      <c r="BF710" t="s">
        <v>79</v>
      </c>
      <c r="BH710" t="s">
        <v>71</v>
      </c>
    </row>
    <row r="711" spans="1:60">
      <c r="A711" t="s">
        <v>61</v>
      </c>
      <c r="B711" t="s">
        <v>62</v>
      </c>
      <c r="C711">
        <v>300166</v>
      </c>
      <c r="D711" t="s">
        <v>844</v>
      </c>
      <c r="E711" t="s">
        <v>64</v>
      </c>
      <c r="F711" t="s">
        <v>845</v>
      </c>
      <c r="G711" t="s">
        <v>185</v>
      </c>
      <c r="H711" t="s">
        <v>62</v>
      </c>
      <c r="I711" t="s">
        <v>185</v>
      </c>
      <c r="J711" t="s">
        <v>185</v>
      </c>
      <c r="K711" t="s">
        <v>140</v>
      </c>
      <c r="L711">
        <v>202505270002</v>
      </c>
      <c r="M711" s="4">
        <v>45804</v>
      </c>
      <c r="N711" t="s">
        <v>117</v>
      </c>
      <c r="O711">
        <v>12</v>
      </c>
      <c r="P711" t="s">
        <v>366</v>
      </c>
      <c r="Q711" t="s">
        <v>362</v>
      </c>
      <c r="R711" t="s">
        <v>70</v>
      </c>
      <c r="T711" t="s">
        <v>90</v>
      </c>
      <c r="U711" t="s">
        <v>72</v>
      </c>
      <c r="X711" t="s">
        <v>72</v>
      </c>
      <c r="Z711">
        <f>32</f>
        <v>32</v>
      </c>
      <c r="AB711" t="s">
        <v>141</v>
      </c>
      <c r="AC711" t="s">
        <v>71</v>
      </c>
      <c r="AD711" t="s">
        <v>198</v>
      </c>
      <c r="AE711" t="s">
        <v>76</v>
      </c>
      <c r="AI711" t="s">
        <v>95</v>
      </c>
      <c r="AM711" t="s">
        <v>84</v>
      </c>
      <c r="AP711" t="s">
        <v>71</v>
      </c>
      <c r="AS711" t="s">
        <v>72</v>
      </c>
      <c r="AT711" t="s">
        <v>370</v>
      </c>
      <c r="AU711" t="s">
        <v>370</v>
      </c>
      <c r="AW711">
        <f>16</f>
        <v>16</v>
      </c>
      <c r="AX711" t="s">
        <v>165</v>
      </c>
      <c r="AY711">
        <f>32</f>
        <v>32</v>
      </c>
      <c r="AZ711" t="s">
        <v>402</v>
      </c>
      <c r="BA711" t="s">
        <v>370</v>
      </c>
      <c r="BB711" t="s">
        <v>90</v>
      </c>
      <c r="BC711" t="s">
        <v>79</v>
      </c>
      <c r="BE711" t="s">
        <v>83</v>
      </c>
      <c r="BF711" t="s">
        <v>79</v>
      </c>
      <c r="BH711">
        <f>8</f>
        <v>8</v>
      </c>
    </row>
    <row r="712" spans="1:60">
      <c r="A712" t="s">
        <v>61</v>
      </c>
      <c r="B712" t="s">
        <v>62</v>
      </c>
      <c r="C712">
        <v>304370</v>
      </c>
      <c r="D712" t="s">
        <v>846</v>
      </c>
      <c r="E712" t="s">
        <v>64</v>
      </c>
      <c r="F712" t="s">
        <v>845</v>
      </c>
      <c r="G712" t="s">
        <v>87</v>
      </c>
      <c r="H712" t="s">
        <v>62</v>
      </c>
      <c r="I712" t="s">
        <v>87</v>
      </c>
      <c r="J712" t="s">
        <v>87</v>
      </c>
      <c r="K712" t="s">
        <v>140</v>
      </c>
      <c r="L712">
        <v>202506270027</v>
      </c>
      <c r="M712" s="4">
        <v>45835</v>
      </c>
      <c r="N712" t="s">
        <v>186</v>
      </c>
      <c r="O712">
        <v>11</v>
      </c>
      <c r="P712" t="s">
        <v>366</v>
      </c>
      <c r="Q712" t="s">
        <v>362</v>
      </c>
      <c r="R712" t="s">
        <v>70</v>
      </c>
      <c r="T712" t="s">
        <v>90</v>
      </c>
      <c r="U712" t="s">
        <v>72</v>
      </c>
      <c r="X712">
        <f>4</f>
        <v>4</v>
      </c>
      <c r="Z712" t="s">
        <v>84</v>
      </c>
      <c r="AB712" t="s">
        <v>141</v>
      </c>
      <c r="AC712" t="s">
        <v>71</v>
      </c>
      <c r="AD712" t="s">
        <v>198</v>
      </c>
      <c r="AI712" t="s">
        <v>95</v>
      </c>
      <c r="AM712" t="s">
        <v>78</v>
      </c>
      <c r="AN712" t="s">
        <v>284</v>
      </c>
      <c r="AP712" t="s">
        <v>71</v>
      </c>
      <c r="AS712" t="s">
        <v>72</v>
      </c>
      <c r="AT712" t="s">
        <v>76</v>
      </c>
      <c r="AU712" t="s">
        <v>370</v>
      </c>
      <c r="AW712" t="s">
        <v>76</v>
      </c>
      <c r="AX712" t="s">
        <v>165</v>
      </c>
      <c r="AY712" t="s">
        <v>284</v>
      </c>
      <c r="AZ712" t="s">
        <v>402</v>
      </c>
      <c r="BA712" t="s">
        <v>370</v>
      </c>
      <c r="BB712" t="s">
        <v>90</v>
      </c>
      <c r="BC712" t="s">
        <v>90</v>
      </c>
      <c r="BE712" t="s">
        <v>83</v>
      </c>
      <c r="BF712" t="s">
        <v>79</v>
      </c>
      <c r="BH712">
        <f>4</f>
        <v>4</v>
      </c>
    </row>
    <row r="713" spans="1:60">
      <c r="A713" t="s">
        <v>61</v>
      </c>
      <c r="B713" t="s">
        <v>62</v>
      </c>
      <c r="C713">
        <v>307372</v>
      </c>
      <c r="D713" t="s">
        <v>846</v>
      </c>
      <c r="E713" t="s">
        <v>64</v>
      </c>
      <c r="F713" t="s">
        <v>845</v>
      </c>
      <c r="G713" t="s">
        <v>66</v>
      </c>
      <c r="H713" t="s">
        <v>62</v>
      </c>
      <c r="I713" t="s">
        <v>66</v>
      </c>
      <c r="J713" t="s">
        <v>66</v>
      </c>
      <c r="K713" t="s">
        <v>140</v>
      </c>
      <c r="L713">
        <v>202507270003</v>
      </c>
      <c r="M713" s="4">
        <v>45866</v>
      </c>
      <c r="N713" t="s">
        <v>121</v>
      </c>
      <c r="O713">
        <v>3</v>
      </c>
      <c r="P713" t="s">
        <v>366</v>
      </c>
      <c r="Q713" t="s">
        <v>362</v>
      </c>
      <c r="T713" t="s">
        <v>90</v>
      </c>
      <c r="U713" t="s">
        <v>72</v>
      </c>
      <c r="X713" t="s">
        <v>71</v>
      </c>
      <c r="Z713" t="s">
        <v>84</v>
      </c>
      <c r="AC713" t="s">
        <v>71</v>
      </c>
      <c r="AD713" t="s">
        <v>198</v>
      </c>
      <c r="AE713" t="s">
        <v>76</v>
      </c>
      <c r="AI713" t="s">
        <v>95</v>
      </c>
      <c r="AM713" t="s">
        <v>79</v>
      </c>
      <c r="AP713" t="s">
        <v>71</v>
      </c>
      <c r="AS713" t="s">
        <v>83</v>
      </c>
      <c r="AT713">
        <f>16</f>
        <v>16</v>
      </c>
      <c r="AU713" t="s">
        <v>363</v>
      </c>
      <c r="AW713" t="s">
        <v>76</v>
      </c>
      <c r="AX713" t="s">
        <v>165</v>
      </c>
      <c r="AY713" t="s">
        <v>284</v>
      </c>
      <c r="AZ713">
        <f>8</f>
        <v>8</v>
      </c>
      <c r="BA713" t="s">
        <v>363</v>
      </c>
      <c r="BB713" t="s">
        <v>90</v>
      </c>
      <c r="BC713" t="s">
        <v>79</v>
      </c>
      <c r="BE713" t="s">
        <v>83</v>
      </c>
      <c r="BF713" t="s">
        <v>79</v>
      </c>
      <c r="BH713" t="s">
        <v>71</v>
      </c>
    </row>
    <row r="714" spans="1:60">
      <c r="A714" t="s">
        <v>61</v>
      </c>
      <c r="B714" t="s">
        <v>62</v>
      </c>
      <c r="C714">
        <v>289442</v>
      </c>
      <c r="D714" t="s">
        <v>847</v>
      </c>
      <c r="E714" t="s">
        <v>64</v>
      </c>
      <c r="F714" t="s">
        <v>247</v>
      </c>
      <c r="G714" t="s">
        <v>185</v>
      </c>
      <c r="H714" t="s">
        <v>62</v>
      </c>
      <c r="I714" t="s">
        <v>185</v>
      </c>
      <c r="J714" t="s">
        <v>185</v>
      </c>
      <c r="K714" t="s">
        <v>140</v>
      </c>
      <c r="L714">
        <v>202503230003</v>
      </c>
      <c r="M714" s="4">
        <v>45739</v>
      </c>
      <c r="N714" t="s">
        <v>111</v>
      </c>
      <c r="O714">
        <v>65</v>
      </c>
      <c r="P714" t="s">
        <v>389</v>
      </c>
      <c r="Q714" t="s">
        <v>362</v>
      </c>
      <c r="AC714" t="s">
        <v>165</v>
      </c>
      <c r="AE714" t="s">
        <v>76</v>
      </c>
      <c r="AM714" t="s">
        <v>84</v>
      </c>
      <c r="AZ714">
        <f>8</f>
        <v>8</v>
      </c>
      <c r="BF714" t="s">
        <v>84</v>
      </c>
    </row>
    <row r="715" spans="1:60">
      <c r="A715" t="s">
        <v>61</v>
      </c>
      <c r="B715" t="s">
        <v>62</v>
      </c>
      <c r="C715">
        <v>319876</v>
      </c>
      <c r="D715" t="s">
        <v>848</v>
      </c>
      <c r="E715" t="s">
        <v>98</v>
      </c>
      <c r="F715" t="s">
        <v>247</v>
      </c>
      <c r="G715" t="s">
        <v>163</v>
      </c>
      <c r="H715" t="s">
        <v>62</v>
      </c>
      <c r="I715" t="s">
        <v>163</v>
      </c>
      <c r="J715" t="s">
        <v>163</v>
      </c>
      <c r="K715" t="s">
        <v>140</v>
      </c>
      <c r="L715">
        <v>202511020024</v>
      </c>
      <c r="M715" s="4">
        <v>45963</v>
      </c>
      <c r="N715" t="s">
        <v>186</v>
      </c>
      <c r="O715">
        <v>11</v>
      </c>
      <c r="P715" t="s">
        <v>366</v>
      </c>
      <c r="Q715" t="s">
        <v>362</v>
      </c>
      <c r="T715" t="s">
        <v>76</v>
      </c>
      <c r="U715" t="s">
        <v>84</v>
      </c>
      <c r="X715" t="s">
        <v>71</v>
      </c>
      <c r="Z715" t="s">
        <v>84</v>
      </c>
      <c r="AC715" t="s">
        <v>71</v>
      </c>
      <c r="AD715" t="s">
        <v>198</v>
      </c>
      <c r="AI715" t="s">
        <v>95</v>
      </c>
      <c r="AM715" t="s">
        <v>75</v>
      </c>
      <c r="AN715" t="s">
        <v>284</v>
      </c>
      <c r="AP715" t="s">
        <v>71</v>
      </c>
      <c r="AS715" t="s">
        <v>165</v>
      </c>
      <c r="AT715" t="s">
        <v>76</v>
      </c>
      <c r="AU715" t="s">
        <v>76</v>
      </c>
      <c r="AW715" t="s">
        <v>76</v>
      </c>
      <c r="AX715" t="s">
        <v>165</v>
      </c>
      <c r="AZ715" t="s">
        <v>75</v>
      </c>
      <c r="BA715" t="s">
        <v>74</v>
      </c>
      <c r="BB715" t="s">
        <v>76</v>
      </c>
      <c r="BC715" t="s">
        <v>84</v>
      </c>
      <c r="BE715" t="s">
        <v>83</v>
      </c>
      <c r="BF715" t="s">
        <v>79</v>
      </c>
      <c r="BH715" t="s">
        <v>71</v>
      </c>
    </row>
    <row r="716" spans="1:60">
      <c r="A716" t="s">
        <v>61</v>
      </c>
      <c r="B716" t="s">
        <v>62</v>
      </c>
      <c r="C716">
        <v>288936</v>
      </c>
      <c r="D716" t="s">
        <v>849</v>
      </c>
      <c r="E716" t="s">
        <v>98</v>
      </c>
      <c r="F716" t="s">
        <v>850</v>
      </c>
      <c r="G716" t="s">
        <v>87</v>
      </c>
      <c r="H716" t="s">
        <v>62</v>
      </c>
      <c r="I716" t="s">
        <v>87</v>
      </c>
      <c r="J716" t="s">
        <v>87</v>
      </c>
      <c r="K716" t="s">
        <v>140</v>
      </c>
      <c r="L716">
        <v>202503070036</v>
      </c>
      <c r="M716" s="4">
        <v>45723</v>
      </c>
      <c r="N716" t="s">
        <v>186</v>
      </c>
      <c r="O716">
        <v>11</v>
      </c>
      <c r="P716" t="s">
        <v>366</v>
      </c>
      <c r="Q716" t="s">
        <v>362</v>
      </c>
      <c r="R716" t="s">
        <v>70</v>
      </c>
      <c r="T716" t="s">
        <v>90</v>
      </c>
      <c r="U716" t="s">
        <v>72</v>
      </c>
      <c r="X716">
        <f>4</f>
        <v>4</v>
      </c>
      <c r="Z716" t="s">
        <v>84</v>
      </c>
      <c r="AB716" t="s">
        <v>141</v>
      </c>
      <c r="AC716" t="s">
        <v>71</v>
      </c>
      <c r="AD716" t="s">
        <v>198</v>
      </c>
      <c r="AI716" t="s">
        <v>95</v>
      </c>
      <c r="AM716" t="s">
        <v>84</v>
      </c>
      <c r="AN716" t="s">
        <v>284</v>
      </c>
      <c r="AP716" t="s">
        <v>71</v>
      </c>
      <c r="AS716" t="s">
        <v>72</v>
      </c>
      <c r="AT716">
        <f>32</f>
        <v>32</v>
      </c>
      <c r="AU716" t="s">
        <v>370</v>
      </c>
      <c r="AW716" t="s">
        <v>90</v>
      </c>
      <c r="AX716">
        <f>16</f>
        <v>16</v>
      </c>
      <c r="AY716" t="s">
        <v>284</v>
      </c>
      <c r="AZ716" t="s">
        <v>402</v>
      </c>
      <c r="BA716" t="s">
        <v>370</v>
      </c>
      <c r="BB716" t="s">
        <v>90</v>
      </c>
      <c r="BC716" t="s">
        <v>90</v>
      </c>
      <c r="BE716" t="s">
        <v>83</v>
      </c>
      <c r="BF716" t="s">
        <v>79</v>
      </c>
      <c r="BH716" t="s">
        <v>71</v>
      </c>
    </row>
    <row r="717" spans="1:60">
      <c r="A717" t="s">
        <v>61</v>
      </c>
      <c r="B717" t="s">
        <v>62</v>
      </c>
      <c r="C717">
        <v>281137</v>
      </c>
      <c r="D717" t="s">
        <v>851</v>
      </c>
      <c r="E717" t="s">
        <v>64</v>
      </c>
      <c r="F717" t="s">
        <v>852</v>
      </c>
      <c r="G717" t="s">
        <v>185</v>
      </c>
      <c r="H717" t="s">
        <v>62</v>
      </c>
      <c r="I717" t="s">
        <v>185</v>
      </c>
      <c r="J717" t="s">
        <v>185</v>
      </c>
      <c r="K717" t="s">
        <v>140</v>
      </c>
      <c r="L717">
        <v>202502050009</v>
      </c>
      <c r="M717" s="4">
        <v>45693</v>
      </c>
      <c r="N717" t="s">
        <v>111</v>
      </c>
      <c r="O717">
        <v>65</v>
      </c>
      <c r="P717" t="s">
        <v>381</v>
      </c>
      <c r="Q717" t="s">
        <v>362</v>
      </c>
      <c r="U717" t="s">
        <v>84</v>
      </c>
      <c r="X717" t="s">
        <v>84</v>
      </c>
      <c r="Z717" t="s">
        <v>165</v>
      </c>
      <c r="AA717" t="s">
        <v>76</v>
      </c>
      <c r="AD717" t="s">
        <v>71</v>
      </c>
      <c r="AI717" t="s">
        <v>71</v>
      </c>
      <c r="AO717" t="s">
        <v>84</v>
      </c>
      <c r="AP717" t="s">
        <v>84</v>
      </c>
      <c r="AS717" t="s">
        <v>165</v>
      </c>
      <c r="AX717" t="s">
        <v>165</v>
      </c>
      <c r="AZ717" t="s">
        <v>71</v>
      </c>
      <c r="BE717" t="s">
        <v>71</v>
      </c>
      <c r="BF717" t="s">
        <v>84</v>
      </c>
      <c r="BH717" t="s">
        <v>71</v>
      </c>
    </row>
    <row r="718" spans="1:60">
      <c r="A718" t="s">
        <v>61</v>
      </c>
      <c r="B718" t="s">
        <v>62</v>
      </c>
      <c r="C718">
        <v>307610</v>
      </c>
      <c r="D718" t="s">
        <v>853</v>
      </c>
      <c r="E718" t="s">
        <v>64</v>
      </c>
      <c r="F718" t="s">
        <v>852</v>
      </c>
      <c r="G718" t="s">
        <v>87</v>
      </c>
      <c r="H718" t="s">
        <v>62</v>
      </c>
      <c r="I718" t="s">
        <v>87</v>
      </c>
      <c r="J718" t="s">
        <v>87</v>
      </c>
      <c r="K718" t="s">
        <v>140</v>
      </c>
      <c r="L718">
        <v>202507220001</v>
      </c>
      <c r="M718" s="4">
        <v>45859</v>
      </c>
      <c r="N718" t="s">
        <v>186</v>
      </c>
      <c r="O718">
        <v>11</v>
      </c>
      <c r="P718" t="s">
        <v>366</v>
      </c>
      <c r="Q718" t="s">
        <v>362</v>
      </c>
      <c r="T718" t="s">
        <v>90</v>
      </c>
      <c r="U718" t="s">
        <v>72</v>
      </c>
      <c r="X718" t="s">
        <v>72</v>
      </c>
      <c r="Z718">
        <f>64</f>
        <v>64</v>
      </c>
      <c r="AC718" t="s">
        <v>71</v>
      </c>
      <c r="AD718" t="s">
        <v>198</v>
      </c>
      <c r="AI718" t="s">
        <v>95</v>
      </c>
      <c r="AM718" t="s">
        <v>79</v>
      </c>
      <c r="AN718">
        <f>32</f>
        <v>32</v>
      </c>
      <c r="AP718" t="s">
        <v>71</v>
      </c>
      <c r="AS718" t="s">
        <v>72</v>
      </c>
      <c r="AT718" t="s">
        <v>363</v>
      </c>
      <c r="AU718" t="s">
        <v>363</v>
      </c>
      <c r="AW718" t="s">
        <v>90</v>
      </c>
      <c r="AX718" t="s">
        <v>165</v>
      </c>
      <c r="AY718" t="s">
        <v>363</v>
      </c>
      <c r="AZ718" t="s">
        <v>90</v>
      </c>
      <c r="BA718" t="s">
        <v>363</v>
      </c>
      <c r="BB718" t="s">
        <v>76</v>
      </c>
      <c r="BC718" t="s">
        <v>78</v>
      </c>
      <c r="BE718" t="s">
        <v>83</v>
      </c>
      <c r="BF718" t="s">
        <v>79</v>
      </c>
      <c r="BH718" t="s">
        <v>72</v>
      </c>
    </row>
    <row r="719" spans="1:60">
      <c r="A719" t="s">
        <v>61</v>
      </c>
      <c r="B719" t="s">
        <v>62</v>
      </c>
      <c r="C719">
        <v>289297</v>
      </c>
      <c r="D719" t="s">
        <v>854</v>
      </c>
      <c r="E719" t="s">
        <v>98</v>
      </c>
      <c r="F719" t="s">
        <v>314</v>
      </c>
      <c r="G719" t="s">
        <v>87</v>
      </c>
      <c r="H719" t="s">
        <v>62</v>
      </c>
      <c r="I719" t="s">
        <v>87</v>
      </c>
      <c r="J719" t="s">
        <v>87</v>
      </c>
      <c r="K719" t="s">
        <v>140</v>
      </c>
      <c r="L719">
        <v>202503100032</v>
      </c>
      <c r="M719" s="4">
        <v>45726</v>
      </c>
      <c r="N719" t="s">
        <v>186</v>
      </c>
      <c r="O719">
        <v>11</v>
      </c>
      <c r="P719" t="s">
        <v>366</v>
      </c>
      <c r="Q719" t="s">
        <v>362</v>
      </c>
      <c r="T719" t="s">
        <v>76</v>
      </c>
      <c r="U719" t="s">
        <v>84</v>
      </c>
      <c r="X719">
        <f>4</f>
        <v>4</v>
      </c>
      <c r="Z719" t="s">
        <v>84</v>
      </c>
      <c r="AB719" t="s">
        <v>141</v>
      </c>
      <c r="AC719" t="s">
        <v>71</v>
      </c>
      <c r="AD719" t="s">
        <v>198</v>
      </c>
      <c r="AI719" t="s">
        <v>95</v>
      </c>
      <c r="AM719" t="s">
        <v>84</v>
      </c>
      <c r="AN719" t="s">
        <v>284</v>
      </c>
      <c r="AP719" t="s">
        <v>71</v>
      </c>
      <c r="AS719" t="s">
        <v>83</v>
      </c>
      <c r="AT719">
        <f>32</f>
        <v>32</v>
      </c>
      <c r="AU719" t="s">
        <v>370</v>
      </c>
      <c r="AW719" t="s">
        <v>90</v>
      </c>
      <c r="AX719" t="s">
        <v>165</v>
      </c>
      <c r="AY719" t="s">
        <v>284</v>
      </c>
      <c r="AZ719" t="s">
        <v>75</v>
      </c>
      <c r="BA719" t="s">
        <v>74</v>
      </c>
      <c r="BB719" t="s">
        <v>76</v>
      </c>
      <c r="BC719" t="s">
        <v>84</v>
      </c>
      <c r="BE719" t="s">
        <v>83</v>
      </c>
      <c r="BF719" t="s">
        <v>79</v>
      </c>
      <c r="BH719">
        <f>4</f>
        <v>4</v>
      </c>
    </row>
    <row r="720" spans="1:60">
      <c r="A720" t="s">
        <v>61</v>
      </c>
      <c r="B720" t="s">
        <v>62</v>
      </c>
      <c r="C720">
        <v>313392</v>
      </c>
      <c r="D720" t="s">
        <v>855</v>
      </c>
      <c r="E720" t="s">
        <v>64</v>
      </c>
      <c r="F720" t="s">
        <v>856</v>
      </c>
      <c r="G720" t="s">
        <v>132</v>
      </c>
      <c r="H720" t="s">
        <v>62</v>
      </c>
      <c r="I720" t="s">
        <v>132</v>
      </c>
      <c r="J720" t="s">
        <v>132</v>
      </c>
      <c r="K720" t="s">
        <v>140</v>
      </c>
      <c r="L720">
        <v>202511150007</v>
      </c>
      <c r="M720" s="4">
        <v>45976</v>
      </c>
      <c r="N720" t="s">
        <v>121</v>
      </c>
      <c r="O720">
        <v>3</v>
      </c>
      <c r="P720" t="s">
        <v>367</v>
      </c>
      <c r="Q720" t="s">
        <v>362</v>
      </c>
      <c r="T720" t="s">
        <v>76</v>
      </c>
      <c r="U720" t="s">
        <v>84</v>
      </c>
      <c r="X720" t="s">
        <v>71</v>
      </c>
      <c r="Z720" t="s">
        <v>84</v>
      </c>
      <c r="AC720" t="s">
        <v>165</v>
      </c>
      <c r="AD720" t="s">
        <v>198</v>
      </c>
      <c r="AE720" t="s">
        <v>76</v>
      </c>
      <c r="AI720" t="s">
        <v>198</v>
      </c>
      <c r="AM720" t="s">
        <v>75</v>
      </c>
      <c r="AP720" t="s">
        <v>71</v>
      </c>
      <c r="AS720" t="s">
        <v>83</v>
      </c>
      <c r="AT720" t="s">
        <v>76</v>
      </c>
      <c r="AW720" t="s">
        <v>76</v>
      </c>
      <c r="AX720" t="s">
        <v>165</v>
      </c>
      <c r="AZ720" t="s">
        <v>75</v>
      </c>
      <c r="BA720" t="s">
        <v>74</v>
      </c>
      <c r="BB720" t="s">
        <v>76</v>
      </c>
      <c r="BC720" t="s">
        <v>84</v>
      </c>
      <c r="BE720" t="s">
        <v>83</v>
      </c>
      <c r="BF720" t="s">
        <v>198</v>
      </c>
      <c r="BH720" t="s">
        <v>71</v>
      </c>
    </row>
    <row r="721" spans="1:60">
      <c r="A721" t="s">
        <v>61</v>
      </c>
      <c r="B721" t="s">
        <v>62</v>
      </c>
      <c r="C721">
        <v>306048</v>
      </c>
      <c r="D721" t="s">
        <v>799</v>
      </c>
      <c r="E721" t="s">
        <v>64</v>
      </c>
      <c r="F721" t="s">
        <v>268</v>
      </c>
      <c r="G721" t="s">
        <v>439</v>
      </c>
      <c r="H721" t="s">
        <v>62</v>
      </c>
      <c r="I721" t="s">
        <v>439</v>
      </c>
      <c r="J721" t="s">
        <v>439</v>
      </c>
      <c r="K721" t="s">
        <v>140</v>
      </c>
      <c r="L721">
        <v>202507170017</v>
      </c>
      <c r="M721" s="4">
        <v>45855</v>
      </c>
      <c r="N721" t="s">
        <v>186</v>
      </c>
      <c r="O721">
        <v>11</v>
      </c>
      <c r="P721" t="s">
        <v>366</v>
      </c>
      <c r="Q721" t="s">
        <v>362</v>
      </c>
      <c r="T721" t="s">
        <v>90</v>
      </c>
      <c r="U721" t="s">
        <v>72</v>
      </c>
      <c r="X721" t="s">
        <v>71</v>
      </c>
      <c r="Z721" t="s">
        <v>84</v>
      </c>
      <c r="AC721" t="s">
        <v>71</v>
      </c>
      <c r="AD721" t="s">
        <v>198</v>
      </c>
      <c r="AI721" t="s">
        <v>95</v>
      </c>
      <c r="AM721" t="s">
        <v>84</v>
      </c>
      <c r="AN721" t="s">
        <v>284</v>
      </c>
      <c r="AP721" t="s">
        <v>71</v>
      </c>
      <c r="AS721" t="s">
        <v>72</v>
      </c>
      <c r="AT721">
        <f>32</f>
        <v>32</v>
      </c>
      <c r="AU721" t="s">
        <v>363</v>
      </c>
      <c r="AW721" t="s">
        <v>76</v>
      </c>
      <c r="AX721" t="s">
        <v>165</v>
      </c>
      <c r="AY721" t="s">
        <v>284</v>
      </c>
      <c r="AZ721" t="s">
        <v>90</v>
      </c>
      <c r="BA721" t="s">
        <v>363</v>
      </c>
      <c r="BB721" t="s">
        <v>76</v>
      </c>
      <c r="BC721" t="s">
        <v>78</v>
      </c>
      <c r="BE721" t="s">
        <v>83</v>
      </c>
      <c r="BF721" t="s">
        <v>79</v>
      </c>
      <c r="BH721" t="s">
        <v>71</v>
      </c>
    </row>
  </sheetData>
  <sortState ref="A2:BI721">
    <sortCondition ref="BI1" descending="1"/>
  </sortState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℡血魅﹖</cp:lastModifiedBy>
  <dcterms:created xsi:type="dcterms:W3CDTF">2006-09-13T11:21:00Z</dcterms:created>
  <dcterms:modified xsi:type="dcterms:W3CDTF">2026-01-12T03:44:07Z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EE000D5C9CD34706B2A8F13D20C04A48_12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