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<sst xmlns="http://schemas.openxmlformats.org/spreadsheetml/2006/main" count="10593" uniqueCount="532">
  <si>
    <t>COUNTRY_A</t>
  </si>
  <si>
    <t>LABORATORY</t>
  </si>
  <si>
    <t>PATIENT_ID</t>
  </si>
  <si>
    <t>LAST_NAME</t>
  </si>
  <si>
    <t>SEX</t>
  </si>
  <si>
    <t>AGE</t>
  </si>
  <si>
    <t>WARD</t>
  </si>
  <si>
    <t>INSTITUT</t>
  </si>
  <si>
    <t>DEPARTMENT</t>
  </si>
  <si>
    <t>WARD_TYPE</t>
  </si>
  <si>
    <t>PAT_TYPE</t>
  </si>
  <si>
    <t>SPEC_NUM</t>
  </si>
  <si>
    <t>SPEC_DATE</t>
  </si>
  <si>
    <t>SPEC_TYPE</t>
  </si>
  <si>
    <t>SPEC_CODE</t>
  </si>
  <si>
    <t>ORGANISM</t>
  </si>
  <si>
    <t>ORG_TYPE</t>
  </si>
  <si>
    <t>ESBL</t>
  </si>
  <si>
    <t>MRSA_SCRN</t>
  </si>
  <si>
    <t>CXM_NM</t>
  </si>
  <si>
    <t>FEP_NM</t>
  </si>
  <si>
    <t>TEC_NM</t>
  </si>
  <si>
    <t>TCY_NM</t>
  </si>
  <si>
    <t>GEN_NM</t>
  </si>
  <si>
    <t>PEN_NM</t>
  </si>
  <si>
    <t>TZP_NM</t>
  </si>
  <si>
    <t>PIP_NM</t>
  </si>
  <si>
    <t>MFX_NM</t>
  </si>
  <si>
    <t>MNO_NM</t>
  </si>
  <si>
    <t>MEM_NM</t>
  </si>
  <si>
    <t>CHL_NM</t>
  </si>
  <si>
    <t>RIF_NM</t>
  </si>
  <si>
    <t>CLI_NM</t>
  </si>
  <si>
    <t>CLR_NM</t>
  </si>
  <si>
    <t>CIP_NM</t>
  </si>
  <si>
    <t>ERY_NM</t>
  </si>
  <si>
    <t>GEH_NM</t>
  </si>
  <si>
    <t>STH_NM</t>
  </si>
  <si>
    <t>SXT_NM</t>
  </si>
  <si>
    <t>NIT_NM</t>
  </si>
  <si>
    <t>COL_NM</t>
  </si>
  <si>
    <t>POL_NM</t>
  </si>
  <si>
    <t>DOX_NM</t>
  </si>
  <si>
    <t>OXA_NM</t>
  </si>
  <si>
    <t>ATM_NM</t>
  </si>
  <si>
    <t>SAM_NM</t>
  </si>
  <si>
    <t>AMP_NM</t>
  </si>
  <si>
    <t>AZM_NM</t>
  </si>
  <si>
    <t>AMC_NM</t>
  </si>
  <si>
    <t>AMK_NM</t>
  </si>
  <si>
    <t>CSL_NM</t>
  </si>
  <si>
    <t>CAZ_NM</t>
  </si>
  <si>
    <t>CTX_NM</t>
  </si>
  <si>
    <t>FOX_NM</t>
  </si>
  <si>
    <t>CZO_NM</t>
  </si>
  <si>
    <t>CRO_NM</t>
  </si>
  <si>
    <t>IPM_NM</t>
  </si>
  <si>
    <t>LVX_NM</t>
  </si>
  <si>
    <t>VAN_NM</t>
  </si>
  <si>
    <t>TOB_NM</t>
  </si>
  <si>
    <t>LNZ_NM</t>
  </si>
  <si>
    <t>CHN</t>
  </si>
  <si>
    <t>ZXY</t>
  </si>
  <si>
    <t>石国宝</t>
  </si>
  <si>
    <t>m</t>
  </si>
  <si>
    <t>70y</t>
  </si>
  <si>
    <t>nes</t>
  </si>
  <si>
    <t>in</t>
  </si>
  <si>
    <t>ger</t>
  </si>
  <si>
    <t>sp</t>
  </si>
  <si>
    <t>aba</t>
  </si>
  <si>
    <t>-</t>
  </si>
  <si>
    <t>&gt;=32</t>
  </si>
  <si>
    <t>&gt;=128</t>
  </si>
  <si>
    <t>&lt;=4</t>
  </si>
  <si>
    <t>&gt;=8</t>
  </si>
  <si>
    <t>&lt;=2</t>
  </si>
  <si>
    <t>&gt;=16</t>
  </si>
  <si>
    <t>&gt;=64</t>
  </si>
  <si>
    <t>杨学仁</t>
  </si>
  <si>
    <t>69y</t>
  </si>
  <si>
    <t>icu</t>
  </si>
  <si>
    <t>rl</t>
  </si>
  <si>
    <t>王永瑞</t>
  </si>
  <si>
    <t>41y</t>
  </si>
  <si>
    <t>adu</t>
  </si>
  <si>
    <t>赵志忠</t>
  </si>
  <si>
    <t>马金宝</t>
  </si>
  <si>
    <t>52y</t>
  </si>
  <si>
    <t>dis</t>
  </si>
  <si>
    <t>&gt;=4</t>
  </si>
  <si>
    <t>&lt;=1</t>
  </si>
  <si>
    <t>李配信</t>
  </si>
  <si>
    <t>77y</t>
  </si>
  <si>
    <t>ort</t>
  </si>
  <si>
    <t>wd</t>
  </si>
  <si>
    <t>&lt;=0.5</t>
  </si>
  <si>
    <t>赵中泽</t>
  </si>
  <si>
    <t>66y</t>
  </si>
  <si>
    <t>res</t>
  </si>
  <si>
    <t>ur</t>
  </si>
  <si>
    <t>蔡志善</t>
  </si>
  <si>
    <t>84y</t>
  </si>
  <si>
    <t>&lt;=0.01</t>
  </si>
  <si>
    <t>李绍沆</t>
  </si>
  <si>
    <t>90y</t>
  </si>
  <si>
    <t>&lt;=8</t>
  </si>
  <si>
    <t>刘进才</t>
  </si>
  <si>
    <t>61y</t>
  </si>
  <si>
    <t>&lt;=0.06</t>
  </si>
  <si>
    <t>&lt;=0.25</t>
  </si>
  <si>
    <t>刘考训</t>
  </si>
  <si>
    <t>王会林</t>
  </si>
  <si>
    <t>刘素艳</t>
  </si>
  <si>
    <t>f</t>
  </si>
  <si>
    <t>50y</t>
  </si>
  <si>
    <t>赵光银</t>
  </si>
  <si>
    <t>65y</t>
  </si>
  <si>
    <t>nep</t>
  </si>
  <si>
    <t>李生雄</t>
  </si>
  <si>
    <t>63y</t>
  </si>
  <si>
    <t>ade</t>
  </si>
  <si>
    <t>蔡明福</t>
  </si>
  <si>
    <t>afa</t>
  </si>
  <si>
    <t>赵有智</t>
  </si>
  <si>
    <t>48y</t>
  </si>
  <si>
    <t>avi</t>
  </si>
  <si>
    <t>+</t>
  </si>
  <si>
    <t>&lt;=0.12</t>
  </si>
  <si>
    <t>杨志奇</t>
  </si>
  <si>
    <t>73y</t>
  </si>
  <si>
    <t>cfr</t>
  </si>
  <si>
    <t>&lt;=16</t>
  </si>
  <si>
    <t>胡荣兰</t>
  </si>
  <si>
    <t>85y</t>
  </si>
  <si>
    <t>neu</t>
  </si>
  <si>
    <t>韩丽清</t>
  </si>
  <si>
    <t>56y</t>
  </si>
  <si>
    <t>end</t>
  </si>
  <si>
    <t>ead</t>
  </si>
  <si>
    <t>樊勤来</t>
  </si>
  <si>
    <t>67y</t>
  </si>
  <si>
    <t>魏代兰</t>
  </si>
  <si>
    <t>83y</t>
  </si>
  <si>
    <t>car</t>
  </si>
  <si>
    <t>张蕾</t>
  </si>
  <si>
    <t>36y</t>
  </si>
  <si>
    <t>urs</t>
  </si>
  <si>
    <t>王恩和</t>
  </si>
  <si>
    <t>朱世华</t>
  </si>
  <si>
    <t>49y</t>
  </si>
  <si>
    <t>ces</t>
  </si>
  <si>
    <t>eae</t>
  </si>
  <si>
    <t>孙建峰</t>
  </si>
  <si>
    <t>58y</t>
  </si>
  <si>
    <t>吴得让</t>
  </si>
  <si>
    <t>78y</t>
  </si>
  <si>
    <t>bl</t>
  </si>
  <si>
    <t>ecl</t>
  </si>
  <si>
    <t>张发儒</t>
  </si>
  <si>
    <t>60y</t>
  </si>
  <si>
    <t>程治全</t>
  </si>
  <si>
    <t>赵金山</t>
  </si>
  <si>
    <t>54y</t>
  </si>
  <si>
    <t>ots</t>
  </si>
  <si>
    <t>ps</t>
  </si>
  <si>
    <t>贠守林</t>
  </si>
  <si>
    <t>陈希</t>
  </si>
  <si>
    <t>82y</t>
  </si>
  <si>
    <t>王菊英</t>
  </si>
  <si>
    <t>eco</t>
  </si>
  <si>
    <t>董爱莲</t>
  </si>
  <si>
    <t>57y</t>
  </si>
  <si>
    <t>张瑞金</t>
  </si>
  <si>
    <t>87y</t>
  </si>
  <si>
    <t>马红功</t>
  </si>
  <si>
    <t>62y</t>
  </si>
  <si>
    <t>刘小红</t>
  </si>
  <si>
    <t>su</t>
  </si>
  <si>
    <t>毛翠芝</t>
  </si>
  <si>
    <t>74y</t>
  </si>
  <si>
    <t>周德荣</t>
  </si>
  <si>
    <t>刘风英</t>
  </si>
  <si>
    <t>李英</t>
  </si>
  <si>
    <t>75y</t>
  </si>
  <si>
    <t>张发鹏</t>
  </si>
  <si>
    <t>25y</t>
  </si>
  <si>
    <t>姬田希</t>
  </si>
  <si>
    <t>刘洁</t>
  </si>
  <si>
    <t>郭素琴</t>
  </si>
  <si>
    <t>苏雅勒图</t>
  </si>
  <si>
    <t>高玉兰</t>
  </si>
  <si>
    <t>王东奎</t>
  </si>
  <si>
    <t>55y</t>
  </si>
  <si>
    <t>郜玉婵</t>
  </si>
  <si>
    <t>21y</t>
  </si>
  <si>
    <t>哈斯巴根</t>
  </si>
  <si>
    <t>李培香</t>
  </si>
  <si>
    <t>81y</t>
  </si>
  <si>
    <t>赵永秀</t>
  </si>
  <si>
    <t>张桂英</t>
  </si>
  <si>
    <t>80y</t>
  </si>
  <si>
    <t>谢让同</t>
  </si>
  <si>
    <t>杨玉梅</t>
  </si>
  <si>
    <t>59y</t>
  </si>
  <si>
    <t>沈国强</t>
  </si>
  <si>
    <t>35y</t>
  </si>
  <si>
    <t>黄英</t>
  </si>
  <si>
    <t>王兴龙</t>
  </si>
  <si>
    <t>28y</t>
  </si>
  <si>
    <t>骆欣雨</t>
  </si>
  <si>
    <t>20y</t>
  </si>
  <si>
    <t>曹文彬</t>
  </si>
  <si>
    <t>30y</t>
  </si>
  <si>
    <t>王廷禄</t>
  </si>
  <si>
    <t>76y</t>
  </si>
  <si>
    <t>徐凤英</t>
  </si>
  <si>
    <t>茹秀英</t>
  </si>
  <si>
    <t>张文丽</t>
  </si>
  <si>
    <t>张安国</t>
  </si>
  <si>
    <t>bi</t>
  </si>
  <si>
    <t>陈安涛</t>
  </si>
  <si>
    <t>王友芳</t>
  </si>
  <si>
    <t>张翠香</t>
  </si>
  <si>
    <t>71y</t>
  </si>
  <si>
    <t>毛玉秀</t>
  </si>
  <si>
    <t>79y</t>
  </si>
  <si>
    <t>彭琳</t>
  </si>
  <si>
    <t>29y</t>
  </si>
  <si>
    <t>梅泽秀</t>
  </si>
  <si>
    <t>许秀明</t>
  </si>
  <si>
    <t>ad</t>
  </si>
  <si>
    <t>杨娥香</t>
  </si>
  <si>
    <t>72y</t>
  </si>
  <si>
    <t>张志秀</t>
  </si>
  <si>
    <t>68y</t>
  </si>
  <si>
    <t>李辅</t>
  </si>
  <si>
    <t>89y</t>
  </si>
  <si>
    <t>吴月英</t>
  </si>
  <si>
    <t>86y</t>
  </si>
  <si>
    <t>王桂清</t>
  </si>
  <si>
    <t>杨春玲</t>
  </si>
  <si>
    <t>肖进银</t>
  </si>
  <si>
    <t>53y</t>
  </si>
  <si>
    <t>杨兆章</t>
  </si>
  <si>
    <t>吴菊香</t>
  </si>
  <si>
    <t>刘志平</t>
  </si>
  <si>
    <t>马文瑾</t>
  </si>
  <si>
    <t>37y</t>
  </si>
  <si>
    <t>王帆</t>
  </si>
  <si>
    <t>刘世梓</t>
  </si>
  <si>
    <t>吴新德</t>
  </si>
  <si>
    <t>赵守英</t>
  </si>
  <si>
    <t>程佳珺</t>
  </si>
  <si>
    <t>王兰英</t>
  </si>
  <si>
    <t>吕贞会</t>
  </si>
  <si>
    <t>姚玉环</t>
  </si>
  <si>
    <t>李风兰</t>
  </si>
  <si>
    <t>李运国</t>
  </si>
  <si>
    <t>刘菊香</t>
  </si>
  <si>
    <t>吕香山</t>
  </si>
  <si>
    <t>64y</t>
  </si>
  <si>
    <t>范荣荣</t>
  </si>
  <si>
    <t>44y</t>
  </si>
  <si>
    <t>樊素琴</t>
  </si>
  <si>
    <t>石静秋</t>
  </si>
  <si>
    <t>冉会珍</t>
  </si>
  <si>
    <t>叶兰香</t>
  </si>
  <si>
    <t>武俊兰</t>
  </si>
  <si>
    <t>张风年</t>
  </si>
  <si>
    <t>杨永林</t>
  </si>
  <si>
    <t>张雪莲</t>
  </si>
  <si>
    <t>胡天霞</t>
  </si>
  <si>
    <t>程双宝</t>
  </si>
  <si>
    <t>张长琴</t>
  </si>
  <si>
    <t>51y</t>
  </si>
  <si>
    <t>王亚军</t>
  </si>
  <si>
    <t>45y</t>
  </si>
  <si>
    <t>李玉芳</t>
  </si>
  <si>
    <t>闫秀荣</t>
  </si>
  <si>
    <t>刘淑梅</t>
  </si>
  <si>
    <t>常子顺</t>
  </si>
  <si>
    <t>陈付兰</t>
  </si>
  <si>
    <t>张雪琴</t>
  </si>
  <si>
    <t>杨秋香</t>
  </si>
  <si>
    <t>42y</t>
  </si>
  <si>
    <t>南永珍</t>
  </si>
  <si>
    <t>杨秀梅</t>
  </si>
  <si>
    <t>马福山</t>
  </si>
  <si>
    <t>朱建建</t>
  </si>
  <si>
    <t>43y</t>
  </si>
  <si>
    <t>孙小宁</t>
  </si>
  <si>
    <t>陈菊连</t>
  </si>
  <si>
    <t>王发福</t>
  </si>
  <si>
    <t>马鸿福</t>
  </si>
  <si>
    <t>吴桂琴</t>
  </si>
  <si>
    <t>吴春玲</t>
  </si>
  <si>
    <t>丁生仁</t>
  </si>
  <si>
    <t>葛扣花</t>
  </si>
  <si>
    <t>李银香</t>
  </si>
  <si>
    <t>徐国兰</t>
  </si>
  <si>
    <t>马智宏</t>
  </si>
  <si>
    <t>26y</t>
  </si>
  <si>
    <t>冉天德</t>
  </si>
  <si>
    <t>张宸浩</t>
  </si>
  <si>
    <t>韩敏</t>
  </si>
  <si>
    <t>王继庆</t>
  </si>
  <si>
    <t>33y</t>
  </si>
  <si>
    <t>吴文渊</t>
  </si>
  <si>
    <t>杨淑群</t>
  </si>
  <si>
    <t>拜月艳</t>
  </si>
  <si>
    <t>马玉花</t>
  </si>
  <si>
    <t>高梅</t>
  </si>
  <si>
    <t>李桂芳</t>
  </si>
  <si>
    <t>贺淑华</t>
  </si>
  <si>
    <t>黄晓萍</t>
  </si>
  <si>
    <t>孙永忠</t>
  </si>
  <si>
    <t>祁玉萍</t>
  </si>
  <si>
    <t>荆长财</t>
  </si>
  <si>
    <t>杨得斐</t>
  </si>
  <si>
    <t>陈桂兰</t>
  </si>
  <si>
    <t>黄玲萍</t>
  </si>
  <si>
    <t>杨桂英</t>
  </si>
  <si>
    <t>王永芝</t>
  </si>
  <si>
    <t>吴秀林</t>
  </si>
  <si>
    <t>高珊</t>
  </si>
  <si>
    <t>李永香</t>
  </si>
  <si>
    <t>姚晓迪</t>
  </si>
  <si>
    <t>27y</t>
  </si>
  <si>
    <t>袁玉芳</t>
  </si>
  <si>
    <t>王玉莲</t>
  </si>
  <si>
    <t>史玉梅</t>
  </si>
  <si>
    <t>王秀兰</t>
  </si>
  <si>
    <t>杜品英</t>
  </si>
  <si>
    <t>刘云霞</t>
  </si>
  <si>
    <t>李金玲</t>
  </si>
  <si>
    <t>34y</t>
  </si>
  <si>
    <t>out</t>
  </si>
  <si>
    <t>官青</t>
  </si>
  <si>
    <t>陈芬荣</t>
  </si>
  <si>
    <t>Z25072060010</t>
  </si>
  <si>
    <t>张锦泽</t>
  </si>
  <si>
    <t>6y</t>
  </si>
  <si>
    <t>ped</t>
  </si>
  <si>
    <t>费金香</t>
  </si>
  <si>
    <t>王永梅</t>
  </si>
  <si>
    <t>夏玉琴</t>
  </si>
  <si>
    <t>赵玉敏</t>
  </si>
  <si>
    <t>刘双媛</t>
  </si>
  <si>
    <t>efa</t>
  </si>
  <si>
    <t>&lt;=500</t>
  </si>
  <si>
    <t>&lt;=1000</t>
  </si>
  <si>
    <t>田志超</t>
  </si>
  <si>
    <t>&gt;500</t>
  </si>
  <si>
    <t>冉文婷</t>
  </si>
  <si>
    <t>&gt;1000</t>
  </si>
  <si>
    <t>赵世宏</t>
  </si>
  <si>
    <t>王会英</t>
  </si>
  <si>
    <t>姜明恩</t>
  </si>
  <si>
    <t>91y</t>
  </si>
  <si>
    <t>刘东红</t>
  </si>
  <si>
    <t>邹尚德</t>
  </si>
  <si>
    <t>梁玉琳</t>
  </si>
  <si>
    <t>范本善</t>
  </si>
  <si>
    <t>efm</t>
  </si>
  <si>
    <t>曲木阿者</t>
  </si>
  <si>
    <t>ba</t>
  </si>
  <si>
    <t>姚启迪</t>
  </si>
  <si>
    <t>土运输</t>
  </si>
  <si>
    <t>车豫</t>
  </si>
  <si>
    <t>吴英风</t>
  </si>
  <si>
    <t>王社会</t>
  </si>
  <si>
    <t>齐民智</t>
  </si>
  <si>
    <t>王鹏天</t>
  </si>
  <si>
    <t>kor</t>
  </si>
  <si>
    <t>kox</t>
  </si>
  <si>
    <t>黄成彪</t>
  </si>
  <si>
    <t>田海林</t>
  </si>
  <si>
    <t>李志财</t>
  </si>
  <si>
    <t>张玉敏</t>
  </si>
  <si>
    <t>kpn</t>
  </si>
  <si>
    <t>张国能</t>
  </si>
  <si>
    <t>芦志忠</t>
  </si>
  <si>
    <t>郎金花</t>
  </si>
  <si>
    <t>潘金花</t>
  </si>
  <si>
    <t>魏燕芳</t>
  </si>
  <si>
    <t>薛会文</t>
  </si>
  <si>
    <t>耿丽芳</t>
  </si>
  <si>
    <t>张小红</t>
  </si>
  <si>
    <t>曹学虎</t>
  </si>
  <si>
    <t>39y</t>
  </si>
  <si>
    <t>魏树君</t>
  </si>
  <si>
    <t>杨涛</t>
  </si>
  <si>
    <t>高金秀</t>
  </si>
  <si>
    <t>王春丽</t>
  </si>
  <si>
    <t>王建伟</t>
  </si>
  <si>
    <t>闫有杰</t>
  </si>
  <si>
    <t>李淑贤</t>
  </si>
  <si>
    <t>孙玉梅</t>
  </si>
  <si>
    <t>王春兰</t>
  </si>
  <si>
    <t>李瑞珍</t>
  </si>
  <si>
    <t>王翠兰</t>
  </si>
  <si>
    <t>陈得学</t>
  </si>
  <si>
    <t>赵德钢</t>
  </si>
  <si>
    <t>张锐国</t>
  </si>
  <si>
    <t>俞兆金</t>
  </si>
  <si>
    <t>李兴亮</t>
  </si>
  <si>
    <t>何福伟</t>
  </si>
  <si>
    <t>周桂萍</t>
  </si>
  <si>
    <t>张俊生</t>
  </si>
  <si>
    <t>丁延海</t>
  </si>
  <si>
    <t>张慧芳</t>
  </si>
  <si>
    <t>王永发</t>
  </si>
  <si>
    <t>魏中和</t>
  </si>
  <si>
    <t>吴德发</t>
  </si>
  <si>
    <t>47y</t>
  </si>
  <si>
    <t>pf</t>
  </si>
  <si>
    <t>窦秋荣</t>
  </si>
  <si>
    <t>刘克桂</t>
  </si>
  <si>
    <t>mmo</t>
  </si>
  <si>
    <t>汤文英</t>
  </si>
  <si>
    <t>pae</t>
  </si>
  <si>
    <t>郭景放</t>
  </si>
  <si>
    <t>朱秀珍</t>
  </si>
  <si>
    <t>贾安乐</t>
  </si>
  <si>
    <t>罗天凤</t>
  </si>
  <si>
    <t>李清安</t>
  </si>
  <si>
    <t>吴美红</t>
  </si>
  <si>
    <t>狄兴寿</t>
  </si>
  <si>
    <t>任丰良</t>
  </si>
  <si>
    <t>赵花芳</t>
  </si>
  <si>
    <t>姜国文</t>
  </si>
  <si>
    <t>88y</t>
  </si>
  <si>
    <t>柴雪英</t>
  </si>
  <si>
    <t>候保芬</t>
  </si>
  <si>
    <t>pma</t>
  </si>
  <si>
    <t>董天秀</t>
  </si>
  <si>
    <t>曹菊桂</t>
  </si>
  <si>
    <t>pmi</t>
  </si>
  <si>
    <t>魏璟琛</t>
  </si>
  <si>
    <t>4y</t>
  </si>
  <si>
    <t>吕军正</t>
  </si>
  <si>
    <t>鲜菊芳</t>
  </si>
  <si>
    <t>李瑛</t>
  </si>
  <si>
    <t>马由苏夫</t>
  </si>
  <si>
    <t>李雨顺</t>
  </si>
  <si>
    <t>梁淑珍</t>
  </si>
  <si>
    <t>白海兴</t>
  </si>
  <si>
    <t>马忠德</t>
  </si>
  <si>
    <t>ppl</t>
  </si>
  <si>
    <t>李维恒</t>
  </si>
  <si>
    <t>pvu</t>
  </si>
  <si>
    <t>李杰儒</t>
  </si>
  <si>
    <t>sab</t>
  </si>
  <si>
    <t>郭兴龙</t>
  </si>
  <si>
    <t>st</t>
  </si>
  <si>
    <t>sal</t>
  </si>
  <si>
    <t>贾海清</t>
  </si>
  <si>
    <t>23y</t>
  </si>
  <si>
    <t>sau</t>
  </si>
  <si>
    <t>顾雪兵</t>
  </si>
  <si>
    <t>张文霞</t>
  </si>
  <si>
    <t>46y</t>
  </si>
  <si>
    <t>代永平</t>
  </si>
  <si>
    <t>高艳梅</t>
  </si>
  <si>
    <t>&gt;=2</t>
  </si>
  <si>
    <t>张芝兰</t>
  </si>
  <si>
    <t>李仁德</t>
  </si>
  <si>
    <t>张发俭</t>
  </si>
  <si>
    <t>许能善</t>
  </si>
  <si>
    <t>张秀梅</t>
  </si>
  <si>
    <t>冯继业</t>
  </si>
  <si>
    <t>张泽东</t>
  </si>
  <si>
    <t>王耀贤</t>
  </si>
  <si>
    <t>徐玉山</t>
  </si>
  <si>
    <t>孟兰花</t>
  </si>
  <si>
    <t>王彤</t>
  </si>
  <si>
    <t>徐花</t>
  </si>
  <si>
    <t>汪淑芬</t>
  </si>
  <si>
    <t>钱付德</t>
  </si>
  <si>
    <t>田大刚</t>
  </si>
  <si>
    <t>李兴录</t>
  </si>
  <si>
    <t>林风辉</t>
  </si>
  <si>
    <t>王作荣</t>
  </si>
  <si>
    <t>王继琴</t>
  </si>
  <si>
    <t>32y</t>
  </si>
  <si>
    <t>ca</t>
  </si>
  <si>
    <t>sca</t>
  </si>
  <si>
    <t>sct</t>
  </si>
  <si>
    <t>闫沛秀</t>
  </si>
  <si>
    <t>朱成昌</t>
  </si>
  <si>
    <t>蒋孟学</t>
  </si>
  <si>
    <t>刘怀燕</t>
  </si>
  <si>
    <t>sdu</t>
  </si>
  <si>
    <t>薛占川</t>
  </si>
  <si>
    <t>sep</t>
  </si>
  <si>
    <t>祁世杰</t>
  </si>
  <si>
    <t>李晓荣</t>
  </si>
  <si>
    <t>李祥华</t>
  </si>
  <si>
    <t>普日布</t>
  </si>
  <si>
    <t>何立贵</t>
  </si>
  <si>
    <t>沈志娟</t>
  </si>
  <si>
    <t>sgc</t>
  </si>
  <si>
    <t>樊荣坤</t>
  </si>
  <si>
    <t>sho</t>
  </si>
  <si>
    <t>姜金风</t>
  </si>
  <si>
    <t>秦积宏</t>
  </si>
  <si>
    <t>sns</t>
  </si>
  <si>
    <t>丁国年</t>
  </si>
  <si>
    <t>spg</t>
  </si>
  <si>
    <t>许拥军</t>
  </si>
  <si>
    <t>spn</t>
  </si>
  <si>
    <t>赵成博</t>
  </si>
  <si>
    <t>柏家德</t>
  </si>
  <si>
    <t>张录</t>
  </si>
  <si>
    <t>关德贞</t>
  </si>
  <si>
    <t>本柏兴</t>
  </si>
  <si>
    <t>张浩祥</t>
  </si>
  <si>
    <t>杨太鲜</t>
  </si>
  <si>
    <t>郭建年</t>
  </si>
  <si>
    <t>谢旺珍</t>
  </si>
  <si>
    <t>周国寿</t>
  </si>
  <si>
    <t>毛瑞德</t>
  </si>
  <si>
    <t>谢尚克</t>
  </si>
  <si>
    <t>spy</t>
  </si>
  <si>
    <t>潘玉芳</t>
  </si>
  <si>
    <t>ssi</t>
  </si>
  <si>
    <t>陈滨生</t>
  </si>
  <si>
    <t>吕荣周</t>
  </si>
  <si>
    <t>svi</t>
  </si>
  <si>
    <t>范冲锋</t>
  </si>
  <si>
    <t>闵清水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</si>
</sst>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1" fontId="0" fillId="0" borderId="0" xfId="0" applyNumberFormat="1" applyFont="1" applyFill="1" applyAlignment="1">
      <alignment vertical="center"/>
    </xf>
    <xf numFmtId="1" fontId="1" fillId="0" borderId="0" xfId="0" applyNumberFormat="1" applyFont="1" applyFill="1" applyAlignment="1">
      <alignment horizontal="center" vertical="center"/>
    </xf>
    <xf numFmtId="1" fontId="1" fillId="0" borderId="0" xfId="0" applyNumberFormat="1" applyFont="1" applyFill="1">
      <alignment vertical="center"/>
    </xf>
    <xf numFmtId="14" fontId="0" fillId="0" borderId="0" xfId="0" applyNumberFormat="1" applyFill="1">
      <alignment vertical="center"/>
    </xf>
    <xf numFmtId="0" fontId="0" fillId="0" borderId="0" xfId="0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I350"/>
  <sheetViews>
    <sheetView tabSelected="1" topLeftCell="AD171" workbookViewId="0">
      <selection activeCell="AK200" sqref="AK200"/>
    </sheetView>
  </sheetViews>
  <sheetFormatPr defaultColWidth="9" defaultRowHeight="14.4"/>
  <cols>
    <col min="1" max="2" width="9" style="2"/>
    <col min="3" max="3" width="11.7777777777778" style="2"/>
    <col min="4" max="11" width="9" style="2"/>
    <col min="12" max="12" width="12.8888888888889" style="2"/>
    <col min="13" max="13" width="10.7777777777778" style="2"/>
    <col min="14" max="16384" width="9" style="2"/>
  </cols>
  <sheetData>
    <row r="1" s="1" customFormat="1" spans="1:61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</row>
    <row r="2" spans="1:61">
      <c r="A2" s="1" t="s">
        <v>61</v>
      </c>
      <c r="B2" s="1" t="s">
        <v>62</v>
      </c>
      <c r="C2" s="2">
        <v>324737</v>
      </c>
      <c r="D2" s="2" t="s">
        <v>63</v>
      </c>
      <c r="E2" s="2" t="s">
        <v>64</v>
      </c>
      <c r="F2" s="2" t="s">
        <v>65</v>
      </c>
      <c r="G2" s="2" t="s">
        <v>66</v>
      </c>
      <c r="H2" s="1" t="s">
        <v>62</v>
      </c>
      <c r="I2" s="2" t="s">
        <v>66</v>
      </c>
      <c r="J2" s="2" t="s">
        <v>67</v>
      </c>
      <c r="K2" s="2" t="s">
        <v>68</v>
      </c>
      <c r="L2" s="2">
        <v>202601260022</v>
      </c>
      <c r="M2" s="6">
        <v>46048</v>
      </c>
      <c r="N2" s="2" t="s">
        <v>69</v>
      </c>
      <c r="O2" s="2">
        <v>3</v>
      </c>
      <c r="P2" s="2" t="s">
        <v>70</v>
      </c>
      <c r="Q2" s="2" t="s">
        <v>71</v>
      </c>
      <c r="U2" s="2">
        <f>32</f>
        <v>32</v>
      </c>
      <c r="X2" s="2" t="s">
        <v>72</v>
      </c>
      <c r="Z2" s="2" t="s">
        <v>73</v>
      </c>
      <c r="AA2" s="2" t="s">
        <v>73</v>
      </c>
      <c r="AC2" s="2" t="s">
        <v>74</v>
      </c>
      <c r="AD2" s="2" t="s">
        <v>72</v>
      </c>
      <c r="AI2" s="2" t="s">
        <v>75</v>
      </c>
      <c r="AM2" s="2" t="s">
        <v>76</v>
      </c>
      <c r="AO2" s="2" t="s">
        <v>76</v>
      </c>
      <c r="AP2" s="2" t="s">
        <v>76</v>
      </c>
      <c r="AQ2" s="2" t="s">
        <v>77</v>
      </c>
      <c r="AT2" s="2">
        <f>16</f>
        <v>16</v>
      </c>
      <c r="AX2" s="2" t="s">
        <v>73</v>
      </c>
      <c r="AZ2" s="2" t="s">
        <v>78</v>
      </c>
      <c r="BA2" s="2" t="s">
        <v>78</v>
      </c>
      <c r="BD2" s="2" t="s">
        <v>78</v>
      </c>
      <c r="BE2" s="2" t="s">
        <v>72</v>
      </c>
      <c r="BF2" s="2">
        <f>4</f>
        <v>4</v>
      </c>
      <c r="BH2" s="2" t="s">
        <v>72</v>
      </c>
    </row>
    <row r="3" spans="1:61">
      <c r="A3" s="1" t="s">
        <v>61</v>
      </c>
      <c r="B3" s="1" t="s">
        <v>62</v>
      </c>
      <c r="C3" s="2">
        <v>335037</v>
      </c>
      <c r="D3" s="2" t="s">
        <v>79</v>
      </c>
      <c r="E3" s="2" t="s">
        <v>64</v>
      </c>
      <c r="F3" s="2" t="s">
        <v>80</v>
      </c>
      <c r="G3" s="2" t="s">
        <v>81</v>
      </c>
      <c r="H3" s="1" t="s">
        <v>62</v>
      </c>
      <c r="I3" s="2" t="s">
        <v>81</v>
      </c>
      <c r="J3" s="2" t="s">
        <v>81</v>
      </c>
      <c r="K3" s="2" t="s">
        <v>68</v>
      </c>
      <c r="L3" s="2">
        <v>202602230010</v>
      </c>
      <c r="M3" s="6">
        <v>46077</v>
      </c>
      <c r="N3" s="2" t="s">
        <v>82</v>
      </c>
      <c r="O3" s="2">
        <v>65</v>
      </c>
      <c r="P3" s="2" t="s">
        <v>70</v>
      </c>
      <c r="Q3" s="2" t="s">
        <v>71</v>
      </c>
      <c r="U3" s="2">
        <f>16</f>
        <v>16</v>
      </c>
      <c r="X3" s="2" t="s">
        <v>72</v>
      </c>
      <c r="Z3" s="2" t="s">
        <v>73</v>
      </c>
      <c r="AA3" s="2" t="s">
        <v>73</v>
      </c>
      <c r="AC3" s="2" t="s">
        <v>74</v>
      </c>
      <c r="AD3" s="2" t="s">
        <v>72</v>
      </c>
      <c r="AI3" s="2" t="s">
        <v>75</v>
      </c>
      <c r="AM3" s="2" t="s">
        <v>75</v>
      </c>
      <c r="AO3" s="2" t="s">
        <v>76</v>
      </c>
      <c r="AP3" s="2" t="s">
        <v>76</v>
      </c>
      <c r="AQ3" s="2" t="s">
        <v>77</v>
      </c>
      <c r="AT3" s="2">
        <f>32</f>
        <v>32</v>
      </c>
      <c r="AX3" s="2" t="s">
        <v>73</v>
      </c>
      <c r="AZ3" s="2">
        <f>32</f>
        <v>32</v>
      </c>
      <c r="BA3" s="2" t="s">
        <v>78</v>
      </c>
      <c r="BD3" s="2" t="s">
        <v>78</v>
      </c>
      <c r="BE3" s="2" t="s">
        <v>72</v>
      </c>
      <c r="BF3" s="2">
        <f>8</f>
        <v>8</v>
      </c>
      <c r="BH3" s="2" t="s">
        <v>72</v>
      </c>
    </row>
    <row r="4" spans="1:61">
      <c r="A4" s="1" t="s">
        <v>61</v>
      </c>
      <c r="B4" s="1" t="s">
        <v>62</v>
      </c>
      <c r="C4" s="2">
        <v>342352</v>
      </c>
      <c r="D4" s="2" t="s">
        <v>83</v>
      </c>
      <c r="E4" s="2" t="s">
        <v>64</v>
      </c>
      <c r="F4" s="2" t="s">
        <v>84</v>
      </c>
      <c r="G4" s="2" t="s">
        <v>81</v>
      </c>
      <c r="H4" s="1" t="s">
        <v>62</v>
      </c>
      <c r="I4" s="2" t="s">
        <v>81</v>
      </c>
      <c r="J4" s="2" t="s">
        <v>81</v>
      </c>
      <c r="K4" s="2" t="s">
        <v>85</v>
      </c>
      <c r="L4" s="2">
        <v>202604050006</v>
      </c>
      <c r="M4" s="6">
        <v>46117</v>
      </c>
      <c r="N4" s="2" t="s">
        <v>69</v>
      </c>
      <c r="O4" s="2">
        <v>3</v>
      </c>
      <c r="P4" s="2" t="s">
        <v>70</v>
      </c>
      <c r="Q4" s="2" t="s">
        <v>71</v>
      </c>
      <c r="U4" s="2">
        <f>32</f>
        <v>32</v>
      </c>
      <c r="X4" s="2" t="s">
        <v>72</v>
      </c>
      <c r="Z4" s="2" t="s">
        <v>73</v>
      </c>
      <c r="AA4" s="2" t="s">
        <v>73</v>
      </c>
      <c r="AC4" s="2">
        <f>8</f>
        <v>8</v>
      </c>
      <c r="AD4" s="2" t="s">
        <v>72</v>
      </c>
      <c r="AI4" s="2" t="s">
        <v>75</v>
      </c>
      <c r="AM4" s="2" t="s">
        <v>75</v>
      </c>
      <c r="AO4" s="2" t="s">
        <v>76</v>
      </c>
      <c r="AP4" s="2" t="s">
        <v>76</v>
      </c>
      <c r="AQ4" s="2" t="s">
        <v>77</v>
      </c>
      <c r="AT4" s="2" t="s">
        <v>78</v>
      </c>
      <c r="AX4" s="2" t="s">
        <v>73</v>
      </c>
      <c r="AZ4" s="2">
        <f>32</f>
        <v>32</v>
      </c>
      <c r="BA4" s="2" t="s">
        <v>78</v>
      </c>
      <c r="BD4" s="2" t="s">
        <v>78</v>
      </c>
      <c r="BE4" s="2" t="s">
        <v>72</v>
      </c>
      <c r="BF4" s="2">
        <f>8</f>
        <v>8</v>
      </c>
      <c r="BH4" s="2" t="s">
        <v>72</v>
      </c>
    </row>
    <row r="5" spans="1:61">
      <c r="A5" s="1" t="s">
        <v>61</v>
      </c>
      <c r="B5" s="1" t="s">
        <v>62</v>
      </c>
      <c r="C5" s="2">
        <v>350987</v>
      </c>
      <c r="D5" s="2" t="s">
        <v>86</v>
      </c>
      <c r="E5" s="2" t="s">
        <v>64</v>
      </c>
      <c r="F5" s="2" t="s">
        <v>80</v>
      </c>
      <c r="G5" s="2" t="s">
        <v>81</v>
      </c>
      <c r="H5" s="1" t="s">
        <v>62</v>
      </c>
      <c r="I5" s="2" t="s">
        <v>81</v>
      </c>
      <c r="J5" s="2" t="s">
        <v>81</v>
      </c>
      <c r="K5" s="2" t="s">
        <v>68</v>
      </c>
      <c r="L5" s="2">
        <v>202606050033</v>
      </c>
      <c r="M5" s="6">
        <v>46178</v>
      </c>
      <c r="N5" s="2" t="s">
        <v>69</v>
      </c>
      <c r="O5" s="2">
        <v>3</v>
      </c>
      <c r="P5" s="2" t="s">
        <v>70</v>
      </c>
      <c r="Q5" s="2" t="s">
        <v>71</v>
      </c>
      <c r="U5" s="2" t="s">
        <v>78</v>
      </c>
      <c r="X5" s="2" t="s">
        <v>72</v>
      </c>
      <c r="Z5" s="2" t="s">
        <v>73</v>
      </c>
      <c r="AA5" s="2" t="s">
        <v>73</v>
      </c>
      <c r="AC5" s="2" t="s">
        <v>74</v>
      </c>
      <c r="AD5" s="2" t="s">
        <v>72</v>
      </c>
      <c r="AI5" s="2" t="s">
        <v>75</v>
      </c>
      <c r="AM5" s="2" t="s">
        <v>75</v>
      </c>
      <c r="AO5" s="2" t="s">
        <v>76</v>
      </c>
      <c r="AP5" s="2" t="s">
        <v>76</v>
      </c>
      <c r="AQ5" s="2" t="s">
        <v>77</v>
      </c>
      <c r="AT5" s="2" t="s">
        <v>78</v>
      </c>
      <c r="AX5" s="2" t="s">
        <v>73</v>
      </c>
      <c r="AY5" s="2">
        <f>64</f>
        <v>64</v>
      </c>
      <c r="AZ5" s="2" t="s">
        <v>78</v>
      </c>
      <c r="BA5" s="2" t="s">
        <v>78</v>
      </c>
      <c r="BD5" s="2" t="s">
        <v>78</v>
      </c>
      <c r="BE5" s="2" t="s">
        <v>72</v>
      </c>
      <c r="BF5" s="2" t="s">
        <v>77</v>
      </c>
      <c r="BH5" s="2" t="s">
        <v>72</v>
      </c>
    </row>
    <row r="6" spans="1:61">
      <c r="A6" s="1" t="s">
        <v>61</v>
      </c>
      <c r="B6" s="1" t="s">
        <v>62</v>
      </c>
      <c r="C6" s="2">
        <v>333269</v>
      </c>
      <c r="D6" s="2" t="s">
        <v>87</v>
      </c>
      <c r="E6" s="2" t="s">
        <v>64</v>
      </c>
      <c r="F6" s="2" t="s">
        <v>88</v>
      </c>
      <c r="G6" s="2" t="s">
        <v>89</v>
      </c>
      <c r="H6" s="1" t="s">
        <v>62</v>
      </c>
      <c r="I6" s="2" t="s">
        <v>89</v>
      </c>
      <c r="J6" s="2" t="s">
        <v>67</v>
      </c>
      <c r="K6" s="2" t="s">
        <v>85</v>
      </c>
      <c r="L6" s="2">
        <v>202601300036</v>
      </c>
      <c r="M6" s="6">
        <v>46052</v>
      </c>
      <c r="N6" s="2" t="s">
        <v>82</v>
      </c>
      <c r="O6" s="2">
        <v>65</v>
      </c>
      <c r="P6" s="2" t="s">
        <v>70</v>
      </c>
      <c r="Q6" s="2" t="s">
        <v>71</v>
      </c>
      <c r="U6" s="2">
        <f>16</f>
        <v>16</v>
      </c>
      <c r="X6" s="2" t="s">
        <v>77</v>
      </c>
      <c r="Z6" s="2" t="s">
        <v>73</v>
      </c>
      <c r="AC6" s="2" t="s">
        <v>74</v>
      </c>
      <c r="AD6" s="2" t="s">
        <v>77</v>
      </c>
      <c r="AI6" s="2" t="s">
        <v>90</v>
      </c>
      <c r="AM6" s="2" t="s">
        <v>90</v>
      </c>
      <c r="AP6" s="2" t="s">
        <v>91</v>
      </c>
      <c r="AT6" s="2">
        <f>32</f>
        <v>32</v>
      </c>
      <c r="AX6" s="2" t="s">
        <v>78</v>
      </c>
      <c r="AZ6" s="2" t="s">
        <v>72</v>
      </c>
      <c r="BA6" s="2" t="s">
        <v>78</v>
      </c>
      <c r="BE6" s="2" t="s">
        <v>77</v>
      </c>
      <c r="BF6" s="2" t="s">
        <v>75</v>
      </c>
      <c r="BH6" s="2" t="s">
        <v>77</v>
      </c>
    </row>
    <row r="7" spans="1:61">
      <c r="A7" s="1" t="s">
        <v>61</v>
      </c>
      <c r="B7" s="1" t="s">
        <v>62</v>
      </c>
      <c r="C7" s="2">
        <v>349533</v>
      </c>
      <c r="D7" s="2" t="s">
        <v>92</v>
      </c>
      <c r="E7" s="2" t="s">
        <v>64</v>
      </c>
      <c r="F7" s="2" t="s">
        <v>93</v>
      </c>
      <c r="G7" s="2" t="s">
        <v>94</v>
      </c>
      <c r="H7" s="1" t="s">
        <v>62</v>
      </c>
      <c r="I7" s="2" t="s">
        <v>94</v>
      </c>
      <c r="J7" s="2" t="s">
        <v>67</v>
      </c>
      <c r="K7" s="2" t="s">
        <v>68</v>
      </c>
      <c r="L7" s="2">
        <v>202605270054</v>
      </c>
      <c r="M7" s="6">
        <v>46169</v>
      </c>
      <c r="N7" s="2" t="s">
        <v>95</v>
      </c>
      <c r="O7" s="2">
        <v>21</v>
      </c>
      <c r="P7" s="2" t="s">
        <v>70</v>
      </c>
      <c r="Q7" s="2" t="s">
        <v>71</v>
      </c>
      <c r="U7" s="2" t="s">
        <v>72</v>
      </c>
      <c r="X7" s="2" t="s">
        <v>77</v>
      </c>
      <c r="Z7" s="2" t="s">
        <v>73</v>
      </c>
      <c r="AC7" s="2" t="s">
        <v>74</v>
      </c>
      <c r="AD7" s="2" t="s">
        <v>77</v>
      </c>
      <c r="AE7" s="2"/>
      <c r="AI7" s="2" t="s">
        <v>90</v>
      </c>
      <c r="AM7" s="2" t="s">
        <v>96</v>
      </c>
      <c r="AP7" s="2" t="s">
        <v>91</v>
      </c>
      <c r="AT7" s="2" t="s">
        <v>78</v>
      </c>
      <c r="AX7" s="2" t="s">
        <v>78</v>
      </c>
      <c r="AZ7" s="2" t="s">
        <v>72</v>
      </c>
      <c r="BA7" s="2" t="s">
        <v>78</v>
      </c>
      <c r="BE7" s="2" t="s">
        <v>77</v>
      </c>
      <c r="BF7" s="2" t="s">
        <v>75</v>
      </c>
      <c r="BH7" s="2" t="s">
        <v>77</v>
      </c>
    </row>
    <row r="8" spans="1:61">
      <c r="A8" s="1" t="s">
        <v>61</v>
      </c>
      <c r="B8" s="1" t="s">
        <v>62</v>
      </c>
      <c r="C8" s="2">
        <v>352942</v>
      </c>
      <c r="D8" s="2" t="s">
        <v>97</v>
      </c>
      <c r="E8" s="2" t="s">
        <v>64</v>
      </c>
      <c r="F8" s="2" t="s">
        <v>98</v>
      </c>
      <c r="G8" s="2" t="s">
        <v>99</v>
      </c>
      <c r="H8" s="1" t="s">
        <v>62</v>
      </c>
      <c r="I8" s="2" t="s">
        <v>99</v>
      </c>
      <c r="J8" s="2" t="s">
        <v>67</v>
      </c>
      <c r="K8" s="2" t="s">
        <v>68</v>
      </c>
      <c r="L8" s="2">
        <v>202606240047</v>
      </c>
      <c r="M8" s="6">
        <v>46198</v>
      </c>
      <c r="N8" s="2" t="s">
        <v>100</v>
      </c>
      <c r="O8" s="2">
        <v>11</v>
      </c>
      <c r="P8" s="2" t="s">
        <v>70</v>
      </c>
      <c r="Q8" s="2" t="s">
        <v>71</v>
      </c>
      <c r="U8" s="2" t="s">
        <v>72</v>
      </c>
      <c r="X8" s="2" t="s">
        <v>77</v>
      </c>
      <c r="Z8" s="2" t="s">
        <v>73</v>
      </c>
      <c r="AC8" s="2" t="s">
        <v>74</v>
      </c>
      <c r="AD8" s="2" t="s">
        <v>77</v>
      </c>
      <c r="AE8" s="2"/>
      <c r="AI8" s="2" t="s">
        <v>90</v>
      </c>
      <c r="AM8" s="2" t="s">
        <v>96</v>
      </c>
      <c r="AP8" s="2" t="s">
        <v>91</v>
      </c>
      <c r="AT8" s="2">
        <f>16</f>
        <v>16</v>
      </c>
      <c r="AX8" s="2" t="s">
        <v>78</v>
      </c>
      <c r="AZ8" s="2" t="s">
        <v>72</v>
      </c>
      <c r="BA8" s="2" t="s">
        <v>78</v>
      </c>
      <c r="BB8" s="2"/>
      <c r="BC8" s="2"/>
      <c r="BE8" s="2" t="s">
        <v>77</v>
      </c>
      <c r="BF8" s="2">
        <f>4</f>
        <v>4</v>
      </c>
      <c r="BH8" s="2" t="s">
        <v>77</v>
      </c>
    </row>
    <row r="9" spans="1:61">
      <c r="A9" s="1" t="s">
        <v>61</v>
      </c>
      <c r="B9" s="1" t="s">
        <v>62</v>
      </c>
      <c r="C9" s="2">
        <v>343551</v>
      </c>
      <c r="D9" s="2" t="s">
        <v>101</v>
      </c>
      <c r="E9" s="2" t="s">
        <v>64</v>
      </c>
      <c r="F9" s="2" t="s">
        <v>102</v>
      </c>
      <c r="G9" s="2" t="s">
        <v>99</v>
      </c>
      <c r="H9" s="1" t="s">
        <v>62</v>
      </c>
      <c r="I9" s="2" t="s">
        <v>99</v>
      </c>
      <c r="J9" s="2" t="s">
        <v>67</v>
      </c>
      <c r="K9" s="2" t="s">
        <v>68</v>
      </c>
      <c r="L9" s="2">
        <v>202604160005</v>
      </c>
      <c r="M9" s="6">
        <v>46128</v>
      </c>
      <c r="N9" s="2" t="s">
        <v>100</v>
      </c>
      <c r="O9" s="2">
        <v>11</v>
      </c>
      <c r="P9" s="2" t="s">
        <v>70</v>
      </c>
      <c r="Q9" s="2" t="s">
        <v>71</v>
      </c>
      <c r="U9" s="2">
        <f>4</f>
        <v>4</v>
      </c>
      <c r="X9" s="2" t="s">
        <v>91</v>
      </c>
      <c r="Z9" s="2">
        <f>8</f>
        <v>8</v>
      </c>
      <c r="AC9" s="2" t="s">
        <v>77</v>
      </c>
      <c r="AD9" s="2" t="s">
        <v>91</v>
      </c>
      <c r="AE9" s="2"/>
      <c r="AI9" s="2" t="s">
        <v>103</v>
      </c>
      <c r="AM9" s="2" t="s">
        <v>90</v>
      </c>
      <c r="AP9" s="2" t="s">
        <v>91</v>
      </c>
      <c r="AT9" s="2" t="s">
        <v>78</v>
      </c>
      <c r="AX9" s="2" t="s">
        <v>74</v>
      </c>
      <c r="AZ9" s="2" t="s">
        <v>74</v>
      </c>
      <c r="BA9" s="2">
        <f>32</f>
        <v>32</v>
      </c>
      <c r="BE9" s="2" t="s">
        <v>91</v>
      </c>
      <c r="BF9" s="2">
        <f>0.12</f>
        <v>0.12</v>
      </c>
      <c r="BH9" s="2" t="s">
        <v>91</v>
      </c>
    </row>
    <row r="10" spans="1:61">
      <c r="A10" s="1" t="s">
        <v>61</v>
      </c>
      <c r="B10" s="1" t="s">
        <v>62</v>
      </c>
      <c r="C10" s="2">
        <v>351303</v>
      </c>
      <c r="D10" s="2" t="s">
        <v>104</v>
      </c>
      <c r="E10" s="2" t="s">
        <v>64</v>
      </c>
      <c r="F10" s="2" t="s">
        <v>105</v>
      </c>
      <c r="G10" s="2" t="s">
        <v>99</v>
      </c>
      <c r="H10" s="1" t="s">
        <v>62</v>
      </c>
      <c r="I10" s="2" t="s">
        <v>99</v>
      </c>
      <c r="J10" s="2" t="s">
        <v>67</v>
      </c>
      <c r="K10" s="2" t="s">
        <v>68</v>
      </c>
      <c r="L10" s="2">
        <v>202606020045</v>
      </c>
      <c r="M10" s="6">
        <v>46176</v>
      </c>
      <c r="N10" s="2" t="s">
        <v>69</v>
      </c>
      <c r="O10" s="2">
        <v>3</v>
      </c>
      <c r="P10" s="2" t="s">
        <v>70</v>
      </c>
      <c r="Q10" s="2" t="s">
        <v>71</v>
      </c>
      <c r="U10" s="2" t="s">
        <v>76</v>
      </c>
      <c r="X10" s="2" t="s">
        <v>76</v>
      </c>
      <c r="Z10" s="2" t="s">
        <v>74</v>
      </c>
      <c r="AA10" s="2">
        <f>16</f>
        <v>16</v>
      </c>
      <c r="AC10" s="2" t="s">
        <v>74</v>
      </c>
      <c r="AD10" s="2" t="s">
        <v>91</v>
      </c>
      <c r="AI10" s="2" t="s">
        <v>91</v>
      </c>
      <c r="AM10" s="2" t="s">
        <v>76</v>
      </c>
      <c r="AO10" s="2" t="s">
        <v>76</v>
      </c>
      <c r="AP10" s="2" t="s">
        <v>76</v>
      </c>
      <c r="AQ10" s="2" t="s">
        <v>74</v>
      </c>
      <c r="AT10" s="2" t="s">
        <v>106</v>
      </c>
      <c r="AX10" s="2" t="s">
        <v>74</v>
      </c>
      <c r="AZ10" s="2">
        <f>4</f>
        <v>4</v>
      </c>
      <c r="BA10" s="2">
        <f>4</f>
        <v>4</v>
      </c>
      <c r="BD10" s="2">
        <f>8</f>
        <v>8</v>
      </c>
      <c r="BE10" s="2" t="s">
        <v>91</v>
      </c>
      <c r="BF10" s="2" t="s">
        <v>76</v>
      </c>
      <c r="BH10" s="2" t="s">
        <v>91</v>
      </c>
    </row>
    <row r="11" spans="1:61">
      <c r="A11" s="1" t="s">
        <v>61</v>
      </c>
      <c r="B11" s="1" t="s">
        <v>62</v>
      </c>
      <c r="C11" s="2">
        <v>339887</v>
      </c>
      <c r="D11" s="2" t="s">
        <v>107</v>
      </c>
      <c r="E11" s="2" t="s">
        <v>64</v>
      </c>
      <c r="F11" s="2" t="s">
        <v>108</v>
      </c>
      <c r="G11" s="2" t="s">
        <v>99</v>
      </c>
      <c r="H11" s="1" t="s">
        <v>62</v>
      </c>
      <c r="I11" s="2" t="s">
        <v>99</v>
      </c>
      <c r="J11" s="2" t="s">
        <v>67</v>
      </c>
      <c r="K11" s="2" t="s">
        <v>85</v>
      </c>
      <c r="L11" s="2">
        <v>202603220015</v>
      </c>
      <c r="M11" s="6">
        <v>46103</v>
      </c>
      <c r="N11" s="2" t="s">
        <v>82</v>
      </c>
      <c r="O11" s="2">
        <v>65</v>
      </c>
      <c r="P11" s="2" t="s">
        <v>70</v>
      </c>
      <c r="Q11" s="2" t="s">
        <v>71</v>
      </c>
      <c r="U11" s="2" t="s">
        <v>76</v>
      </c>
      <c r="X11" s="2" t="s">
        <v>91</v>
      </c>
      <c r="Z11" s="2" t="s">
        <v>76</v>
      </c>
      <c r="AC11" s="2" t="s">
        <v>91</v>
      </c>
      <c r="AD11" s="2" t="s">
        <v>91</v>
      </c>
      <c r="AI11" s="2" t="s">
        <v>109</v>
      </c>
      <c r="AM11" s="2" t="s">
        <v>96</v>
      </c>
      <c r="AP11" s="2" t="s">
        <v>91</v>
      </c>
      <c r="AT11" s="2" t="s">
        <v>106</v>
      </c>
      <c r="AX11" s="2" t="s">
        <v>74</v>
      </c>
      <c r="AZ11" s="2" t="s">
        <v>74</v>
      </c>
      <c r="BA11" s="2">
        <f>8</f>
        <v>8</v>
      </c>
      <c r="BE11" s="2" t="s">
        <v>110</v>
      </c>
      <c r="BF11" s="2" t="s">
        <v>109</v>
      </c>
      <c r="BH11" s="2" t="s">
        <v>91</v>
      </c>
    </row>
    <row r="12" spans="1:61">
      <c r="A12" s="1" t="s">
        <v>61</v>
      </c>
      <c r="B12" s="1" t="s">
        <v>62</v>
      </c>
      <c r="C12" s="2">
        <v>351113</v>
      </c>
      <c r="D12" s="2" t="s">
        <v>111</v>
      </c>
      <c r="E12" s="2" t="s">
        <v>64</v>
      </c>
      <c r="F12" s="2" t="s">
        <v>102</v>
      </c>
      <c r="G12" s="2" t="s">
        <v>66</v>
      </c>
      <c r="H12" s="1" t="s">
        <v>62</v>
      </c>
      <c r="I12" s="2" t="s">
        <v>66</v>
      </c>
      <c r="J12" s="2" t="s">
        <v>67</v>
      </c>
      <c r="K12" s="2" t="s">
        <v>68</v>
      </c>
      <c r="L12" s="2">
        <v>202606010007</v>
      </c>
      <c r="M12" s="6">
        <v>46174</v>
      </c>
      <c r="N12" s="2" t="s">
        <v>69</v>
      </c>
      <c r="O12" s="2">
        <v>3</v>
      </c>
      <c r="P12" s="2" t="s">
        <v>70</v>
      </c>
      <c r="Q12" s="2" t="s">
        <v>71</v>
      </c>
      <c r="U12" s="2" t="s">
        <v>76</v>
      </c>
      <c r="X12" s="2" t="s">
        <v>91</v>
      </c>
      <c r="Z12" s="2" t="s">
        <v>76</v>
      </c>
      <c r="AC12" s="2" t="s">
        <v>91</v>
      </c>
      <c r="AD12" s="2" t="s">
        <v>109</v>
      </c>
      <c r="AE12" s="2"/>
      <c r="AI12" s="2" t="s">
        <v>103</v>
      </c>
      <c r="AM12" s="2" t="s">
        <v>96</v>
      </c>
      <c r="AP12" s="2" t="s">
        <v>91</v>
      </c>
      <c r="AT12" s="2" t="s">
        <v>106</v>
      </c>
      <c r="AX12" s="2" t="s">
        <v>74</v>
      </c>
      <c r="AZ12" s="2" t="s">
        <v>74</v>
      </c>
      <c r="BA12" s="2">
        <f>4</f>
        <v>4</v>
      </c>
      <c r="BE12" s="2" t="s">
        <v>110</v>
      </c>
      <c r="BF12" s="2" t="s">
        <v>109</v>
      </c>
      <c r="BH12" s="2" t="s">
        <v>91</v>
      </c>
    </row>
    <row r="13" spans="1:61">
      <c r="A13" s="1" t="s">
        <v>61</v>
      </c>
      <c r="B13" s="1" t="s">
        <v>62</v>
      </c>
      <c r="C13" s="2">
        <v>333403</v>
      </c>
      <c r="D13" s="2" t="s">
        <v>112</v>
      </c>
      <c r="E13" s="2" t="s">
        <v>64</v>
      </c>
      <c r="F13" s="2" t="s">
        <v>88</v>
      </c>
      <c r="G13" s="2" t="s">
        <v>81</v>
      </c>
      <c r="H13" s="1" t="s">
        <v>62</v>
      </c>
      <c r="I13" s="2" t="s">
        <v>81</v>
      </c>
      <c r="J13" s="2" t="s">
        <v>81</v>
      </c>
      <c r="K13" s="2" t="s">
        <v>85</v>
      </c>
      <c r="L13" s="2">
        <v>202602010003</v>
      </c>
      <c r="M13" s="6">
        <v>46054</v>
      </c>
      <c r="N13" s="2" t="s">
        <v>69</v>
      </c>
      <c r="O13" s="2">
        <v>3</v>
      </c>
      <c r="P13" s="2" t="s">
        <v>70</v>
      </c>
      <c r="Q13" s="2" t="s">
        <v>71</v>
      </c>
      <c r="U13" s="2">
        <f>32</f>
        <v>32</v>
      </c>
      <c r="X13" s="2" t="s">
        <v>72</v>
      </c>
      <c r="Z13" s="2" t="s">
        <v>73</v>
      </c>
      <c r="AA13" s="2" t="s">
        <v>73</v>
      </c>
      <c r="AC13" s="2" t="s">
        <v>74</v>
      </c>
      <c r="AD13" s="2" t="s">
        <v>72</v>
      </c>
      <c r="AI13" s="2" t="s">
        <v>75</v>
      </c>
      <c r="AM13" s="2" t="s">
        <v>76</v>
      </c>
      <c r="AN13" s="2"/>
      <c r="AO13" s="2" t="s">
        <v>76</v>
      </c>
      <c r="AP13" s="2" t="s">
        <v>76</v>
      </c>
      <c r="AQ13" s="2" t="s">
        <v>77</v>
      </c>
      <c r="AT13" s="2" t="s">
        <v>78</v>
      </c>
      <c r="AX13" s="2" t="s">
        <v>73</v>
      </c>
      <c r="AZ13" s="2" t="s">
        <v>78</v>
      </c>
      <c r="BA13" s="2" t="s">
        <v>78</v>
      </c>
      <c r="BB13" s="2"/>
      <c r="BC13" s="2"/>
      <c r="BD13" s="2" t="s">
        <v>78</v>
      </c>
      <c r="BE13" s="2">
        <f>16</f>
        <v>16</v>
      </c>
      <c r="BF13" s="2">
        <f>8</f>
        <v>8</v>
      </c>
      <c r="BH13" s="2" t="s">
        <v>72</v>
      </c>
    </row>
    <row r="14" spans="1:61">
      <c r="A14" s="1" t="s">
        <v>61</v>
      </c>
      <c r="B14" s="1" t="s">
        <v>62</v>
      </c>
      <c r="C14" s="2">
        <v>335618</v>
      </c>
      <c r="D14" s="2" t="s">
        <v>113</v>
      </c>
      <c r="E14" s="2" t="s">
        <v>114</v>
      </c>
      <c r="F14" s="2" t="s">
        <v>115</v>
      </c>
      <c r="G14" s="2" t="s">
        <v>81</v>
      </c>
      <c r="H14" s="1" t="s">
        <v>62</v>
      </c>
      <c r="I14" s="2" t="s">
        <v>81</v>
      </c>
      <c r="J14" s="2" t="s">
        <v>81</v>
      </c>
      <c r="K14" s="2" t="s">
        <v>85</v>
      </c>
      <c r="L14" s="2">
        <v>202602260051</v>
      </c>
      <c r="M14" s="6">
        <v>46079</v>
      </c>
      <c r="N14" s="2" t="s">
        <v>69</v>
      </c>
      <c r="O14" s="2">
        <v>3</v>
      </c>
      <c r="P14" s="2" t="s">
        <v>70</v>
      </c>
      <c r="Q14" s="2" t="s">
        <v>71</v>
      </c>
      <c r="U14" s="2">
        <f>16</f>
        <v>16</v>
      </c>
      <c r="X14" s="2" t="s">
        <v>72</v>
      </c>
      <c r="Z14" s="2" t="s">
        <v>73</v>
      </c>
      <c r="AA14" s="2" t="s">
        <v>73</v>
      </c>
      <c r="AC14" s="2" t="s">
        <v>74</v>
      </c>
      <c r="AD14" s="2">
        <f>16</f>
        <v>16</v>
      </c>
      <c r="AI14" s="2" t="s">
        <v>75</v>
      </c>
      <c r="AM14" s="2" t="s">
        <v>76</v>
      </c>
      <c r="AO14" s="2" t="s">
        <v>76</v>
      </c>
      <c r="AP14" s="2" t="s">
        <v>76</v>
      </c>
      <c r="AQ14" s="2" t="s">
        <v>77</v>
      </c>
      <c r="AT14" s="2">
        <f>32</f>
        <v>32</v>
      </c>
      <c r="AX14" s="2" t="s">
        <v>73</v>
      </c>
      <c r="AZ14" s="2" t="s">
        <v>78</v>
      </c>
      <c r="BA14" s="2" t="s">
        <v>78</v>
      </c>
      <c r="BD14" s="2" t="s">
        <v>78</v>
      </c>
      <c r="BE14" s="2">
        <f>16</f>
        <v>16</v>
      </c>
      <c r="BF14" s="2">
        <f>4</f>
        <v>4</v>
      </c>
      <c r="BH14" s="2" t="s">
        <v>72</v>
      </c>
    </row>
    <row r="15" spans="1:61">
      <c r="A15" s="1" t="s">
        <v>61</v>
      </c>
      <c r="B15" s="1" t="s">
        <v>62</v>
      </c>
      <c r="C15" s="2">
        <v>342469</v>
      </c>
      <c r="D15" s="2" t="s">
        <v>116</v>
      </c>
      <c r="E15" s="2" t="s">
        <v>64</v>
      </c>
      <c r="F15" s="2" t="s">
        <v>117</v>
      </c>
      <c r="G15" s="2" t="s">
        <v>118</v>
      </c>
      <c r="H15" s="1" t="s">
        <v>62</v>
      </c>
      <c r="I15" s="2" t="s">
        <v>118</v>
      </c>
      <c r="J15" s="2" t="s">
        <v>67</v>
      </c>
      <c r="K15" s="2" t="s">
        <v>85</v>
      </c>
      <c r="L15" s="2">
        <v>202604010013</v>
      </c>
      <c r="M15" s="6">
        <v>46113</v>
      </c>
      <c r="N15" s="2" t="s">
        <v>100</v>
      </c>
      <c r="O15" s="2">
        <v>11</v>
      </c>
      <c r="P15" s="2" t="s">
        <v>70</v>
      </c>
      <c r="Q15" s="2" t="s">
        <v>71</v>
      </c>
      <c r="U15" s="2">
        <f>4</f>
        <v>4</v>
      </c>
      <c r="X15" s="2" t="s">
        <v>91</v>
      </c>
      <c r="Z15" s="2">
        <f>4</f>
        <v>4</v>
      </c>
      <c r="AC15" s="2" t="s">
        <v>91</v>
      </c>
      <c r="AD15" s="2">
        <f>2</f>
        <v>2</v>
      </c>
      <c r="AI15" s="2" t="s">
        <v>103</v>
      </c>
      <c r="AM15" s="2" t="s">
        <v>96</v>
      </c>
      <c r="AP15" s="2" t="s">
        <v>91</v>
      </c>
      <c r="AT15" s="2" t="s">
        <v>78</v>
      </c>
      <c r="AX15" s="2" t="s">
        <v>74</v>
      </c>
      <c r="AZ15" s="2" t="s">
        <v>74</v>
      </c>
      <c r="BA15" s="2" t="s">
        <v>78</v>
      </c>
      <c r="BE15" s="2">
        <f>2</f>
        <v>2</v>
      </c>
      <c r="BF15" s="2" t="s">
        <v>109</v>
      </c>
      <c r="BH15" s="2" t="s">
        <v>91</v>
      </c>
    </row>
    <row r="16" spans="1:61">
      <c r="A16" s="1" t="s">
        <v>61</v>
      </c>
      <c r="B16" s="1" t="s">
        <v>62</v>
      </c>
      <c r="C16" s="2">
        <v>344282</v>
      </c>
      <c r="D16" s="2" t="s">
        <v>119</v>
      </c>
      <c r="E16" s="2" t="s">
        <v>64</v>
      </c>
      <c r="F16" s="2" t="s">
        <v>120</v>
      </c>
      <c r="G16" s="2" t="s">
        <v>99</v>
      </c>
      <c r="H16" s="1" t="s">
        <v>62</v>
      </c>
      <c r="I16" s="2" t="s">
        <v>99</v>
      </c>
      <c r="J16" s="2" t="s">
        <v>67</v>
      </c>
      <c r="K16" s="2" t="s">
        <v>85</v>
      </c>
      <c r="L16" s="2">
        <v>202604150052</v>
      </c>
      <c r="M16" s="6">
        <v>46128</v>
      </c>
      <c r="N16" s="2" t="s">
        <v>69</v>
      </c>
      <c r="O16" s="2">
        <v>3</v>
      </c>
      <c r="P16" s="2" t="s">
        <v>121</v>
      </c>
      <c r="Q16" s="2" t="s">
        <v>71</v>
      </c>
      <c r="Z16" s="2" t="s">
        <v>74</v>
      </c>
      <c r="AA16" s="2" t="s">
        <v>106</v>
      </c>
      <c r="AC16" s="2" t="s">
        <v>74</v>
      </c>
      <c r="AD16" s="2" t="s">
        <v>91</v>
      </c>
      <c r="AE16" s="2" t="s">
        <v>106</v>
      </c>
      <c r="AM16" s="2" t="s">
        <v>76</v>
      </c>
      <c r="AN16" s="2"/>
      <c r="AQ16" s="2" t="s">
        <v>74</v>
      </c>
      <c r="AS16" s="2">
        <f>16</f>
        <v>16</v>
      </c>
      <c r="AZ16" s="2" t="s">
        <v>91</v>
      </c>
      <c r="BA16" s="2"/>
      <c r="BB16" s="2"/>
      <c r="BC16" s="2"/>
      <c r="BE16" s="2" t="s">
        <v>91</v>
      </c>
    </row>
    <row r="17" spans="1:61">
      <c r="A17" s="1" t="s">
        <v>61</v>
      </c>
      <c r="B17" s="1" t="s">
        <v>62</v>
      </c>
      <c r="C17" s="2">
        <v>344915</v>
      </c>
      <c r="D17" s="2" t="s">
        <v>122</v>
      </c>
      <c r="E17" s="2" t="s">
        <v>64</v>
      </c>
      <c r="F17" s="2" t="s">
        <v>108</v>
      </c>
      <c r="G17" s="2" t="s">
        <v>99</v>
      </c>
      <c r="H17" s="1" t="s">
        <v>62</v>
      </c>
      <c r="I17" s="2" t="s">
        <v>99</v>
      </c>
      <c r="J17" s="2" t="s">
        <v>67</v>
      </c>
      <c r="K17" s="2" t="s">
        <v>85</v>
      </c>
      <c r="L17" s="2">
        <v>202604170008</v>
      </c>
      <c r="M17" s="6">
        <v>46129</v>
      </c>
      <c r="N17" s="2" t="s">
        <v>82</v>
      </c>
      <c r="O17" s="2">
        <v>65</v>
      </c>
      <c r="P17" s="2" t="s">
        <v>123</v>
      </c>
      <c r="Q17" s="2" t="s">
        <v>71</v>
      </c>
      <c r="U17" s="2">
        <f>8</f>
        <v>8</v>
      </c>
      <c r="X17" s="2" t="s">
        <v>76</v>
      </c>
      <c r="Z17" s="2" t="s">
        <v>73</v>
      </c>
      <c r="AA17" s="2" t="s">
        <v>73</v>
      </c>
      <c r="AC17" s="2" t="s">
        <v>74</v>
      </c>
      <c r="AD17" s="2" t="s">
        <v>91</v>
      </c>
      <c r="AE17" s="2" t="s">
        <v>78</v>
      </c>
      <c r="AI17" s="2" t="s">
        <v>91</v>
      </c>
      <c r="AM17" s="2" t="s">
        <v>75</v>
      </c>
      <c r="AQ17" s="2" t="s">
        <v>77</v>
      </c>
      <c r="AS17" s="2">
        <f>32</f>
        <v>32</v>
      </c>
      <c r="AX17" s="2" t="s">
        <v>74</v>
      </c>
      <c r="AZ17" s="2" t="s">
        <v>78</v>
      </c>
      <c r="BA17" s="2" t="s">
        <v>78</v>
      </c>
      <c r="BB17" s="2"/>
      <c r="BC17" s="2"/>
      <c r="BD17" s="2" t="s">
        <v>78</v>
      </c>
      <c r="BE17" s="2" t="s">
        <v>91</v>
      </c>
      <c r="BF17" s="2" t="s">
        <v>76</v>
      </c>
      <c r="BH17" s="2" t="s">
        <v>91</v>
      </c>
    </row>
    <row r="18" spans="1:61">
      <c r="A18" s="1" t="s">
        <v>61</v>
      </c>
      <c r="B18" s="1" t="s">
        <v>62</v>
      </c>
      <c r="C18" s="2">
        <v>339646</v>
      </c>
      <c r="D18" s="2" t="s">
        <v>122</v>
      </c>
      <c r="E18" s="2" t="s">
        <v>64</v>
      </c>
      <c r="F18" s="2" t="s">
        <v>108</v>
      </c>
      <c r="G18" s="2" t="s">
        <v>99</v>
      </c>
      <c r="H18" s="1" t="s">
        <v>62</v>
      </c>
      <c r="I18" s="2" t="s">
        <v>99</v>
      </c>
      <c r="J18" s="2" t="s">
        <v>67</v>
      </c>
      <c r="K18" s="2" t="s">
        <v>85</v>
      </c>
      <c r="L18" s="2">
        <v>202603130020</v>
      </c>
      <c r="M18" s="6">
        <v>46094</v>
      </c>
      <c r="N18" s="2" t="s">
        <v>82</v>
      </c>
      <c r="O18" s="2">
        <v>65</v>
      </c>
      <c r="P18" s="2" t="s">
        <v>123</v>
      </c>
      <c r="Q18" s="2" t="s">
        <v>71</v>
      </c>
      <c r="U18" s="2" t="s">
        <v>76</v>
      </c>
      <c r="X18" s="2" t="s">
        <v>76</v>
      </c>
      <c r="Z18" s="2" t="s">
        <v>74</v>
      </c>
      <c r="AA18" s="2" t="s">
        <v>106</v>
      </c>
      <c r="AC18" s="2">
        <f>8</f>
        <v>8</v>
      </c>
      <c r="AD18" s="2" t="s">
        <v>91</v>
      </c>
      <c r="AE18" s="2" t="s">
        <v>78</v>
      </c>
      <c r="AI18" s="2" t="s">
        <v>91</v>
      </c>
      <c r="AM18" s="2" t="s">
        <v>75</v>
      </c>
      <c r="AQ18" s="2" t="s">
        <v>77</v>
      </c>
      <c r="AS18" s="2" t="s">
        <v>74</v>
      </c>
      <c r="AX18" s="2" t="s">
        <v>74</v>
      </c>
      <c r="AZ18" s="2">
        <f>2</f>
        <v>2</v>
      </c>
      <c r="BA18" s="2">
        <f>16</f>
        <v>16</v>
      </c>
      <c r="BD18" s="2" t="s">
        <v>78</v>
      </c>
      <c r="BE18" s="2">
        <f>2</f>
        <v>2</v>
      </c>
      <c r="BF18" s="2">
        <f>4</f>
        <v>4</v>
      </c>
      <c r="BH18" s="2" t="s">
        <v>91</v>
      </c>
    </row>
    <row r="19" spans="1:61">
      <c r="A19" s="1" t="s">
        <v>61</v>
      </c>
      <c r="B19" s="1" t="s">
        <v>62</v>
      </c>
      <c r="C19" s="2">
        <v>332366</v>
      </c>
      <c r="D19" s="2" t="s">
        <v>124</v>
      </c>
      <c r="E19" s="2" t="s">
        <v>64</v>
      </c>
      <c r="F19" s="2" t="s">
        <v>125</v>
      </c>
      <c r="G19" s="2" t="s">
        <v>94</v>
      </c>
      <c r="H19" s="1" t="s">
        <v>62</v>
      </c>
      <c r="I19" s="2" t="s">
        <v>94</v>
      </c>
      <c r="J19" s="2" t="s">
        <v>67</v>
      </c>
      <c r="K19" s="2" t="s">
        <v>85</v>
      </c>
      <c r="L19" s="2">
        <v>202601230002</v>
      </c>
      <c r="M19" s="6">
        <v>46046</v>
      </c>
      <c r="N19" s="2" t="s">
        <v>95</v>
      </c>
      <c r="O19" s="2">
        <v>21</v>
      </c>
      <c r="P19" s="2" t="s">
        <v>126</v>
      </c>
      <c r="Q19" s="2" t="s">
        <v>127</v>
      </c>
      <c r="W19" s="2">
        <f>8</f>
        <v>8</v>
      </c>
      <c r="Y19" s="2" t="s">
        <v>109</v>
      </c>
      <c r="Z19" s="2"/>
      <c r="AA19" s="2"/>
      <c r="AD19" s="2" t="s">
        <v>110</v>
      </c>
      <c r="AM19" s="2" t="s">
        <v>96</v>
      </c>
      <c r="BD19" s="2" t="s">
        <v>128</v>
      </c>
      <c r="BE19" s="2"/>
      <c r="BF19" s="2" t="s">
        <v>76</v>
      </c>
      <c r="BG19" s="2" t="s">
        <v>96</v>
      </c>
      <c r="BH19" s="2"/>
      <c r="BI19" s="2" t="s">
        <v>91</v>
      </c>
    </row>
    <row r="20" spans="1:61">
      <c r="A20" s="1" t="s">
        <v>61</v>
      </c>
      <c r="B20" s="1" t="s">
        <v>62</v>
      </c>
      <c r="C20" s="2">
        <v>344124</v>
      </c>
      <c r="D20" s="2" t="s">
        <v>129</v>
      </c>
      <c r="E20" s="2" t="s">
        <v>64</v>
      </c>
      <c r="F20" s="2" t="s">
        <v>130</v>
      </c>
      <c r="G20" s="2" t="s">
        <v>99</v>
      </c>
      <c r="H20" s="1" t="s">
        <v>62</v>
      </c>
      <c r="I20" s="2" t="s">
        <v>99</v>
      </c>
      <c r="J20" s="2" t="s">
        <v>67</v>
      </c>
      <c r="K20" s="2" t="s">
        <v>68</v>
      </c>
      <c r="L20" s="2">
        <v>202604120002</v>
      </c>
      <c r="M20" s="6">
        <v>46124</v>
      </c>
      <c r="N20" s="2" t="s">
        <v>100</v>
      </c>
      <c r="O20" s="2">
        <v>11</v>
      </c>
      <c r="P20" s="2" t="s">
        <v>131</v>
      </c>
      <c r="Q20" s="2" t="s">
        <v>71</v>
      </c>
      <c r="U20" s="2" t="s">
        <v>76</v>
      </c>
      <c r="X20" s="2" t="s">
        <v>77</v>
      </c>
      <c r="Z20" s="2">
        <f>4</f>
        <v>4</v>
      </c>
      <c r="AC20" s="2" t="s">
        <v>74</v>
      </c>
      <c r="AD20" s="2" t="s">
        <v>109</v>
      </c>
      <c r="AI20" s="2">
        <f>2</f>
        <v>2</v>
      </c>
      <c r="AM20" s="2" t="s">
        <v>90</v>
      </c>
      <c r="AN20" s="2" t="s">
        <v>132</v>
      </c>
      <c r="AO20" s="2"/>
      <c r="AP20" s="2" t="s">
        <v>91</v>
      </c>
      <c r="AS20" s="2">
        <f>8</f>
        <v>8</v>
      </c>
      <c r="AX20" s="2" t="s">
        <v>74</v>
      </c>
      <c r="AZ20" s="2">
        <f>16</f>
        <v>16</v>
      </c>
      <c r="BA20" s="2">
        <f>32</f>
        <v>32</v>
      </c>
      <c r="BE20" s="2" t="s">
        <v>110</v>
      </c>
      <c r="BF20" s="2">
        <f>2</f>
        <v>2</v>
      </c>
      <c r="BH20" s="2">
        <f>4</f>
        <v>4</v>
      </c>
    </row>
    <row r="21" spans="1:61">
      <c r="A21" s="1" t="s">
        <v>61</v>
      </c>
      <c r="B21" s="1" t="s">
        <v>62</v>
      </c>
      <c r="C21" s="2">
        <v>344604</v>
      </c>
      <c r="D21" s="2" t="s">
        <v>133</v>
      </c>
      <c r="E21" s="2" t="s">
        <v>114</v>
      </c>
      <c r="F21" s="2" t="s">
        <v>134</v>
      </c>
      <c r="G21" s="2" t="s">
        <v>135</v>
      </c>
      <c r="H21" s="1" t="s">
        <v>62</v>
      </c>
      <c r="I21" s="2" t="s">
        <v>135</v>
      </c>
      <c r="J21" s="2" t="s">
        <v>67</v>
      </c>
      <c r="K21" s="2" t="s">
        <v>68</v>
      </c>
      <c r="L21" s="2">
        <v>202604190012</v>
      </c>
      <c r="M21" s="6">
        <v>46131</v>
      </c>
      <c r="N21" s="2" t="s">
        <v>100</v>
      </c>
      <c r="O21" s="2">
        <v>11</v>
      </c>
      <c r="P21" s="2" t="s">
        <v>131</v>
      </c>
      <c r="Q21" s="2" t="s">
        <v>71</v>
      </c>
      <c r="U21" s="2" t="s">
        <v>76</v>
      </c>
      <c r="X21" s="2" t="s">
        <v>77</v>
      </c>
      <c r="Z21" s="2">
        <f>64</f>
        <v>64</v>
      </c>
      <c r="AC21" s="2" t="s">
        <v>91</v>
      </c>
      <c r="AD21" s="2" t="s">
        <v>91</v>
      </c>
      <c r="AI21" s="2">
        <f>0.5</f>
        <v>0.5</v>
      </c>
      <c r="AM21" s="2" t="s">
        <v>96</v>
      </c>
      <c r="AN21" s="2" t="s">
        <v>132</v>
      </c>
      <c r="AP21" s="2" t="s">
        <v>91</v>
      </c>
      <c r="AS21" s="2" t="s">
        <v>110</v>
      </c>
      <c r="AX21" s="2" t="s">
        <v>74</v>
      </c>
      <c r="AZ21" s="2" t="s">
        <v>96</v>
      </c>
      <c r="BA21" s="2" t="s">
        <v>128</v>
      </c>
      <c r="BE21" s="2" t="s">
        <v>110</v>
      </c>
      <c r="BF21" s="2" t="s">
        <v>96</v>
      </c>
      <c r="BH21" s="2" t="s">
        <v>77</v>
      </c>
    </row>
    <row r="22" spans="1:61">
      <c r="A22" s="1" t="s">
        <v>61</v>
      </c>
      <c r="B22" s="1" t="s">
        <v>62</v>
      </c>
      <c r="C22" s="2">
        <v>340416</v>
      </c>
      <c r="D22" s="2" t="s">
        <v>136</v>
      </c>
      <c r="E22" s="2" t="s">
        <v>114</v>
      </c>
      <c r="F22" s="2" t="s">
        <v>137</v>
      </c>
      <c r="G22" s="2" t="s">
        <v>138</v>
      </c>
      <c r="H22" s="1" t="s">
        <v>62</v>
      </c>
      <c r="I22" s="2" t="s">
        <v>138</v>
      </c>
      <c r="J22" s="2" t="s">
        <v>67</v>
      </c>
      <c r="K22" s="2" t="s">
        <v>85</v>
      </c>
      <c r="L22" s="2">
        <v>202603180001</v>
      </c>
      <c r="M22" s="6">
        <v>46099</v>
      </c>
      <c r="N22" s="2" t="s">
        <v>100</v>
      </c>
      <c r="O22" s="2">
        <v>11</v>
      </c>
      <c r="P22" s="2" t="s">
        <v>139</v>
      </c>
      <c r="Q22" s="2" t="s">
        <v>71</v>
      </c>
      <c r="T22" s="2" t="s">
        <v>106</v>
      </c>
      <c r="U22" s="2" t="s">
        <v>76</v>
      </c>
      <c r="X22" s="2" t="s">
        <v>91</v>
      </c>
      <c r="Z22" s="2" t="s">
        <v>76</v>
      </c>
      <c r="AA22" s="2"/>
      <c r="AC22" s="2" t="s">
        <v>91</v>
      </c>
      <c r="AD22" s="2" t="s">
        <v>109</v>
      </c>
      <c r="AI22" s="2" t="s">
        <v>90</v>
      </c>
      <c r="AM22" s="2" t="s">
        <v>96</v>
      </c>
      <c r="AN22" s="2">
        <f>32</f>
        <v>32</v>
      </c>
      <c r="AP22" s="2" t="s">
        <v>91</v>
      </c>
      <c r="AS22" s="2" t="s">
        <v>110</v>
      </c>
      <c r="AT22" s="2" t="s">
        <v>78</v>
      </c>
      <c r="AU22" s="2" t="s">
        <v>72</v>
      </c>
      <c r="AW22" s="2">
        <f>16</f>
        <v>16</v>
      </c>
      <c r="AX22" s="2" t="s">
        <v>74</v>
      </c>
      <c r="AZ22" s="2" t="s">
        <v>96</v>
      </c>
      <c r="BA22" s="2" t="s">
        <v>128</v>
      </c>
      <c r="BB22" s="2" t="s">
        <v>106</v>
      </c>
      <c r="BC22" s="2" t="s">
        <v>72</v>
      </c>
      <c r="BE22" s="2" t="s">
        <v>110</v>
      </c>
      <c r="BF22" s="2" t="s">
        <v>75</v>
      </c>
      <c r="BH22" s="2" t="s">
        <v>91</v>
      </c>
    </row>
    <row r="23" spans="1:61">
      <c r="A23" s="1" t="s">
        <v>61</v>
      </c>
      <c r="B23" s="1" t="s">
        <v>62</v>
      </c>
      <c r="C23" s="2">
        <v>343115</v>
      </c>
      <c r="D23" s="2" t="s">
        <v>140</v>
      </c>
      <c r="E23" s="2" t="s">
        <v>64</v>
      </c>
      <c r="F23" s="2" t="s">
        <v>141</v>
      </c>
      <c r="G23" s="2" t="s">
        <v>81</v>
      </c>
      <c r="H23" s="1" t="s">
        <v>62</v>
      </c>
      <c r="I23" s="2" t="s">
        <v>81</v>
      </c>
      <c r="J23" s="2" t="s">
        <v>81</v>
      </c>
      <c r="K23" s="2" t="s">
        <v>68</v>
      </c>
      <c r="L23" s="2">
        <v>202604100041</v>
      </c>
      <c r="M23" s="6">
        <v>46122</v>
      </c>
      <c r="N23" s="2" t="s">
        <v>69</v>
      </c>
      <c r="O23" s="2">
        <v>3</v>
      </c>
      <c r="P23" s="2" t="s">
        <v>139</v>
      </c>
      <c r="Q23" s="2" t="s">
        <v>71</v>
      </c>
      <c r="T23" s="2" t="s">
        <v>72</v>
      </c>
      <c r="U23" s="2" t="s">
        <v>77</v>
      </c>
      <c r="X23" s="2" t="s">
        <v>77</v>
      </c>
      <c r="Z23" s="2" t="s">
        <v>76</v>
      </c>
      <c r="AC23" s="2" t="s">
        <v>91</v>
      </c>
      <c r="AD23" s="2" t="s">
        <v>109</v>
      </c>
      <c r="AE23" s="2" t="s">
        <v>72</v>
      </c>
      <c r="AI23" s="2">
        <f>0.5</f>
        <v>0.5</v>
      </c>
      <c r="AM23" s="2" t="s">
        <v>90</v>
      </c>
      <c r="AN23" s="2"/>
      <c r="AP23" s="2" t="s">
        <v>91</v>
      </c>
      <c r="AS23" s="2" t="s">
        <v>77</v>
      </c>
      <c r="AT23" s="2">
        <f>32</f>
        <v>32</v>
      </c>
      <c r="AU23" s="2" t="s">
        <v>72</v>
      </c>
      <c r="AW23" s="2" t="s">
        <v>106</v>
      </c>
      <c r="AX23" s="2" t="s">
        <v>74</v>
      </c>
      <c r="AZ23" s="2">
        <f>8</f>
        <v>8</v>
      </c>
      <c r="BA23" s="2" t="s">
        <v>78</v>
      </c>
      <c r="BB23" s="2" t="s">
        <v>106</v>
      </c>
      <c r="BC23" s="2" t="s">
        <v>72</v>
      </c>
      <c r="BE23" s="2" t="s">
        <v>110</v>
      </c>
      <c r="BF23" s="2" t="s">
        <v>96</v>
      </c>
      <c r="BH23" s="2">
        <f>8</f>
        <v>8</v>
      </c>
    </row>
    <row r="24" spans="1:61">
      <c r="A24" s="1" t="s">
        <v>61</v>
      </c>
      <c r="B24" s="1" t="s">
        <v>62</v>
      </c>
      <c r="C24" s="2">
        <v>344673</v>
      </c>
      <c r="D24" s="2" t="s">
        <v>142</v>
      </c>
      <c r="E24" s="2" t="s">
        <v>114</v>
      </c>
      <c r="F24" s="2" t="s">
        <v>143</v>
      </c>
      <c r="G24" s="2" t="s">
        <v>144</v>
      </c>
      <c r="H24" s="1" t="s">
        <v>62</v>
      </c>
      <c r="I24" s="2" t="s">
        <v>144</v>
      </c>
      <c r="J24" s="2" t="s">
        <v>67</v>
      </c>
      <c r="K24" s="2" t="s">
        <v>68</v>
      </c>
      <c r="L24" s="2">
        <v>202604180030</v>
      </c>
      <c r="M24" s="6">
        <v>46130</v>
      </c>
      <c r="N24" s="2" t="s">
        <v>100</v>
      </c>
      <c r="O24" s="2">
        <v>11</v>
      </c>
      <c r="P24" s="2" t="s">
        <v>139</v>
      </c>
      <c r="Q24" s="2" t="s">
        <v>71</v>
      </c>
      <c r="T24" s="2" t="s">
        <v>106</v>
      </c>
      <c r="U24" s="2" t="s">
        <v>76</v>
      </c>
      <c r="X24" s="2" t="s">
        <v>91</v>
      </c>
      <c r="Z24" s="2" t="s">
        <v>76</v>
      </c>
      <c r="AC24" s="2" t="s">
        <v>91</v>
      </c>
      <c r="AD24" s="2" t="s">
        <v>109</v>
      </c>
      <c r="AI24" s="2">
        <f>0.5</f>
        <v>0.5</v>
      </c>
      <c r="AM24" s="2" t="s">
        <v>96</v>
      </c>
      <c r="AN24" s="2" t="s">
        <v>132</v>
      </c>
      <c r="AP24" s="2" t="s">
        <v>91</v>
      </c>
      <c r="AS24" s="2" t="s">
        <v>110</v>
      </c>
      <c r="AT24" s="2" t="s">
        <v>78</v>
      </c>
      <c r="AU24" s="2" t="s">
        <v>72</v>
      </c>
      <c r="AW24" s="2">
        <f>16</f>
        <v>16</v>
      </c>
      <c r="AX24" s="2" t="s">
        <v>74</v>
      </c>
      <c r="AZ24" s="2" t="s">
        <v>96</v>
      </c>
      <c r="BA24" s="2" t="s">
        <v>128</v>
      </c>
      <c r="BB24" s="2" t="s">
        <v>106</v>
      </c>
      <c r="BC24" s="2" t="s">
        <v>72</v>
      </c>
      <c r="BE24" s="2" t="s">
        <v>110</v>
      </c>
      <c r="BF24" s="2" t="s">
        <v>96</v>
      </c>
      <c r="BH24" s="2" t="s">
        <v>91</v>
      </c>
    </row>
    <row r="25" spans="1:61">
      <c r="A25" s="1" t="s">
        <v>61</v>
      </c>
      <c r="B25" s="1" t="s">
        <v>62</v>
      </c>
      <c r="C25" s="2">
        <v>349088</v>
      </c>
      <c r="D25" s="2" t="s">
        <v>145</v>
      </c>
      <c r="E25" s="2" t="s">
        <v>114</v>
      </c>
      <c r="F25" s="2" t="s">
        <v>146</v>
      </c>
      <c r="G25" s="2" t="s">
        <v>147</v>
      </c>
      <c r="H25" s="1" t="s">
        <v>62</v>
      </c>
      <c r="I25" s="2" t="s">
        <v>147</v>
      </c>
      <c r="J25" s="2" t="s">
        <v>67</v>
      </c>
      <c r="K25" s="2" t="s">
        <v>85</v>
      </c>
      <c r="L25" s="2">
        <v>202605150036</v>
      </c>
      <c r="M25" s="6">
        <v>46157</v>
      </c>
      <c r="N25" s="2" t="s">
        <v>100</v>
      </c>
      <c r="O25" s="2">
        <v>11</v>
      </c>
      <c r="P25" s="2" t="s">
        <v>139</v>
      </c>
      <c r="Q25" s="2" t="s">
        <v>71</v>
      </c>
      <c r="T25" s="2" t="s">
        <v>106</v>
      </c>
      <c r="U25" s="2" t="s">
        <v>76</v>
      </c>
      <c r="X25" s="2" t="s">
        <v>91</v>
      </c>
      <c r="Z25" s="2">
        <f>64</f>
        <v>64</v>
      </c>
      <c r="AC25" s="2" t="s">
        <v>91</v>
      </c>
      <c r="AD25" s="2" t="s">
        <v>109</v>
      </c>
      <c r="AI25" s="2" t="s">
        <v>103</v>
      </c>
      <c r="AM25" s="2" t="s">
        <v>96</v>
      </c>
      <c r="AN25" s="2" t="s">
        <v>132</v>
      </c>
      <c r="AP25" s="2" t="s">
        <v>91</v>
      </c>
      <c r="AS25" s="2" t="s">
        <v>110</v>
      </c>
      <c r="AT25" s="2" t="s">
        <v>78</v>
      </c>
      <c r="AU25" s="2" t="s">
        <v>72</v>
      </c>
      <c r="AW25" s="2" t="s">
        <v>72</v>
      </c>
      <c r="AX25" s="2" t="s">
        <v>74</v>
      </c>
      <c r="AZ25" s="2" t="s">
        <v>96</v>
      </c>
      <c r="BA25" s="2" t="s">
        <v>128</v>
      </c>
      <c r="BB25" s="2" t="s">
        <v>106</v>
      </c>
      <c r="BC25" s="2">
        <f>16</f>
        <v>16</v>
      </c>
      <c r="BE25" s="2" t="s">
        <v>110</v>
      </c>
      <c r="BF25" s="2" t="s">
        <v>109</v>
      </c>
      <c r="BH25" s="2" t="s">
        <v>91</v>
      </c>
    </row>
    <row r="26" spans="1:61">
      <c r="A26" s="1" t="s">
        <v>61</v>
      </c>
      <c r="B26" s="1" t="s">
        <v>62</v>
      </c>
      <c r="C26" s="2">
        <v>355079</v>
      </c>
      <c r="D26" s="2" t="s">
        <v>148</v>
      </c>
      <c r="E26" s="2" t="s">
        <v>64</v>
      </c>
      <c r="F26" s="2" t="s">
        <v>102</v>
      </c>
      <c r="G26" s="2" t="s">
        <v>89</v>
      </c>
      <c r="H26" s="1" t="s">
        <v>62</v>
      </c>
      <c r="I26" s="2" t="s">
        <v>89</v>
      </c>
      <c r="J26" s="2" t="s">
        <v>67</v>
      </c>
      <c r="K26" s="2" t="s">
        <v>68</v>
      </c>
      <c r="L26" s="2">
        <v>202606280021</v>
      </c>
      <c r="M26" s="6">
        <v>46201</v>
      </c>
      <c r="N26" s="2" t="s">
        <v>100</v>
      </c>
      <c r="O26" s="2">
        <v>11</v>
      </c>
      <c r="P26" s="2" t="s">
        <v>139</v>
      </c>
      <c r="Q26" s="2" t="s">
        <v>71</v>
      </c>
      <c r="T26" s="2" t="s">
        <v>72</v>
      </c>
      <c r="U26" s="2" t="s">
        <v>77</v>
      </c>
      <c r="X26" s="2" t="s">
        <v>77</v>
      </c>
      <c r="Z26" s="2">
        <f>4</f>
        <v>4</v>
      </c>
      <c r="AC26" s="2">
        <f>8</f>
        <v>8</v>
      </c>
      <c r="AD26" s="2" t="s">
        <v>109</v>
      </c>
      <c r="AE26" s="2"/>
      <c r="AI26" s="2" t="s">
        <v>90</v>
      </c>
      <c r="AM26" s="2" t="s">
        <v>96</v>
      </c>
      <c r="AN26" s="2" t="s">
        <v>132</v>
      </c>
      <c r="AP26" s="2" t="s">
        <v>91</v>
      </c>
      <c r="AQ26" s="2"/>
      <c r="AS26" s="2">
        <f>8</f>
        <v>8</v>
      </c>
      <c r="AT26" s="2">
        <f>16</f>
        <v>16</v>
      </c>
      <c r="AU26" s="2" t="s">
        <v>72</v>
      </c>
      <c r="AW26" s="2">
        <f>16</f>
        <v>16</v>
      </c>
      <c r="AX26" s="2" t="s">
        <v>74</v>
      </c>
      <c r="AZ26" s="2" t="s">
        <v>74</v>
      </c>
      <c r="BA26" s="2" t="s">
        <v>78</v>
      </c>
      <c r="BB26" s="2">
        <f>16</f>
        <v>16</v>
      </c>
      <c r="BC26" s="2" t="s">
        <v>72</v>
      </c>
      <c r="BE26" s="2" t="s">
        <v>110</v>
      </c>
      <c r="BF26" s="2" t="s">
        <v>75</v>
      </c>
      <c r="BH26" s="2">
        <f>8</f>
        <v>8</v>
      </c>
    </row>
    <row r="27" spans="1:61">
      <c r="A27" s="1" t="s">
        <v>61</v>
      </c>
      <c r="B27" s="1" t="s">
        <v>62</v>
      </c>
      <c r="C27" s="2">
        <v>336760</v>
      </c>
      <c r="D27" s="2" t="s">
        <v>149</v>
      </c>
      <c r="E27" s="2" t="s">
        <v>64</v>
      </c>
      <c r="F27" s="2" t="s">
        <v>150</v>
      </c>
      <c r="G27" s="2" t="s">
        <v>151</v>
      </c>
      <c r="H27" s="1" t="s">
        <v>62</v>
      </c>
      <c r="I27" s="2" t="s">
        <v>151</v>
      </c>
      <c r="J27" s="2" t="s">
        <v>67</v>
      </c>
      <c r="K27" s="2" t="s">
        <v>85</v>
      </c>
      <c r="L27" s="2">
        <v>202605040032</v>
      </c>
      <c r="M27" s="6">
        <v>46146</v>
      </c>
      <c r="N27" s="2" t="s">
        <v>100</v>
      </c>
      <c r="O27" s="2">
        <v>11</v>
      </c>
      <c r="P27" s="2" t="s">
        <v>152</v>
      </c>
      <c r="Q27" s="2" t="s">
        <v>71</v>
      </c>
      <c r="T27" s="2" t="s">
        <v>106</v>
      </c>
      <c r="U27" s="2" t="s">
        <v>76</v>
      </c>
      <c r="X27" s="2" t="s">
        <v>91</v>
      </c>
      <c r="Z27" s="2" t="s">
        <v>76</v>
      </c>
      <c r="AA27" s="2"/>
      <c r="AC27" s="2" t="s">
        <v>91</v>
      </c>
      <c r="AD27" s="2" t="s">
        <v>109</v>
      </c>
      <c r="AE27" s="2"/>
      <c r="AI27" s="2" t="s">
        <v>103</v>
      </c>
      <c r="AM27" s="2" t="s">
        <v>96</v>
      </c>
      <c r="AN27" s="2" t="s">
        <v>73</v>
      </c>
      <c r="AP27" s="2" t="s">
        <v>91</v>
      </c>
      <c r="AQ27" s="2"/>
      <c r="AS27" s="2" t="s">
        <v>110</v>
      </c>
      <c r="AX27" s="2" t="s">
        <v>74</v>
      </c>
      <c r="AZ27" s="2" t="s">
        <v>96</v>
      </c>
      <c r="BA27" s="2" t="s">
        <v>128</v>
      </c>
      <c r="BE27" s="2" t="s">
        <v>91</v>
      </c>
      <c r="BF27" s="2" t="s">
        <v>109</v>
      </c>
      <c r="BH27" s="2" t="s">
        <v>91</v>
      </c>
    </row>
    <row r="28" spans="1:61">
      <c r="A28" s="1" t="s">
        <v>61</v>
      </c>
      <c r="B28" s="1" t="s">
        <v>62</v>
      </c>
      <c r="C28" s="2">
        <v>353391</v>
      </c>
      <c r="D28" s="2" t="s">
        <v>153</v>
      </c>
      <c r="E28" s="2" t="s">
        <v>64</v>
      </c>
      <c r="F28" s="2" t="s">
        <v>154</v>
      </c>
      <c r="G28" s="2" t="s">
        <v>138</v>
      </c>
      <c r="H28" s="1" t="s">
        <v>62</v>
      </c>
      <c r="I28" s="2" t="s">
        <v>138</v>
      </c>
      <c r="J28" s="2" t="s">
        <v>67</v>
      </c>
      <c r="K28" s="2" t="s">
        <v>85</v>
      </c>
      <c r="L28" s="2">
        <v>202606180025</v>
      </c>
      <c r="M28" s="6">
        <v>46191</v>
      </c>
      <c r="N28" s="2" t="s">
        <v>100</v>
      </c>
      <c r="O28" s="2">
        <v>11</v>
      </c>
      <c r="P28" s="2" t="s">
        <v>152</v>
      </c>
      <c r="Q28" s="2" t="s">
        <v>71</v>
      </c>
      <c r="T28" s="2" t="s">
        <v>72</v>
      </c>
      <c r="U28" s="2" t="s">
        <v>76</v>
      </c>
      <c r="X28" s="2" t="s">
        <v>91</v>
      </c>
      <c r="Z28" s="2" t="s">
        <v>73</v>
      </c>
      <c r="AA28" s="2"/>
      <c r="AC28" s="2" t="s">
        <v>74</v>
      </c>
      <c r="AD28" s="2" t="s">
        <v>109</v>
      </c>
      <c r="AI28" s="2" t="s">
        <v>103</v>
      </c>
      <c r="AM28" s="2" t="s">
        <v>96</v>
      </c>
      <c r="AN28" s="2">
        <f>32</f>
        <v>32</v>
      </c>
      <c r="AP28" s="2" t="s">
        <v>91</v>
      </c>
      <c r="AS28" s="2" t="s">
        <v>77</v>
      </c>
      <c r="AX28" s="2" t="s">
        <v>74</v>
      </c>
      <c r="AZ28" s="2" t="s">
        <v>72</v>
      </c>
      <c r="BA28" s="2" t="s">
        <v>78</v>
      </c>
      <c r="BE28" s="2" t="s">
        <v>91</v>
      </c>
      <c r="BF28" s="2" t="s">
        <v>109</v>
      </c>
      <c r="BH28" s="2" t="s">
        <v>91</v>
      </c>
    </row>
    <row r="29" spans="1:61">
      <c r="A29" s="1" t="s">
        <v>61</v>
      </c>
      <c r="B29" s="1" t="s">
        <v>62</v>
      </c>
      <c r="C29" s="2">
        <v>336913</v>
      </c>
      <c r="D29" s="2" t="s">
        <v>155</v>
      </c>
      <c r="E29" s="2" t="s">
        <v>64</v>
      </c>
      <c r="F29" s="2" t="s">
        <v>156</v>
      </c>
      <c r="G29" s="2" t="s">
        <v>81</v>
      </c>
      <c r="H29" s="1" t="s">
        <v>62</v>
      </c>
      <c r="I29" s="2" t="s">
        <v>81</v>
      </c>
      <c r="J29" s="2" t="s">
        <v>81</v>
      </c>
      <c r="K29" s="2" t="s">
        <v>68</v>
      </c>
      <c r="L29" s="2">
        <v>202603010020</v>
      </c>
      <c r="M29" s="6">
        <v>46082</v>
      </c>
      <c r="N29" s="2" t="s">
        <v>157</v>
      </c>
      <c r="O29" s="2">
        <v>12</v>
      </c>
      <c r="P29" s="2" t="s">
        <v>158</v>
      </c>
      <c r="Q29" s="2" t="s">
        <v>71</v>
      </c>
      <c r="T29" s="2" t="s">
        <v>72</v>
      </c>
      <c r="U29" s="2" t="s">
        <v>77</v>
      </c>
      <c r="X29" s="2" t="s">
        <v>77</v>
      </c>
      <c r="Z29" s="2" t="s">
        <v>73</v>
      </c>
      <c r="AC29" s="2" t="s">
        <v>74</v>
      </c>
      <c r="AD29" s="2" t="s">
        <v>77</v>
      </c>
      <c r="AE29" s="2" t="s">
        <v>72</v>
      </c>
      <c r="AI29" s="2" t="s">
        <v>90</v>
      </c>
      <c r="AM29" s="2" t="s">
        <v>90</v>
      </c>
      <c r="AP29" s="2" t="s">
        <v>91</v>
      </c>
      <c r="AS29" s="2">
        <f>8</f>
        <v>8</v>
      </c>
      <c r="AX29" s="2" t="s">
        <v>74</v>
      </c>
      <c r="AZ29" s="2" t="s">
        <v>72</v>
      </c>
      <c r="BA29" s="2" t="s">
        <v>78</v>
      </c>
      <c r="BB29" s="2"/>
      <c r="BC29" s="2"/>
      <c r="BE29" s="2" t="s">
        <v>77</v>
      </c>
      <c r="BF29" s="2" t="s">
        <v>75</v>
      </c>
      <c r="BH29" s="2" t="s">
        <v>77</v>
      </c>
    </row>
    <row r="30" spans="1:61">
      <c r="A30" s="1" t="s">
        <v>61</v>
      </c>
      <c r="B30" s="1" t="s">
        <v>62</v>
      </c>
      <c r="C30" s="2">
        <v>354146</v>
      </c>
      <c r="D30" s="2" t="s">
        <v>159</v>
      </c>
      <c r="E30" s="2" t="s">
        <v>64</v>
      </c>
      <c r="F30" s="2" t="s">
        <v>160</v>
      </c>
      <c r="G30" s="2" t="s">
        <v>99</v>
      </c>
      <c r="H30" s="1" t="s">
        <v>62</v>
      </c>
      <c r="I30" s="2" t="s">
        <v>99</v>
      </c>
      <c r="J30" s="2" t="s">
        <v>67</v>
      </c>
      <c r="K30" s="2" t="s">
        <v>85</v>
      </c>
      <c r="L30" s="2">
        <v>202606250012</v>
      </c>
      <c r="M30" s="6">
        <v>46198</v>
      </c>
      <c r="N30" s="2" t="s">
        <v>69</v>
      </c>
      <c r="O30" s="2">
        <v>3</v>
      </c>
      <c r="P30" s="2" t="s">
        <v>158</v>
      </c>
      <c r="Q30" s="2" t="s">
        <v>71</v>
      </c>
      <c r="T30" s="2" t="s">
        <v>72</v>
      </c>
      <c r="U30" s="2" t="s">
        <v>77</v>
      </c>
      <c r="X30" s="2" t="s">
        <v>77</v>
      </c>
      <c r="Z30" s="2" t="s">
        <v>73</v>
      </c>
      <c r="AA30" s="2"/>
      <c r="AC30" s="2" t="s">
        <v>77</v>
      </c>
      <c r="AD30" s="2" t="s">
        <v>77</v>
      </c>
      <c r="AE30" s="2" t="s">
        <v>106</v>
      </c>
      <c r="AI30" s="2" t="s">
        <v>90</v>
      </c>
      <c r="AM30" s="2" t="s">
        <v>90</v>
      </c>
      <c r="AP30" s="2" t="s">
        <v>91</v>
      </c>
      <c r="AS30" s="2" t="s">
        <v>77</v>
      </c>
      <c r="AX30" s="2" t="s">
        <v>74</v>
      </c>
      <c r="AY30" s="2"/>
      <c r="AZ30" s="2" t="s">
        <v>72</v>
      </c>
      <c r="BA30" s="2" t="s">
        <v>78</v>
      </c>
      <c r="BE30" s="2" t="s">
        <v>77</v>
      </c>
      <c r="BF30" s="2" t="s">
        <v>75</v>
      </c>
      <c r="BH30" s="2">
        <f>8</f>
        <v>8</v>
      </c>
    </row>
    <row r="31" spans="1:61">
      <c r="A31" s="1" t="s">
        <v>61</v>
      </c>
      <c r="B31" s="1" t="s">
        <v>62</v>
      </c>
      <c r="C31" s="2">
        <v>330556</v>
      </c>
      <c r="D31" s="2" t="s">
        <v>161</v>
      </c>
      <c r="E31" s="2" t="s">
        <v>64</v>
      </c>
      <c r="F31" s="2" t="s">
        <v>143</v>
      </c>
      <c r="G31" s="2" t="s">
        <v>81</v>
      </c>
      <c r="H31" s="1" t="s">
        <v>62</v>
      </c>
      <c r="I31" s="2" t="s">
        <v>81</v>
      </c>
      <c r="J31" s="2" t="s">
        <v>81</v>
      </c>
      <c r="K31" s="2" t="s">
        <v>68</v>
      </c>
      <c r="L31" s="2">
        <v>202601070052</v>
      </c>
      <c r="M31" s="6">
        <v>46029</v>
      </c>
      <c r="N31" s="2" t="s">
        <v>69</v>
      </c>
      <c r="O31" s="2">
        <v>3</v>
      </c>
      <c r="P31" s="2" t="s">
        <v>158</v>
      </c>
      <c r="Q31" s="2" t="s">
        <v>71</v>
      </c>
      <c r="T31" s="2" t="s">
        <v>72</v>
      </c>
      <c r="U31" s="2" t="s">
        <v>76</v>
      </c>
      <c r="X31" s="2" t="s">
        <v>91</v>
      </c>
      <c r="Z31" s="2" t="s">
        <v>73</v>
      </c>
      <c r="AA31" s="2"/>
      <c r="AC31" s="2" t="s">
        <v>74</v>
      </c>
      <c r="AD31" s="2" t="s">
        <v>109</v>
      </c>
      <c r="AE31" s="2" t="s">
        <v>72</v>
      </c>
      <c r="AI31" s="2" t="s">
        <v>90</v>
      </c>
      <c r="AM31" s="2" t="s">
        <v>90</v>
      </c>
      <c r="AP31" s="2" t="s">
        <v>90</v>
      </c>
      <c r="AS31" s="2" t="s">
        <v>77</v>
      </c>
      <c r="AX31" s="2" t="s">
        <v>74</v>
      </c>
      <c r="AZ31" s="2" t="s">
        <v>72</v>
      </c>
      <c r="BA31" s="2" t="s">
        <v>78</v>
      </c>
      <c r="BE31" s="2" t="s">
        <v>110</v>
      </c>
      <c r="BF31" s="2" t="s">
        <v>75</v>
      </c>
      <c r="BH31" s="2" t="s">
        <v>91</v>
      </c>
    </row>
    <row r="32" spans="1:61">
      <c r="A32" s="1" t="s">
        <v>61</v>
      </c>
      <c r="B32" s="1" t="s">
        <v>62</v>
      </c>
      <c r="C32" s="2">
        <v>337807</v>
      </c>
      <c r="D32" s="2" t="s">
        <v>162</v>
      </c>
      <c r="E32" s="2" t="s">
        <v>64</v>
      </c>
      <c r="F32" s="2" t="s">
        <v>163</v>
      </c>
      <c r="G32" s="2" t="s">
        <v>164</v>
      </c>
      <c r="H32" s="1" t="s">
        <v>62</v>
      </c>
      <c r="I32" s="2" t="s">
        <v>164</v>
      </c>
      <c r="J32" s="2" t="s">
        <v>67</v>
      </c>
      <c r="K32" s="2" t="s">
        <v>85</v>
      </c>
      <c r="L32" s="2">
        <v>202603020022</v>
      </c>
      <c r="M32" s="6">
        <v>46084</v>
      </c>
      <c r="N32" s="2" t="s">
        <v>165</v>
      </c>
      <c r="O32" s="2">
        <v>24</v>
      </c>
      <c r="P32" s="2" t="s">
        <v>158</v>
      </c>
      <c r="Q32" s="2" t="s">
        <v>71</v>
      </c>
      <c r="T32" s="2" t="s">
        <v>106</v>
      </c>
      <c r="U32" s="2" t="s">
        <v>76</v>
      </c>
      <c r="X32" s="2" t="s">
        <v>91</v>
      </c>
      <c r="Z32" s="2">
        <f>4</f>
        <v>4</v>
      </c>
      <c r="AC32" s="2" t="s">
        <v>91</v>
      </c>
      <c r="AD32" s="2" t="s">
        <v>109</v>
      </c>
      <c r="AE32" s="2" t="s">
        <v>106</v>
      </c>
      <c r="AI32" s="2" t="s">
        <v>103</v>
      </c>
      <c r="AM32" s="2" t="s">
        <v>96</v>
      </c>
      <c r="AP32" s="2" t="s">
        <v>91</v>
      </c>
      <c r="AQ32" s="2"/>
      <c r="AS32" s="2" t="s">
        <v>110</v>
      </c>
      <c r="AT32" s="2"/>
      <c r="AX32" s="2" t="s">
        <v>74</v>
      </c>
      <c r="AZ32" s="2" t="s">
        <v>96</v>
      </c>
      <c r="BA32" s="2" t="s">
        <v>128</v>
      </c>
      <c r="BE32" s="2" t="s">
        <v>110</v>
      </c>
      <c r="BF32" s="2" t="s">
        <v>109</v>
      </c>
      <c r="BH32" s="2" t="s">
        <v>91</v>
      </c>
    </row>
    <row r="33" spans="1:60">
      <c r="A33" s="1" t="s">
        <v>61</v>
      </c>
      <c r="B33" s="1" t="s">
        <v>62</v>
      </c>
      <c r="C33" s="2">
        <v>348707</v>
      </c>
      <c r="D33" s="2" t="s">
        <v>166</v>
      </c>
      <c r="E33" s="2" t="s">
        <v>64</v>
      </c>
      <c r="F33" s="2" t="s">
        <v>65</v>
      </c>
      <c r="G33" s="2" t="s">
        <v>138</v>
      </c>
      <c r="H33" s="1" t="s">
        <v>62</v>
      </c>
      <c r="I33" s="2" t="s">
        <v>138</v>
      </c>
      <c r="J33" s="2" t="s">
        <v>67</v>
      </c>
      <c r="K33" s="2" t="s">
        <v>68</v>
      </c>
      <c r="L33" s="2">
        <v>202605180046</v>
      </c>
      <c r="M33" s="6">
        <v>46160</v>
      </c>
      <c r="N33" s="2" t="s">
        <v>157</v>
      </c>
      <c r="O33" s="2">
        <v>12</v>
      </c>
      <c r="P33" s="2" t="s">
        <v>158</v>
      </c>
      <c r="Q33" s="2" t="s">
        <v>71</v>
      </c>
      <c r="T33" s="2">
        <f>16</f>
        <v>16</v>
      </c>
      <c r="U33" s="2" t="s">
        <v>76</v>
      </c>
      <c r="X33" s="2" t="s">
        <v>91</v>
      </c>
      <c r="Z33" s="2" t="s">
        <v>76</v>
      </c>
      <c r="AA33" s="2"/>
      <c r="AC33" s="2" t="s">
        <v>91</v>
      </c>
      <c r="AD33" s="2" t="s">
        <v>109</v>
      </c>
      <c r="AE33" s="2" t="s">
        <v>106</v>
      </c>
      <c r="AI33" s="2" t="s">
        <v>103</v>
      </c>
      <c r="AM33" s="2" t="s">
        <v>96</v>
      </c>
      <c r="AP33" s="2" t="s">
        <v>91</v>
      </c>
      <c r="AS33" s="2" t="s">
        <v>110</v>
      </c>
      <c r="AX33" s="2" t="s">
        <v>74</v>
      </c>
      <c r="AZ33" s="2" t="s">
        <v>96</v>
      </c>
      <c r="BA33" s="2" t="s">
        <v>128</v>
      </c>
      <c r="BE33" s="2" t="s">
        <v>110</v>
      </c>
      <c r="BF33" s="2" t="s">
        <v>109</v>
      </c>
      <c r="BH33" s="2" t="s">
        <v>91</v>
      </c>
    </row>
    <row r="34" spans="1:60">
      <c r="A34" s="1" t="s">
        <v>61</v>
      </c>
      <c r="B34" s="1" t="s">
        <v>62</v>
      </c>
      <c r="C34" s="2">
        <v>354579</v>
      </c>
      <c r="D34" s="2" t="s">
        <v>167</v>
      </c>
      <c r="E34" s="2" t="s">
        <v>64</v>
      </c>
      <c r="F34" s="2" t="s">
        <v>168</v>
      </c>
      <c r="G34" s="2" t="s">
        <v>81</v>
      </c>
      <c r="H34" s="1" t="s">
        <v>62</v>
      </c>
      <c r="I34" s="2" t="s">
        <v>81</v>
      </c>
      <c r="J34" s="2" t="s">
        <v>81</v>
      </c>
      <c r="K34" s="2" t="s">
        <v>68</v>
      </c>
      <c r="L34" s="2">
        <v>202606230037</v>
      </c>
      <c r="M34" s="6">
        <v>46196</v>
      </c>
      <c r="N34" s="2" t="s">
        <v>69</v>
      </c>
      <c r="O34" s="2">
        <v>3</v>
      </c>
      <c r="P34" s="2" t="s">
        <v>158</v>
      </c>
      <c r="Q34" s="2" t="s">
        <v>71</v>
      </c>
      <c r="T34" s="2" t="s">
        <v>106</v>
      </c>
      <c r="U34" s="2" t="s">
        <v>76</v>
      </c>
      <c r="X34" s="2" t="s">
        <v>91</v>
      </c>
      <c r="Z34" s="2" t="s">
        <v>76</v>
      </c>
      <c r="AA34" s="2"/>
      <c r="AC34" s="2" t="s">
        <v>91</v>
      </c>
      <c r="AD34" s="2" t="s">
        <v>109</v>
      </c>
      <c r="AE34" s="2" t="s">
        <v>106</v>
      </c>
      <c r="AI34" s="2" t="s">
        <v>103</v>
      </c>
      <c r="AM34" s="2" t="s">
        <v>96</v>
      </c>
      <c r="AP34" s="2" t="s">
        <v>91</v>
      </c>
      <c r="AS34" s="2" t="s">
        <v>110</v>
      </c>
      <c r="AX34" s="2" t="s">
        <v>74</v>
      </c>
      <c r="AZ34" s="2" t="s">
        <v>96</v>
      </c>
      <c r="BA34" s="2" t="s">
        <v>128</v>
      </c>
      <c r="BE34" s="2" t="s">
        <v>110</v>
      </c>
      <c r="BF34" s="2" t="s">
        <v>109</v>
      </c>
      <c r="BH34" s="2" t="s">
        <v>91</v>
      </c>
    </row>
    <row r="35" spans="1:60">
      <c r="A35" s="1" t="s">
        <v>61</v>
      </c>
      <c r="B35" s="1" t="s">
        <v>62</v>
      </c>
      <c r="C35" s="2">
        <v>354137</v>
      </c>
      <c r="D35" s="2" t="s">
        <v>169</v>
      </c>
      <c r="E35" s="2" t="s">
        <v>64</v>
      </c>
      <c r="F35" s="2" t="s">
        <v>98</v>
      </c>
      <c r="G35" s="2" t="s">
        <v>89</v>
      </c>
      <c r="H35" s="1" t="s">
        <v>62</v>
      </c>
      <c r="I35" s="2" t="s">
        <v>89</v>
      </c>
      <c r="J35" s="2" t="s">
        <v>67</v>
      </c>
      <c r="K35" s="2" t="s">
        <v>68</v>
      </c>
      <c r="L35" s="2">
        <v>202606190028</v>
      </c>
      <c r="M35" s="6">
        <v>46192</v>
      </c>
      <c r="N35" s="2" t="s">
        <v>157</v>
      </c>
      <c r="O35" s="2">
        <v>12</v>
      </c>
      <c r="P35" s="2" t="s">
        <v>170</v>
      </c>
      <c r="Q35" s="2" t="s">
        <v>71</v>
      </c>
      <c r="T35" s="2" t="s">
        <v>72</v>
      </c>
      <c r="U35" s="2" t="s">
        <v>76</v>
      </c>
      <c r="X35" s="2" t="s">
        <v>91</v>
      </c>
      <c r="Z35" s="2" t="s">
        <v>76</v>
      </c>
      <c r="AC35" s="2" t="s">
        <v>74</v>
      </c>
      <c r="AD35" s="2" t="s">
        <v>109</v>
      </c>
      <c r="AE35" s="2" t="s">
        <v>106</v>
      </c>
      <c r="AI35" s="2" t="s">
        <v>110</v>
      </c>
      <c r="AM35" s="2" t="s">
        <v>90</v>
      </c>
      <c r="AN35" s="2"/>
      <c r="AP35" s="2" t="s">
        <v>91</v>
      </c>
      <c r="AS35" s="2" t="s">
        <v>74</v>
      </c>
      <c r="AT35" s="2">
        <f>32</f>
        <v>32</v>
      </c>
      <c r="AU35" s="2" t="s">
        <v>72</v>
      </c>
      <c r="AW35" s="2" t="s">
        <v>72</v>
      </c>
      <c r="AX35" s="2" t="s">
        <v>74</v>
      </c>
      <c r="AZ35" s="2">
        <f>8</f>
        <v>8</v>
      </c>
      <c r="BA35" s="2">
        <f>2</f>
        <v>2</v>
      </c>
      <c r="BB35" s="2" t="s">
        <v>72</v>
      </c>
      <c r="BC35" s="2" t="s">
        <v>72</v>
      </c>
      <c r="BE35" s="2" t="s">
        <v>91</v>
      </c>
      <c r="BF35" s="2" t="s">
        <v>96</v>
      </c>
      <c r="BH35" s="2" t="s">
        <v>91</v>
      </c>
    </row>
    <row r="36" spans="1:60">
      <c r="A36" s="1" t="s">
        <v>61</v>
      </c>
      <c r="B36" s="1" t="s">
        <v>62</v>
      </c>
      <c r="C36" s="2">
        <v>355371</v>
      </c>
      <c r="D36" s="2" t="s">
        <v>171</v>
      </c>
      <c r="E36" s="2" t="s">
        <v>114</v>
      </c>
      <c r="F36" s="2" t="s">
        <v>172</v>
      </c>
      <c r="G36" s="2" t="s">
        <v>147</v>
      </c>
      <c r="H36" s="1" t="s">
        <v>62</v>
      </c>
      <c r="I36" s="2" t="s">
        <v>147</v>
      </c>
      <c r="J36" s="2" t="s">
        <v>67</v>
      </c>
      <c r="K36" s="2" t="s">
        <v>85</v>
      </c>
      <c r="L36" s="2">
        <v>202606290016</v>
      </c>
      <c r="M36" s="6">
        <v>46202</v>
      </c>
      <c r="N36" s="2" t="s">
        <v>100</v>
      </c>
      <c r="O36" s="2">
        <v>11</v>
      </c>
      <c r="P36" s="2" t="s">
        <v>170</v>
      </c>
      <c r="Q36" s="2" t="s">
        <v>71</v>
      </c>
      <c r="T36" s="2" t="s">
        <v>72</v>
      </c>
      <c r="U36" s="2">
        <f>8</f>
        <v>8</v>
      </c>
      <c r="X36" s="2" t="s">
        <v>91</v>
      </c>
      <c r="Z36" s="2">
        <f>8</f>
        <v>8</v>
      </c>
      <c r="AC36" s="2">
        <f>8</f>
        <v>8</v>
      </c>
      <c r="AD36" s="2" t="s">
        <v>109</v>
      </c>
      <c r="AI36" s="2" t="s">
        <v>90</v>
      </c>
      <c r="AM36" s="2" t="s">
        <v>90</v>
      </c>
      <c r="AN36" s="2" t="s">
        <v>132</v>
      </c>
      <c r="AO36" s="2"/>
      <c r="AP36" s="2" t="s">
        <v>91</v>
      </c>
      <c r="AS36" s="2" t="s">
        <v>77</v>
      </c>
      <c r="AT36" s="2">
        <f>32</f>
        <v>32</v>
      </c>
      <c r="AU36" s="2" t="s">
        <v>72</v>
      </c>
      <c r="AW36" s="2" t="s">
        <v>72</v>
      </c>
      <c r="AX36" s="2" t="s">
        <v>74</v>
      </c>
      <c r="AZ36" s="2" t="s">
        <v>72</v>
      </c>
      <c r="BA36" s="2" t="s">
        <v>78</v>
      </c>
      <c r="BB36" s="2" t="s">
        <v>72</v>
      </c>
      <c r="BC36" s="2" t="s">
        <v>72</v>
      </c>
      <c r="BE36" s="2" t="s">
        <v>91</v>
      </c>
      <c r="BF36" s="2" t="s">
        <v>75</v>
      </c>
      <c r="BH36" s="2" t="s">
        <v>91</v>
      </c>
    </row>
    <row r="37" spans="1:60">
      <c r="A37" s="1" t="s">
        <v>61</v>
      </c>
      <c r="B37" s="1" t="s">
        <v>62</v>
      </c>
      <c r="C37" s="2">
        <v>329488</v>
      </c>
      <c r="D37" s="2" t="s">
        <v>173</v>
      </c>
      <c r="E37" s="2" t="s">
        <v>114</v>
      </c>
      <c r="F37" s="2" t="s">
        <v>174</v>
      </c>
      <c r="G37" s="2" t="s">
        <v>94</v>
      </c>
      <c r="H37" s="1" t="s">
        <v>62</v>
      </c>
      <c r="I37" s="2" t="s">
        <v>94</v>
      </c>
      <c r="J37" s="2" t="s">
        <v>67</v>
      </c>
      <c r="K37" s="2" t="s">
        <v>68</v>
      </c>
      <c r="L37" s="2">
        <v>202601080021</v>
      </c>
      <c r="M37" s="6">
        <v>46030</v>
      </c>
      <c r="N37" s="2" t="s">
        <v>100</v>
      </c>
      <c r="O37" s="2">
        <v>11</v>
      </c>
      <c r="P37" s="2" t="s">
        <v>170</v>
      </c>
      <c r="Q37" s="2" t="s">
        <v>71</v>
      </c>
      <c r="T37" s="2" t="s">
        <v>72</v>
      </c>
      <c r="U37" s="2" t="s">
        <v>77</v>
      </c>
      <c r="X37" s="2" t="s">
        <v>91</v>
      </c>
      <c r="Z37" s="2">
        <f>32</f>
        <v>32</v>
      </c>
      <c r="AC37" s="2" t="s">
        <v>91</v>
      </c>
      <c r="AD37" s="2" t="s">
        <v>109</v>
      </c>
      <c r="AE37" s="2"/>
      <c r="AI37" s="2" t="s">
        <v>90</v>
      </c>
      <c r="AM37" s="2" t="s">
        <v>90</v>
      </c>
      <c r="AN37" s="2" t="s">
        <v>132</v>
      </c>
      <c r="AP37" s="2" t="s">
        <v>91</v>
      </c>
      <c r="AS37" s="2" t="s">
        <v>77</v>
      </c>
      <c r="AT37" s="2">
        <f>32</f>
        <v>32</v>
      </c>
      <c r="AU37" s="2" t="s">
        <v>72</v>
      </c>
      <c r="AW37" s="2" t="s">
        <v>72</v>
      </c>
      <c r="AX37" s="2" t="s">
        <v>74</v>
      </c>
      <c r="AZ37" s="2" t="s">
        <v>72</v>
      </c>
      <c r="BA37" s="2" t="s">
        <v>78</v>
      </c>
      <c r="BB37" s="2" t="s">
        <v>72</v>
      </c>
      <c r="BC37" s="2" t="s">
        <v>72</v>
      </c>
      <c r="BE37" s="2" t="s">
        <v>110</v>
      </c>
      <c r="BF37" s="2" t="s">
        <v>75</v>
      </c>
      <c r="BH37" s="2" t="s">
        <v>91</v>
      </c>
    </row>
    <row r="38" spans="1:60">
      <c r="A38" s="1" t="s">
        <v>61</v>
      </c>
      <c r="B38" s="1" t="s">
        <v>62</v>
      </c>
      <c r="C38" s="2">
        <v>329927</v>
      </c>
      <c r="D38" s="2" t="s">
        <v>175</v>
      </c>
      <c r="E38" s="2" t="s">
        <v>64</v>
      </c>
      <c r="F38" s="2" t="s">
        <v>176</v>
      </c>
      <c r="G38" s="2" t="s">
        <v>135</v>
      </c>
      <c r="H38" s="1" t="s">
        <v>62</v>
      </c>
      <c r="I38" s="2" t="s">
        <v>135</v>
      </c>
      <c r="J38" s="2" t="s">
        <v>67</v>
      </c>
      <c r="K38" s="2" t="s">
        <v>85</v>
      </c>
      <c r="L38" s="2">
        <v>202601050003</v>
      </c>
      <c r="M38" s="6">
        <v>46027</v>
      </c>
      <c r="N38" s="2" t="s">
        <v>100</v>
      </c>
      <c r="O38" s="2">
        <v>11</v>
      </c>
      <c r="P38" s="2" t="s">
        <v>170</v>
      </c>
      <c r="Q38" s="2" t="s">
        <v>71</v>
      </c>
      <c r="T38" s="2" t="s">
        <v>72</v>
      </c>
      <c r="U38" s="2" t="s">
        <v>77</v>
      </c>
      <c r="X38" s="2" t="s">
        <v>91</v>
      </c>
      <c r="Z38" s="2" t="s">
        <v>76</v>
      </c>
      <c r="AC38" s="2" t="s">
        <v>91</v>
      </c>
      <c r="AD38" s="2" t="s">
        <v>109</v>
      </c>
      <c r="AE38" s="2"/>
      <c r="AI38" s="2" t="s">
        <v>90</v>
      </c>
      <c r="AM38" s="2" t="s">
        <v>96</v>
      </c>
      <c r="AN38" s="2" t="s">
        <v>132</v>
      </c>
      <c r="AP38" s="2" t="s">
        <v>91</v>
      </c>
      <c r="AS38" s="2" t="s">
        <v>77</v>
      </c>
      <c r="AT38" s="2" t="s">
        <v>106</v>
      </c>
      <c r="AU38" s="2" t="s">
        <v>72</v>
      </c>
      <c r="AW38" s="2" t="s">
        <v>106</v>
      </c>
      <c r="AX38" s="2" t="s">
        <v>74</v>
      </c>
      <c r="AZ38" s="2">
        <f>16</f>
        <v>16</v>
      </c>
      <c r="BA38" s="2" t="s">
        <v>78</v>
      </c>
      <c r="BB38" s="2" t="s">
        <v>106</v>
      </c>
      <c r="BC38" s="2" t="s">
        <v>72</v>
      </c>
      <c r="BE38" s="2" t="s">
        <v>110</v>
      </c>
      <c r="BF38" s="2" t="s">
        <v>75</v>
      </c>
      <c r="BH38" s="2" t="s">
        <v>91</v>
      </c>
    </row>
    <row r="39" spans="1:60">
      <c r="A39" s="1" t="s">
        <v>61</v>
      </c>
      <c r="B39" s="1" t="s">
        <v>62</v>
      </c>
      <c r="C39" s="2">
        <v>330212</v>
      </c>
      <c r="D39" s="2" t="s">
        <v>177</v>
      </c>
      <c r="E39" s="2" t="s">
        <v>114</v>
      </c>
      <c r="F39" s="2" t="s">
        <v>108</v>
      </c>
      <c r="G39" s="2" t="s">
        <v>81</v>
      </c>
      <c r="H39" s="1" t="s">
        <v>62</v>
      </c>
      <c r="I39" s="2" t="s">
        <v>81</v>
      </c>
      <c r="J39" s="2" t="s">
        <v>81</v>
      </c>
      <c r="K39" s="2" t="s">
        <v>85</v>
      </c>
      <c r="L39" s="2">
        <v>202601010018</v>
      </c>
      <c r="M39" s="6">
        <v>46023</v>
      </c>
      <c r="N39" s="2" t="s">
        <v>178</v>
      </c>
      <c r="O39" s="2">
        <v>169</v>
      </c>
      <c r="P39" s="2" t="s">
        <v>170</v>
      </c>
      <c r="Q39" s="2" t="s">
        <v>71</v>
      </c>
      <c r="T39" s="2" t="s">
        <v>72</v>
      </c>
      <c r="U39" s="2" t="s">
        <v>76</v>
      </c>
      <c r="X39" s="2" t="s">
        <v>91</v>
      </c>
      <c r="Z39" s="2" t="s">
        <v>76</v>
      </c>
      <c r="AC39" s="2" t="s">
        <v>91</v>
      </c>
      <c r="AD39" s="2" t="s">
        <v>109</v>
      </c>
      <c r="AE39" s="2" t="s">
        <v>106</v>
      </c>
      <c r="AI39" s="2" t="s">
        <v>90</v>
      </c>
      <c r="AM39" s="2" t="s">
        <v>96</v>
      </c>
      <c r="AN39" s="2"/>
      <c r="AP39" s="2" t="s">
        <v>91</v>
      </c>
      <c r="AS39" s="2" t="s">
        <v>77</v>
      </c>
      <c r="AT39" s="2" t="s">
        <v>106</v>
      </c>
      <c r="AU39" s="2" t="s">
        <v>72</v>
      </c>
      <c r="AW39" s="2" t="s">
        <v>106</v>
      </c>
      <c r="AX39" s="2" t="s">
        <v>74</v>
      </c>
      <c r="AZ39" s="2">
        <f>8</f>
        <v>8</v>
      </c>
      <c r="BA39" s="2" t="s">
        <v>78</v>
      </c>
      <c r="BB39" s="2" t="s">
        <v>106</v>
      </c>
      <c r="BC39" s="2" t="s">
        <v>72</v>
      </c>
      <c r="BE39" s="2" t="s">
        <v>110</v>
      </c>
      <c r="BF39" s="2" t="s">
        <v>75</v>
      </c>
      <c r="BH39" s="2" t="s">
        <v>91</v>
      </c>
    </row>
    <row r="40" spans="1:60">
      <c r="A40" s="1" t="s">
        <v>61</v>
      </c>
      <c r="B40" s="1" t="s">
        <v>62</v>
      </c>
      <c r="C40" s="2">
        <v>330565</v>
      </c>
      <c r="D40" s="2" t="s">
        <v>179</v>
      </c>
      <c r="E40" s="2" t="s">
        <v>114</v>
      </c>
      <c r="F40" s="2" t="s">
        <v>180</v>
      </c>
      <c r="G40" s="2" t="s">
        <v>144</v>
      </c>
      <c r="H40" s="1" t="s">
        <v>62</v>
      </c>
      <c r="I40" s="2" t="s">
        <v>144</v>
      </c>
      <c r="J40" s="2" t="s">
        <v>67</v>
      </c>
      <c r="K40" s="2" t="s">
        <v>68</v>
      </c>
      <c r="L40" s="2">
        <v>202601070038</v>
      </c>
      <c r="M40" s="6">
        <v>46029</v>
      </c>
      <c r="N40" s="2" t="s">
        <v>100</v>
      </c>
      <c r="O40" s="2">
        <v>11</v>
      </c>
      <c r="P40" s="2" t="s">
        <v>170</v>
      </c>
      <c r="Q40" s="2" t="s">
        <v>71</v>
      </c>
      <c r="T40" s="2" t="s">
        <v>106</v>
      </c>
      <c r="U40" s="2" t="s">
        <v>76</v>
      </c>
      <c r="X40" s="2" t="s">
        <v>91</v>
      </c>
      <c r="Z40" s="2" t="s">
        <v>76</v>
      </c>
      <c r="AC40" s="2" t="s">
        <v>91</v>
      </c>
      <c r="AD40" s="2" t="s">
        <v>109</v>
      </c>
      <c r="AI40" s="2" t="s">
        <v>103</v>
      </c>
      <c r="AM40" s="2" t="s">
        <v>96</v>
      </c>
      <c r="AN40" s="2" t="s">
        <v>132</v>
      </c>
      <c r="AP40" s="2" t="s">
        <v>91</v>
      </c>
      <c r="AS40" s="2" t="s">
        <v>110</v>
      </c>
      <c r="AT40" s="2" t="s">
        <v>106</v>
      </c>
      <c r="AU40" s="2" t="s">
        <v>106</v>
      </c>
      <c r="AW40" s="2" t="s">
        <v>106</v>
      </c>
      <c r="AX40" s="2" t="s">
        <v>74</v>
      </c>
      <c r="AZ40" s="2" t="s">
        <v>96</v>
      </c>
      <c r="BA40" s="2" t="s">
        <v>128</v>
      </c>
      <c r="BB40" s="2" t="s">
        <v>106</v>
      </c>
      <c r="BC40" s="2" t="s">
        <v>76</v>
      </c>
      <c r="BE40" s="2" t="s">
        <v>110</v>
      </c>
      <c r="BF40" s="2" t="s">
        <v>109</v>
      </c>
      <c r="BH40" s="2" t="s">
        <v>91</v>
      </c>
    </row>
    <row r="41" spans="1:60">
      <c r="A41" s="1" t="s">
        <v>61</v>
      </c>
      <c r="B41" s="1" t="s">
        <v>62</v>
      </c>
      <c r="C41" s="2">
        <v>330894</v>
      </c>
      <c r="D41" s="2" t="s">
        <v>181</v>
      </c>
      <c r="E41" s="2" t="s">
        <v>64</v>
      </c>
      <c r="F41" s="2" t="s">
        <v>168</v>
      </c>
      <c r="G41" s="2" t="s">
        <v>138</v>
      </c>
      <c r="H41" s="1" t="s">
        <v>62</v>
      </c>
      <c r="I41" s="2" t="s">
        <v>138</v>
      </c>
      <c r="J41" s="2" t="s">
        <v>67</v>
      </c>
      <c r="K41" s="2" t="s">
        <v>68</v>
      </c>
      <c r="L41" s="2">
        <v>202601080001</v>
      </c>
      <c r="M41" s="6">
        <v>46030</v>
      </c>
      <c r="N41" s="2" t="s">
        <v>100</v>
      </c>
      <c r="O41" s="2">
        <v>11</v>
      </c>
      <c r="P41" s="2" t="s">
        <v>170</v>
      </c>
      <c r="Q41" s="2" t="s">
        <v>71</v>
      </c>
      <c r="T41" s="2" t="s">
        <v>106</v>
      </c>
      <c r="U41" s="2" t="s">
        <v>76</v>
      </c>
      <c r="X41" s="2" t="s">
        <v>91</v>
      </c>
      <c r="Z41" s="2" t="s">
        <v>76</v>
      </c>
      <c r="AC41" s="2" t="s">
        <v>91</v>
      </c>
      <c r="AD41" s="2" t="s">
        <v>109</v>
      </c>
      <c r="AI41" s="2" t="s">
        <v>90</v>
      </c>
      <c r="AM41" s="2" t="s">
        <v>96</v>
      </c>
      <c r="AN41" s="2" t="s">
        <v>132</v>
      </c>
      <c r="AP41" s="2" t="s">
        <v>91</v>
      </c>
      <c r="AS41" s="2" t="s">
        <v>110</v>
      </c>
      <c r="AT41" s="2" t="s">
        <v>78</v>
      </c>
      <c r="AU41" s="2" t="s">
        <v>72</v>
      </c>
      <c r="AW41" s="2">
        <f>16</f>
        <v>16</v>
      </c>
      <c r="AX41" s="2" t="s">
        <v>74</v>
      </c>
      <c r="AZ41" s="2" t="s">
        <v>96</v>
      </c>
      <c r="BA41" s="2" t="s">
        <v>128</v>
      </c>
      <c r="BB41" s="2" t="s">
        <v>106</v>
      </c>
      <c r="BC41" s="2" t="s">
        <v>76</v>
      </c>
      <c r="BE41" s="2" t="s">
        <v>110</v>
      </c>
      <c r="BF41" s="2">
        <f>2</f>
        <v>2</v>
      </c>
      <c r="BH41" s="2" t="s">
        <v>91</v>
      </c>
    </row>
    <row r="42" spans="1:60">
      <c r="A42" s="1" t="s">
        <v>61</v>
      </c>
      <c r="B42" s="1" t="s">
        <v>62</v>
      </c>
      <c r="C42" s="2">
        <v>331034</v>
      </c>
      <c r="D42" s="2" t="s">
        <v>182</v>
      </c>
      <c r="E42" s="2" t="s">
        <v>114</v>
      </c>
      <c r="F42" s="2" t="s">
        <v>105</v>
      </c>
      <c r="G42" s="2" t="s">
        <v>99</v>
      </c>
      <c r="H42" s="1" t="s">
        <v>62</v>
      </c>
      <c r="I42" s="2" t="s">
        <v>99</v>
      </c>
      <c r="J42" s="2" t="s">
        <v>67</v>
      </c>
      <c r="K42" s="2" t="s">
        <v>68</v>
      </c>
      <c r="L42" s="2">
        <v>202601070004</v>
      </c>
      <c r="M42" s="6">
        <v>46028</v>
      </c>
      <c r="N42" s="2" t="s">
        <v>157</v>
      </c>
      <c r="O42" s="2">
        <v>12</v>
      </c>
      <c r="P42" s="2" t="s">
        <v>170</v>
      </c>
      <c r="Q42" s="2" t="s">
        <v>71</v>
      </c>
      <c r="T42" s="2" t="s">
        <v>72</v>
      </c>
      <c r="U42" s="2" t="s">
        <v>77</v>
      </c>
      <c r="X42" s="2" t="s">
        <v>77</v>
      </c>
      <c r="Z42" s="2">
        <f>4</f>
        <v>4</v>
      </c>
      <c r="AC42" s="2" t="s">
        <v>74</v>
      </c>
      <c r="AD42" s="2" t="s">
        <v>109</v>
      </c>
      <c r="AE42" s="2" t="s">
        <v>72</v>
      </c>
      <c r="AI42" s="2" t="s">
        <v>90</v>
      </c>
      <c r="AM42" s="2" t="s">
        <v>90</v>
      </c>
      <c r="AN42" s="2"/>
      <c r="AP42" s="2" t="s">
        <v>91</v>
      </c>
      <c r="AS42" s="2" t="s">
        <v>77</v>
      </c>
      <c r="AT42" s="2" t="s">
        <v>106</v>
      </c>
      <c r="AU42" s="2" t="s">
        <v>72</v>
      </c>
      <c r="AW42" s="2" t="s">
        <v>106</v>
      </c>
      <c r="AX42" s="2" t="s">
        <v>74</v>
      </c>
      <c r="AZ42" s="2" t="s">
        <v>72</v>
      </c>
      <c r="BA42" s="2" t="s">
        <v>78</v>
      </c>
      <c r="BB42" s="2" t="s">
        <v>106</v>
      </c>
      <c r="BC42" s="2" t="s">
        <v>72</v>
      </c>
      <c r="BE42" s="2" t="s">
        <v>110</v>
      </c>
      <c r="BF42" s="2" t="s">
        <v>75</v>
      </c>
      <c r="BH42" s="2">
        <f>4</f>
        <v>4</v>
      </c>
    </row>
    <row r="43" spans="1:60">
      <c r="A43" s="1" t="s">
        <v>61</v>
      </c>
      <c r="B43" s="1" t="s">
        <v>62</v>
      </c>
      <c r="C43" s="2">
        <v>331040</v>
      </c>
      <c r="D43" s="2" t="s">
        <v>183</v>
      </c>
      <c r="E43" s="2" t="s">
        <v>114</v>
      </c>
      <c r="F43" s="2" t="s">
        <v>184</v>
      </c>
      <c r="G43" s="2" t="s">
        <v>147</v>
      </c>
      <c r="H43" s="1" t="s">
        <v>62</v>
      </c>
      <c r="I43" s="2" t="s">
        <v>147</v>
      </c>
      <c r="J43" s="2" t="s">
        <v>67</v>
      </c>
      <c r="K43" s="2" t="s">
        <v>68</v>
      </c>
      <c r="L43" s="2">
        <v>202601070008</v>
      </c>
      <c r="M43" s="6">
        <v>46029</v>
      </c>
      <c r="N43" s="2" t="s">
        <v>100</v>
      </c>
      <c r="O43" s="2">
        <v>11</v>
      </c>
      <c r="P43" s="2" t="s">
        <v>170</v>
      </c>
      <c r="Q43" s="2" t="s">
        <v>71</v>
      </c>
      <c r="T43" s="2" t="s">
        <v>72</v>
      </c>
      <c r="U43" s="2">
        <f>8</f>
        <v>8</v>
      </c>
      <c r="X43" s="2" t="s">
        <v>77</v>
      </c>
      <c r="Z43" s="2">
        <f>4</f>
        <v>4</v>
      </c>
      <c r="AC43" s="2" t="s">
        <v>91</v>
      </c>
      <c r="AD43" s="2" t="s">
        <v>109</v>
      </c>
      <c r="AE43" s="2"/>
      <c r="AI43" s="2" t="s">
        <v>90</v>
      </c>
      <c r="AM43" s="2" t="s">
        <v>90</v>
      </c>
      <c r="AN43" s="2" t="s">
        <v>132</v>
      </c>
      <c r="AP43" s="2" t="s">
        <v>91</v>
      </c>
      <c r="AS43" s="2">
        <f>8</f>
        <v>8</v>
      </c>
      <c r="AT43" s="2">
        <f>32</f>
        <v>32</v>
      </c>
      <c r="AU43" s="2" t="s">
        <v>72</v>
      </c>
      <c r="AW43" s="2">
        <f>16</f>
        <v>16</v>
      </c>
      <c r="AX43" s="2" t="s">
        <v>74</v>
      </c>
      <c r="AZ43" s="2" t="s">
        <v>74</v>
      </c>
      <c r="BA43" s="2" t="s">
        <v>78</v>
      </c>
      <c r="BB43" s="2" t="s">
        <v>106</v>
      </c>
      <c r="BC43" s="2" t="s">
        <v>72</v>
      </c>
      <c r="BE43" s="2" t="s">
        <v>110</v>
      </c>
      <c r="BF43" s="2" t="s">
        <v>75</v>
      </c>
      <c r="BH43" s="2">
        <f>4</f>
        <v>4</v>
      </c>
    </row>
    <row r="44" spans="1:60">
      <c r="A44" s="1" t="s">
        <v>61</v>
      </c>
      <c r="B44" s="1" t="s">
        <v>62</v>
      </c>
      <c r="C44" s="2">
        <v>331114</v>
      </c>
      <c r="D44" s="2" t="s">
        <v>185</v>
      </c>
      <c r="E44" s="2" t="s">
        <v>64</v>
      </c>
      <c r="F44" s="2" t="s">
        <v>186</v>
      </c>
      <c r="G44" s="2" t="s">
        <v>164</v>
      </c>
      <c r="H44" s="1" t="s">
        <v>62</v>
      </c>
      <c r="I44" s="2" t="s">
        <v>164</v>
      </c>
      <c r="J44" s="2" t="s">
        <v>67</v>
      </c>
      <c r="K44" s="2" t="s">
        <v>85</v>
      </c>
      <c r="L44" s="2">
        <v>202601080034</v>
      </c>
      <c r="M44" s="6">
        <v>46030</v>
      </c>
      <c r="N44" s="2" t="s">
        <v>165</v>
      </c>
      <c r="O44" s="2">
        <v>24</v>
      </c>
      <c r="P44" s="2" t="s">
        <v>170</v>
      </c>
      <c r="Q44" s="2" t="s">
        <v>71</v>
      </c>
      <c r="T44" s="2" t="s">
        <v>106</v>
      </c>
      <c r="U44" s="2" t="s">
        <v>76</v>
      </c>
      <c r="X44" s="2" t="s">
        <v>91</v>
      </c>
      <c r="Z44" s="2" t="s">
        <v>76</v>
      </c>
      <c r="AC44" s="2" t="s">
        <v>91</v>
      </c>
      <c r="AD44" s="2" t="s">
        <v>109</v>
      </c>
      <c r="AE44" s="2" t="s">
        <v>106</v>
      </c>
      <c r="AI44" s="2" t="s">
        <v>90</v>
      </c>
      <c r="AM44" s="2" t="s">
        <v>96</v>
      </c>
      <c r="AN44" s="2"/>
      <c r="AP44" s="2" t="s">
        <v>91</v>
      </c>
      <c r="AS44" s="2" t="s">
        <v>110</v>
      </c>
      <c r="AT44" s="2" t="s">
        <v>106</v>
      </c>
      <c r="AU44" s="2" t="s">
        <v>106</v>
      </c>
      <c r="AW44" s="2" t="s">
        <v>106</v>
      </c>
      <c r="AX44" s="2" t="s">
        <v>74</v>
      </c>
      <c r="AZ44" s="2" t="s">
        <v>96</v>
      </c>
      <c r="BA44" s="2" t="s">
        <v>128</v>
      </c>
      <c r="BB44" s="2" t="s">
        <v>106</v>
      </c>
      <c r="BC44" s="2" t="s">
        <v>76</v>
      </c>
      <c r="BE44" s="2" t="s">
        <v>110</v>
      </c>
      <c r="BF44" s="2" t="s">
        <v>75</v>
      </c>
      <c r="BH44" s="2" t="s">
        <v>91</v>
      </c>
    </row>
    <row r="45" spans="1:60">
      <c r="A45" s="1" t="s">
        <v>61</v>
      </c>
      <c r="B45" s="1" t="s">
        <v>62</v>
      </c>
      <c r="C45" s="2">
        <v>331366</v>
      </c>
      <c r="D45" s="2" t="s">
        <v>187</v>
      </c>
      <c r="E45" s="2" t="s">
        <v>114</v>
      </c>
      <c r="F45" s="2" t="s">
        <v>120</v>
      </c>
      <c r="G45" s="2" t="s">
        <v>138</v>
      </c>
      <c r="H45" s="1" t="s">
        <v>62</v>
      </c>
      <c r="I45" s="2" t="s">
        <v>138</v>
      </c>
      <c r="J45" s="2" t="s">
        <v>67</v>
      </c>
      <c r="K45" s="2" t="s">
        <v>85</v>
      </c>
      <c r="L45" s="2">
        <v>202601140019</v>
      </c>
      <c r="M45" s="6">
        <v>46036</v>
      </c>
      <c r="N45" s="2" t="s">
        <v>100</v>
      </c>
      <c r="O45" s="2">
        <v>11</v>
      </c>
      <c r="P45" s="2" t="s">
        <v>170</v>
      </c>
      <c r="Q45" s="2" t="s">
        <v>71</v>
      </c>
      <c r="T45" s="2" t="s">
        <v>106</v>
      </c>
      <c r="U45" s="2" t="s">
        <v>76</v>
      </c>
      <c r="X45" s="2" t="s">
        <v>91</v>
      </c>
      <c r="Z45" s="2" t="s">
        <v>76</v>
      </c>
      <c r="AC45" s="2" t="s">
        <v>91</v>
      </c>
      <c r="AD45" s="2" t="s">
        <v>109</v>
      </c>
      <c r="AE45" s="2"/>
      <c r="AI45" s="2" t="s">
        <v>103</v>
      </c>
      <c r="AM45" s="2" t="s">
        <v>96</v>
      </c>
      <c r="AN45" s="2" t="s">
        <v>132</v>
      </c>
      <c r="AP45" s="2" t="s">
        <v>91</v>
      </c>
      <c r="AS45" s="2" t="s">
        <v>74</v>
      </c>
      <c r="AT45" s="2" t="s">
        <v>106</v>
      </c>
      <c r="AU45" s="2" t="s">
        <v>72</v>
      </c>
      <c r="AW45" s="2" t="s">
        <v>106</v>
      </c>
      <c r="AX45" s="2" t="s">
        <v>74</v>
      </c>
      <c r="AZ45" s="2" t="s">
        <v>96</v>
      </c>
      <c r="BA45" s="2" t="s">
        <v>128</v>
      </c>
      <c r="BB45" s="2" t="s">
        <v>106</v>
      </c>
      <c r="BC45" s="2" t="s">
        <v>76</v>
      </c>
      <c r="BE45" s="2" t="s">
        <v>110</v>
      </c>
      <c r="BF45" s="2" t="s">
        <v>109</v>
      </c>
      <c r="BH45" s="2" t="s">
        <v>91</v>
      </c>
    </row>
    <row r="46" spans="1:60">
      <c r="A46" s="1" t="s">
        <v>61</v>
      </c>
      <c r="B46" s="1" t="s">
        <v>62</v>
      </c>
      <c r="C46" s="2">
        <v>331967</v>
      </c>
      <c r="D46" s="2" t="s">
        <v>188</v>
      </c>
      <c r="E46" s="2" t="s">
        <v>114</v>
      </c>
      <c r="F46" s="2" t="s">
        <v>115</v>
      </c>
      <c r="G46" s="2" t="s">
        <v>138</v>
      </c>
      <c r="H46" s="1" t="s">
        <v>62</v>
      </c>
      <c r="I46" s="2" t="s">
        <v>138</v>
      </c>
      <c r="J46" s="2" t="s">
        <v>67</v>
      </c>
      <c r="K46" s="2" t="s">
        <v>85</v>
      </c>
      <c r="L46" s="2">
        <v>202601160001</v>
      </c>
      <c r="M46" s="6">
        <v>46038</v>
      </c>
      <c r="N46" s="2" t="s">
        <v>100</v>
      </c>
      <c r="O46" s="2">
        <v>11</v>
      </c>
      <c r="P46" s="2" t="s">
        <v>170</v>
      </c>
      <c r="Q46" s="2" t="s">
        <v>71</v>
      </c>
      <c r="T46" s="2" t="s">
        <v>72</v>
      </c>
      <c r="U46" s="2">
        <f>8</f>
        <v>8</v>
      </c>
      <c r="X46" s="2" t="s">
        <v>77</v>
      </c>
      <c r="Z46" s="2" t="s">
        <v>76</v>
      </c>
      <c r="AC46" s="2" t="s">
        <v>91</v>
      </c>
      <c r="AD46" s="2" t="s">
        <v>109</v>
      </c>
      <c r="AI46" s="2" t="s">
        <v>90</v>
      </c>
      <c r="AM46" s="2" t="s">
        <v>90</v>
      </c>
      <c r="AN46" s="2" t="s">
        <v>132</v>
      </c>
      <c r="AP46" s="2" t="s">
        <v>91</v>
      </c>
      <c r="AS46" s="2">
        <f>8</f>
        <v>8</v>
      </c>
      <c r="AT46" s="2">
        <f>16</f>
        <v>16</v>
      </c>
      <c r="AU46" s="2" t="s">
        <v>72</v>
      </c>
      <c r="AW46" s="2">
        <f>16</f>
        <v>16</v>
      </c>
      <c r="AX46" s="2" t="s">
        <v>74</v>
      </c>
      <c r="AZ46" s="2" t="s">
        <v>96</v>
      </c>
      <c r="BA46" s="2" t="s">
        <v>78</v>
      </c>
      <c r="BB46" s="2" t="s">
        <v>106</v>
      </c>
      <c r="BC46" s="2" t="s">
        <v>72</v>
      </c>
      <c r="BE46" s="2" t="s">
        <v>110</v>
      </c>
      <c r="BF46" s="2">
        <f>4</f>
        <v>4</v>
      </c>
      <c r="BH46" s="2">
        <f>4</f>
        <v>4</v>
      </c>
    </row>
    <row r="47" spans="1:60">
      <c r="A47" s="1" t="s">
        <v>61</v>
      </c>
      <c r="B47" s="1" t="s">
        <v>62</v>
      </c>
      <c r="C47" s="2">
        <v>332009</v>
      </c>
      <c r="D47" s="2" t="s">
        <v>189</v>
      </c>
      <c r="E47" s="2" t="s">
        <v>114</v>
      </c>
      <c r="F47" s="2" t="s">
        <v>102</v>
      </c>
      <c r="G47" s="2" t="s">
        <v>147</v>
      </c>
      <c r="H47" s="1" t="s">
        <v>62</v>
      </c>
      <c r="I47" s="2" t="s">
        <v>147</v>
      </c>
      <c r="J47" s="2" t="s">
        <v>67</v>
      </c>
      <c r="K47" s="2" t="s">
        <v>68</v>
      </c>
      <c r="L47" s="2">
        <v>202601130018</v>
      </c>
      <c r="M47" s="6">
        <v>46035</v>
      </c>
      <c r="N47" s="2" t="s">
        <v>100</v>
      </c>
      <c r="O47" s="2">
        <v>11</v>
      </c>
      <c r="P47" s="2" t="s">
        <v>170</v>
      </c>
      <c r="Q47" s="2" t="s">
        <v>71</v>
      </c>
      <c r="T47" s="2" t="s">
        <v>72</v>
      </c>
      <c r="U47" s="2" t="s">
        <v>77</v>
      </c>
      <c r="X47" s="2" t="s">
        <v>91</v>
      </c>
      <c r="Z47" s="2">
        <f>4</f>
        <v>4</v>
      </c>
      <c r="AC47" s="2" t="s">
        <v>91</v>
      </c>
      <c r="AD47" s="2" t="s">
        <v>109</v>
      </c>
      <c r="AE47" s="2"/>
      <c r="AI47" s="2" t="s">
        <v>90</v>
      </c>
      <c r="AM47" s="2" t="s">
        <v>96</v>
      </c>
      <c r="AN47" s="2">
        <f>64</f>
        <v>64</v>
      </c>
      <c r="AP47" s="2" t="s">
        <v>91</v>
      </c>
      <c r="AS47" s="2" t="s">
        <v>77</v>
      </c>
      <c r="AT47" s="2">
        <f>32</f>
        <v>32</v>
      </c>
      <c r="AU47" s="2" t="s">
        <v>72</v>
      </c>
      <c r="AW47" s="2">
        <f>16</f>
        <v>16</v>
      </c>
      <c r="AX47" s="2" t="s">
        <v>74</v>
      </c>
      <c r="AZ47" s="2" t="s">
        <v>72</v>
      </c>
      <c r="BA47" s="2" t="s">
        <v>78</v>
      </c>
      <c r="BB47" s="2" t="s">
        <v>72</v>
      </c>
      <c r="BC47" s="2" t="s">
        <v>72</v>
      </c>
      <c r="BE47" s="2" t="s">
        <v>110</v>
      </c>
      <c r="BF47" s="2" t="s">
        <v>75</v>
      </c>
      <c r="BH47" s="2" t="s">
        <v>91</v>
      </c>
    </row>
    <row r="48" spans="1:60">
      <c r="A48" s="1" t="s">
        <v>61</v>
      </c>
      <c r="B48" s="1" t="s">
        <v>62</v>
      </c>
      <c r="C48" s="2">
        <v>332161</v>
      </c>
      <c r="D48" s="2" t="s">
        <v>190</v>
      </c>
      <c r="E48" s="2" t="s">
        <v>64</v>
      </c>
      <c r="F48" s="2" t="s">
        <v>154</v>
      </c>
      <c r="G48" s="2" t="s">
        <v>147</v>
      </c>
      <c r="H48" s="1" t="s">
        <v>62</v>
      </c>
      <c r="I48" s="2" t="s">
        <v>147</v>
      </c>
      <c r="J48" s="2" t="s">
        <v>67</v>
      </c>
      <c r="K48" s="2" t="s">
        <v>85</v>
      </c>
      <c r="L48" s="2">
        <v>202601130039</v>
      </c>
      <c r="M48" s="6">
        <v>46036</v>
      </c>
      <c r="N48" s="2" t="s">
        <v>100</v>
      </c>
      <c r="O48" s="2">
        <v>11</v>
      </c>
      <c r="P48" s="2" t="s">
        <v>170</v>
      </c>
      <c r="Q48" s="2" t="s">
        <v>71</v>
      </c>
      <c r="T48" s="2" t="s">
        <v>72</v>
      </c>
      <c r="U48" s="2" t="s">
        <v>77</v>
      </c>
      <c r="X48" s="2" t="s">
        <v>91</v>
      </c>
      <c r="Z48" s="2" t="s">
        <v>76</v>
      </c>
      <c r="AC48" s="2" t="s">
        <v>91</v>
      </c>
      <c r="AD48" s="2" t="s">
        <v>109</v>
      </c>
      <c r="AI48" s="2" t="s">
        <v>110</v>
      </c>
      <c r="AM48" s="2" t="s">
        <v>96</v>
      </c>
      <c r="AN48" s="2" t="s">
        <v>132</v>
      </c>
      <c r="AP48" s="2" t="s">
        <v>91</v>
      </c>
      <c r="AS48" s="2" t="s">
        <v>77</v>
      </c>
      <c r="AT48" s="2">
        <f>16</f>
        <v>16</v>
      </c>
      <c r="AU48" s="2" t="s">
        <v>72</v>
      </c>
      <c r="AW48" s="2" t="s">
        <v>106</v>
      </c>
      <c r="AX48" s="2" t="s">
        <v>74</v>
      </c>
      <c r="AZ48" s="2" t="s">
        <v>72</v>
      </c>
      <c r="BA48" s="2" t="s">
        <v>78</v>
      </c>
      <c r="BB48" s="2" t="s">
        <v>106</v>
      </c>
      <c r="BC48" s="2" t="s">
        <v>72</v>
      </c>
      <c r="BE48" s="2" t="s">
        <v>110</v>
      </c>
      <c r="BF48" s="2" t="s">
        <v>96</v>
      </c>
      <c r="BH48" s="2" t="s">
        <v>91</v>
      </c>
    </row>
    <row r="49" spans="1:60">
      <c r="A49" s="1" t="s">
        <v>61</v>
      </c>
      <c r="B49" s="1" t="s">
        <v>62</v>
      </c>
      <c r="C49" s="2">
        <v>332167</v>
      </c>
      <c r="D49" s="2" t="s">
        <v>191</v>
      </c>
      <c r="E49" s="2" t="s">
        <v>114</v>
      </c>
      <c r="F49" s="2" t="s">
        <v>102</v>
      </c>
      <c r="G49" s="2" t="s">
        <v>99</v>
      </c>
      <c r="H49" s="1" t="s">
        <v>62</v>
      </c>
      <c r="I49" s="2" t="s">
        <v>99</v>
      </c>
      <c r="J49" s="2" t="s">
        <v>67</v>
      </c>
      <c r="K49" s="2" t="s">
        <v>68</v>
      </c>
      <c r="L49" s="2">
        <v>202601130042</v>
      </c>
      <c r="M49" s="6">
        <v>46036</v>
      </c>
      <c r="N49" s="2" t="s">
        <v>157</v>
      </c>
      <c r="O49" s="2">
        <v>12</v>
      </c>
      <c r="P49" s="2" t="s">
        <v>170</v>
      </c>
      <c r="Q49" s="2" t="s">
        <v>71</v>
      </c>
      <c r="T49" s="2" t="s">
        <v>106</v>
      </c>
      <c r="U49" s="2" t="s">
        <v>76</v>
      </c>
      <c r="X49" s="2" t="s">
        <v>91</v>
      </c>
      <c r="Z49" s="2">
        <f>8</f>
        <v>8</v>
      </c>
      <c r="AC49" s="2" t="s">
        <v>91</v>
      </c>
      <c r="AD49" s="2" t="s">
        <v>109</v>
      </c>
      <c r="AE49" s="2" t="s">
        <v>106</v>
      </c>
      <c r="AI49" s="2" t="s">
        <v>110</v>
      </c>
      <c r="AM49" s="2" t="s">
        <v>90</v>
      </c>
      <c r="AP49" s="2" t="s">
        <v>91</v>
      </c>
      <c r="AS49" s="2" t="s">
        <v>110</v>
      </c>
      <c r="AT49" s="2" t="s">
        <v>78</v>
      </c>
      <c r="AU49" s="2" t="s">
        <v>72</v>
      </c>
      <c r="AW49" s="2">
        <f>16</f>
        <v>16</v>
      </c>
      <c r="AX49" s="2" t="s">
        <v>74</v>
      </c>
      <c r="AZ49" s="2" t="s">
        <v>96</v>
      </c>
      <c r="BA49" s="2" t="s">
        <v>128</v>
      </c>
      <c r="BB49" s="2" t="s">
        <v>106</v>
      </c>
      <c r="BC49" s="2">
        <f>16</f>
        <v>16</v>
      </c>
      <c r="BE49" s="2" t="s">
        <v>110</v>
      </c>
      <c r="BF49" s="2">
        <f>0.12</f>
        <v>0.12</v>
      </c>
      <c r="BH49" s="2" t="s">
        <v>91</v>
      </c>
    </row>
    <row r="50" spans="1:60">
      <c r="A50" s="1" t="s">
        <v>61</v>
      </c>
      <c r="B50" s="1" t="s">
        <v>62</v>
      </c>
      <c r="C50" s="2">
        <v>332198</v>
      </c>
      <c r="D50" s="2" t="s">
        <v>192</v>
      </c>
      <c r="E50" s="2" t="s">
        <v>64</v>
      </c>
      <c r="F50" s="2" t="s">
        <v>193</v>
      </c>
      <c r="G50" s="2" t="s">
        <v>164</v>
      </c>
      <c r="H50" s="1" t="s">
        <v>62</v>
      </c>
      <c r="I50" s="2" t="s">
        <v>164</v>
      </c>
      <c r="J50" s="2" t="s">
        <v>67</v>
      </c>
      <c r="K50" s="2" t="s">
        <v>85</v>
      </c>
      <c r="L50" s="2">
        <v>202601150033</v>
      </c>
      <c r="M50" s="6">
        <v>46037</v>
      </c>
      <c r="N50" s="2" t="s">
        <v>165</v>
      </c>
      <c r="O50" s="2">
        <v>24</v>
      </c>
      <c r="P50" s="2" t="s">
        <v>170</v>
      </c>
      <c r="Q50" s="2" t="s">
        <v>71</v>
      </c>
      <c r="T50" s="2" t="s">
        <v>106</v>
      </c>
      <c r="U50" s="2" t="s">
        <v>76</v>
      </c>
      <c r="X50" s="2" t="s">
        <v>91</v>
      </c>
      <c r="Z50" s="2" t="s">
        <v>76</v>
      </c>
      <c r="AC50" s="2" t="s">
        <v>74</v>
      </c>
      <c r="AD50" s="2" t="s">
        <v>109</v>
      </c>
      <c r="AE50" s="2" t="s">
        <v>106</v>
      </c>
      <c r="AI50" s="2" t="s">
        <v>90</v>
      </c>
      <c r="AM50" s="2" t="s">
        <v>90</v>
      </c>
      <c r="AN50" s="2"/>
      <c r="AP50" s="2" t="s">
        <v>91</v>
      </c>
      <c r="AS50" s="2" t="s">
        <v>110</v>
      </c>
      <c r="AT50" s="2" t="s">
        <v>106</v>
      </c>
      <c r="AU50" s="2" t="s">
        <v>106</v>
      </c>
      <c r="AW50" s="2" t="s">
        <v>106</v>
      </c>
      <c r="AX50" s="2" t="s">
        <v>74</v>
      </c>
      <c r="AZ50" s="2" t="s">
        <v>96</v>
      </c>
      <c r="BA50" s="2" t="s">
        <v>128</v>
      </c>
      <c r="BB50" s="2" t="s">
        <v>106</v>
      </c>
      <c r="BC50" s="2" t="s">
        <v>76</v>
      </c>
      <c r="BE50" s="2" t="s">
        <v>110</v>
      </c>
      <c r="BF50" s="2" t="s">
        <v>75</v>
      </c>
      <c r="BH50" s="2" t="s">
        <v>91</v>
      </c>
    </row>
    <row r="51" spans="1:60">
      <c r="A51" s="1" t="s">
        <v>61</v>
      </c>
      <c r="B51" s="1" t="s">
        <v>62</v>
      </c>
      <c r="C51" s="2">
        <v>332208</v>
      </c>
      <c r="D51" s="2" t="s">
        <v>194</v>
      </c>
      <c r="E51" s="2" t="s">
        <v>114</v>
      </c>
      <c r="F51" s="2" t="s">
        <v>195</v>
      </c>
      <c r="G51" s="2" t="s">
        <v>147</v>
      </c>
      <c r="H51" s="1" t="s">
        <v>62</v>
      </c>
      <c r="I51" s="2" t="s">
        <v>147</v>
      </c>
      <c r="J51" s="2" t="s">
        <v>67</v>
      </c>
      <c r="K51" s="2" t="s">
        <v>85</v>
      </c>
      <c r="L51" s="2">
        <v>202601140029</v>
      </c>
      <c r="M51" s="6">
        <v>46036</v>
      </c>
      <c r="N51" s="2" t="s">
        <v>100</v>
      </c>
      <c r="O51" s="2">
        <v>11</v>
      </c>
      <c r="P51" s="2" t="s">
        <v>170</v>
      </c>
      <c r="Q51" s="2" t="s">
        <v>71</v>
      </c>
      <c r="T51" s="2" t="s">
        <v>106</v>
      </c>
      <c r="U51" s="2" t="s">
        <v>76</v>
      </c>
      <c r="X51" s="2" t="s">
        <v>77</v>
      </c>
      <c r="Z51" s="2">
        <f>4</f>
        <v>4</v>
      </c>
      <c r="AC51" s="2" t="s">
        <v>74</v>
      </c>
      <c r="AD51" s="2" t="s">
        <v>109</v>
      </c>
      <c r="AE51" s="2"/>
      <c r="AI51" s="2">
        <f>1</f>
        <v>1</v>
      </c>
      <c r="AM51" s="2" t="s">
        <v>90</v>
      </c>
      <c r="AN51" s="2" t="s">
        <v>132</v>
      </c>
      <c r="AP51" s="2" t="s">
        <v>91</v>
      </c>
      <c r="AS51" s="2" t="s">
        <v>110</v>
      </c>
      <c r="AT51" s="2">
        <f>16</f>
        <v>16</v>
      </c>
      <c r="AU51" s="2" t="s">
        <v>72</v>
      </c>
      <c r="AW51" s="2" t="s">
        <v>106</v>
      </c>
      <c r="AX51" s="2">
        <f>16</f>
        <v>16</v>
      </c>
      <c r="AZ51" s="2" t="s">
        <v>96</v>
      </c>
      <c r="BA51" s="2" t="s">
        <v>128</v>
      </c>
      <c r="BB51" s="2" t="s">
        <v>106</v>
      </c>
      <c r="BC51" s="2">
        <f>4</f>
        <v>4</v>
      </c>
      <c r="BE51" s="2" t="s">
        <v>110</v>
      </c>
      <c r="BF51" s="2">
        <f>2</f>
        <v>2</v>
      </c>
      <c r="BH51" s="2" t="s">
        <v>77</v>
      </c>
    </row>
    <row r="52" spans="1:60">
      <c r="A52" s="1" t="s">
        <v>61</v>
      </c>
      <c r="B52" s="1" t="s">
        <v>62</v>
      </c>
      <c r="C52" s="2">
        <v>332485</v>
      </c>
      <c r="D52" s="2" t="s">
        <v>196</v>
      </c>
      <c r="E52" s="2" t="s">
        <v>64</v>
      </c>
      <c r="F52" s="2" t="s">
        <v>176</v>
      </c>
      <c r="G52" s="2" t="s">
        <v>99</v>
      </c>
      <c r="H52" s="1" t="s">
        <v>62</v>
      </c>
      <c r="I52" s="2" t="s">
        <v>99</v>
      </c>
      <c r="J52" s="2" t="s">
        <v>67</v>
      </c>
      <c r="K52" s="2" t="s">
        <v>85</v>
      </c>
      <c r="L52" s="2">
        <v>202601150048</v>
      </c>
      <c r="M52" s="6">
        <v>46037</v>
      </c>
      <c r="N52" s="2" t="s">
        <v>100</v>
      </c>
      <c r="O52" s="2">
        <v>11</v>
      </c>
      <c r="P52" s="2" t="s">
        <v>170</v>
      </c>
      <c r="Q52" s="2" t="s">
        <v>71</v>
      </c>
      <c r="T52" s="2" t="s">
        <v>72</v>
      </c>
      <c r="U52" s="2" t="s">
        <v>77</v>
      </c>
      <c r="X52" s="2" t="s">
        <v>77</v>
      </c>
      <c r="Z52" s="2">
        <f>4</f>
        <v>4</v>
      </c>
      <c r="AC52" s="2" t="s">
        <v>91</v>
      </c>
      <c r="AD52" s="2" t="s">
        <v>109</v>
      </c>
      <c r="AI52" s="2" t="s">
        <v>90</v>
      </c>
      <c r="AM52" s="2" t="s">
        <v>96</v>
      </c>
      <c r="AN52" s="2" t="s">
        <v>132</v>
      </c>
      <c r="AP52" s="2" t="s">
        <v>91</v>
      </c>
      <c r="AS52" s="2" t="s">
        <v>77</v>
      </c>
      <c r="AT52" s="2">
        <f>32</f>
        <v>32</v>
      </c>
      <c r="AU52" s="2" t="s">
        <v>72</v>
      </c>
      <c r="AW52" s="2">
        <f>16</f>
        <v>16</v>
      </c>
      <c r="AX52" s="2" t="s">
        <v>74</v>
      </c>
      <c r="AZ52" s="2" t="s">
        <v>72</v>
      </c>
      <c r="BA52" s="2" t="s">
        <v>78</v>
      </c>
      <c r="BB52" s="2" t="s">
        <v>106</v>
      </c>
      <c r="BC52" s="2" t="s">
        <v>72</v>
      </c>
      <c r="BE52" s="2" t="s">
        <v>110</v>
      </c>
      <c r="BF52" s="2" t="s">
        <v>75</v>
      </c>
      <c r="BH52" s="2">
        <f>4</f>
        <v>4</v>
      </c>
    </row>
    <row r="53" spans="1:60">
      <c r="A53" s="1" t="s">
        <v>61</v>
      </c>
      <c r="B53" s="1" t="s">
        <v>62</v>
      </c>
      <c r="C53" s="2">
        <v>332625</v>
      </c>
      <c r="D53" s="2" t="s">
        <v>197</v>
      </c>
      <c r="E53" s="2" t="s">
        <v>114</v>
      </c>
      <c r="F53" s="2" t="s">
        <v>198</v>
      </c>
      <c r="G53" s="2" t="s">
        <v>135</v>
      </c>
      <c r="H53" s="1" t="s">
        <v>62</v>
      </c>
      <c r="I53" s="2" t="s">
        <v>135</v>
      </c>
      <c r="J53" s="2" t="s">
        <v>67</v>
      </c>
      <c r="K53" s="2" t="s">
        <v>68</v>
      </c>
      <c r="L53" s="2">
        <v>202601220016</v>
      </c>
      <c r="M53" s="6">
        <v>46044</v>
      </c>
      <c r="N53" s="2" t="s">
        <v>100</v>
      </c>
      <c r="O53" s="2">
        <v>11</v>
      </c>
      <c r="P53" s="2" t="s">
        <v>170</v>
      </c>
      <c r="Q53" s="2" t="s">
        <v>71</v>
      </c>
      <c r="T53" s="2" t="s">
        <v>106</v>
      </c>
      <c r="U53" s="2" t="s">
        <v>76</v>
      </c>
      <c r="X53" s="2" t="s">
        <v>77</v>
      </c>
      <c r="Z53" s="2" t="s">
        <v>76</v>
      </c>
      <c r="AC53" s="2" t="s">
        <v>91</v>
      </c>
      <c r="AD53" s="2" t="s">
        <v>109</v>
      </c>
      <c r="AE53" s="2"/>
      <c r="AI53" s="2" t="s">
        <v>90</v>
      </c>
      <c r="AM53" s="2" t="s">
        <v>90</v>
      </c>
      <c r="AN53" s="2" t="s">
        <v>132</v>
      </c>
      <c r="AP53" s="2" t="s">
        <v>91</v>
      </c>
      <c r="AS53" s="2" t="s">
        <v>110</v>
      </c>
      <c r="AT53" s="2" t="s">
        <v>106</v>
      </c>
      <c r="AU53" s="2" t="s">
        <v>72</v>
      </c>
      <c r="AW53" s="2" t="s">
        <v>106</v>
      </c>
      <c r="AX53" s="2">
        <f>16</f>
        <v>16</v>
      </c>
      <c r="AZ53" s="2" t="s">
        <v>96</v>
      </c>
      <c r="BA53" s="2" t="s">
        <v>128</v>
      </c>
      <c r="BB53" s="2" t="s">
        <v>106</v>
      </c>
      <c r="BC53" s="2" t="s">
        <v>76</v>
      </c>
      <c r="BE53" s="2" t="s">
        <v>110</v>
      </c>
      <c r="BF53" s="2" t="s">
        <v>75</v>
      </c>
      <c r="BH53" s="2">
        <f>8</f>
        <v>8</v>
      </c>
    </row>
    <row r="54" spans="1:60">
      <c r="A54" s="1" t="s">
        <v>61</v>
      </c>
      <c r="B54" s="1" t="s">
        <v>62</v>
      </c>
      <c r="C54" s="2">
        <v>332779</v>
      </c>
      <c r="D54" s="2" t="s">
        <v>199</v>
      </c>
      <c r="E54" s="2" t="s">
        <v>114</v>
      </c>
      <c r="F54" s="2" t="s">
        <v>172</v>
      </c>
      <c r="G54" s="2" t="s">
        <v>138</v>
      </c>
      <c r="H54" s="1" t="s">
        <v>62</v>
      </c>
      <c r="I54" s="2" t="s">
        <v>138</v>
      </c>
      <c r="J54" s="2" t="s">
        <v>67</v>
      </c>
      <c r="K54" s="2" t="s">
        <v>85</v>
      </c>
      <c r="L54" s="2">
        <v>202601260025</v>
      </c>
      <c r="M54" s="6">
        <v>46048</v>
      </c>
      <c r="N54" s="2" t="s">
        <v>100</v>
      </c>
      <c r="O54" s="2">
        <v>11</v>
      </c>
      <c r="P54" s="2" t="s">
        <v>170</v>
      </c>
      <c r="Q54" s="2" t="s">
        <v>71</v>
      </c>
      <c r="T54" s="2" t="s">
        <v>106</v>
      </c>
      <c r="U54" s="2" t="s">
        <v>76</v>
      </c>
      <c r="X54" s="2" t="s">
        <v>77</v>
      </c>
      <c r="Z54" s="2" t="s">
        <v>76</v>
      </c>
      <c r="AC54" s="2" t="s">
        <v>91</v>
      </c>
      <c r="AD54" s="2" t="s">
        <v>109</v>
      </c>
      <c r="AI54" s="2" t="s">
        <v>110</v>
      </c>
      <c r="AM54" s="2" t="s">
        <v>90</v>
      </c>
      <c r="AN54" s="2" t="s">
        <v>132</v>
      </c>
      <c r="AP54" s="2" t="s">
        <v>91</v>
      </c>
      <c r="AS54" s="2" t="s">
        <v>110</v>
      </c>
      <c r="AT54" s="2" t="s">
        <v>78</v>
      </c>
      <c r="AU54" s="2" t="s">
        <v>72</v>
      </c>
      <c r="AW54" s="2">
        <f>16</f>
        <v>16</v>
      </c>
      <c r="AX54" s="2" t="s">
        <v>74</v>
      </c>
      <c r="AZ54" s="2" t="s">
        <v>96</v>
      </c>
      <c r="BA54" s="2" t="s">
        <v>128</v>
      </c>
      <c r="BB54" s="2" t="s">
        <v>106</v>
      </c>
      <c r="BC54" s="2" t="s">
        <v>72</v>
      </c>
      <c r="BE54" s="2" t="s">
        <v>110</v>
      </c>
      <c r="BF54" s="2" t="s">
        <v>96</v>
      </c>
      <c r="BH54" s="2">
        <f>4</f>
        <v>4</v>
      </c>
    </row>
    <row r="55" spans="1:60">
      <c r="A55" s="1" t="s">
        <v>61</v>
      </c>
      <c r="B55" s="1" t="s">
        <v>62</v>
      </c>
      <c r="C55" s="2">
        <v>333128</v>
      </c>
      <c r="D55" s="2" t="s">
        <v>200</v>
      </c>
      <c r="E55" s="2" t="s">
        <v>114</v>
      </c>
      <c r="F55" s="2" t="s">
        <v>201</v>
      </c>
      <c r="G55" s="2" t="s">
        <v>99</v>
      </c>
      <c r="H55" s="1" t="s">
        <v>62</v>
      </c>
      <c r="I55" s="2" t="s">
        <v>99</v>
      </c>
      <c r="J55" s="2" t="s">
        <v>67</v>
      </c>
      <c r="K55" s="2" t="s">
        <v>68</v>
      </c>
      <c r="L55" s="2">
        <v>202601200042</v>
      </c>
      <c r="M55" s="6">
        <v>46042</v>
      </c>
      <c r="N55" s="2" t="s">
        <v>157</v>
      </c>
      <c r="O55" s="2">
        <v>12</v>
      </c>
      <c r="P55" s="2" t="s">
        <v>170</v>
      </c>
      <c r="Q55" s="2" t="s">
        <v>71</v>
      </c>
      <c r="T55" s="2" t="s">
        <v>72</v>
      </c>
      <c r="U55" s="2">
        <f>8</f>
        <v>8</v>
      </c>
      <c r="X55" s="2" t="s">
        <v>91</v>
      </c>
      <c r="Z55" s="2" t="s">
        <v>76</v>
      </c>
      <c r="AC55" s="2" t="s">
        <v>91</v>
      </c>
      <c r="AD55" s="2" t="s">
        <v>109</v>
      </c>
      <c r="AE55" s="2" t="s">
        <v>106</v>
      </c>
      <c r="AI55" s="2" t="s">
        <v>103</v>
      </c>
      <c r="AM55" s="2" t="s">
        <v>96</v>
      </c>
      <c r="AN55" s="2"/>
      <c r="AP55" s="2" t="s">
        <v>91</v>
      </c>
      <c r="AS55" s="2" t="s">
        <v>74</v>
      </c>
      <c r="AT55" s="2" t="s">
        <v>106</v>
      </c>
      <c r="AU55" s="2" t="s">
        <v>72</v>
      </c>
      <c r="AW55" s="2" t="s">
        <v>106</v>
      </c>
      <c r="AX55" s="2" t="s">
        <v>74</v>
      </c>
      <c r="AZ55" s="2" t="s">
        <v>96</v>
      </c>
      <c r="BA55" s="2" t="s">
        <v>78</v>
      </c>
      <c r="BB55" s="2" t="s">
        <v>106</v>
      </c>
      <c r="BC55" s="2" t="s">
        <v>72</v>
      </c>
      <c r="BE55" s="2" t="s">
        <v>110</v>
      </c>
      <c r="BF55" s="2" t="s">
        <v>109</v>
      </c>
      <c r="BH55" s="2" t="s">
        <v>91</v>
      </c>
    </row>
    <row r="56" spans="1:60">
      <c r="A56" s="1" t="s">
        <v>61</v>
      </c>
      <c r="B56" s="1" t="s">
        <v>62</v>
      </c>
      <c r="C56" s="2">
        <v>333253</v>
      </c>
      <c r="D56" s="2" t="s">
        <v>202</v>
      </c>
      <c r="E56" s="2" t="s">
        <v>64</v>
      </c>
      <c r="F56" s="2" t="s">
        <v>198</v>
      </c>
      <c r="G56" s="2" t="s">
        <v>147</v>
      </c>
      <c r="H56" s="1" t="s">
        <v>62</v>
      </c>
      <c r="I56" s="2" t="s">
        <v>147</v>
      </c>
      <c r="J56" s="2" t="s">
        <v>67</v>
      </c>
      <c r="K56" s="2" t="s">
        <v>68</v>
      </c>
      <c r="L56" s="2">
        <v>202601210027</v>
      </c>
      <c r="M56" s="6">
        <v>46043</v>
      </c>
      <c r="N56" s="2" t="s">
        <v>100</v>
      </c>
      <c r="O56" s="2">
        <v>11</v>
      </c>
      <c r="P56" s="2" t="s">
        <v>170</v>
      </c>
      <c r="Q56" s="2" t="s">
        <v>71</v>
      </c>
      <c r="T56" s="2" t="s">
        <v>72</v>
      </c>
      <c r="U56" s="2">
        <f>8</f>
        <v>8</v>
      </c>
      <c r="X56" s="2" t="s">
        <v>91</v>
      </c>
      <c r="Z56" s="2" t="s">
        <v>76</v>
      </c>
      <c r="AC56" s="2" t="s">
        <v>91</v>
      </c>
      <c r="AD56" s="2" t="s">
        <v>109</v>
      </c>
      <c r="AE56" s="2"/>
      <c r="AI56" s="2" t="s">
        <v>103</v>
      </c>
      <c r="AM56" s="2" t="s">
        <v>96</v>
      </c>
      <c r="AN56" s="2" t="s">
        <v>132</v>
      </c>
      <c r="AP56" s="2" t="s">
        <v>91</v>
      </c>
      <c r="AS56" s="2" t="s">
        <v>74</v>
      </c>
      <c r="AT56" s="2">
        <f>16</f>
        <v>16</v>
      </c>
      <c r="AU56" s="2" t="s">
        <v>72</v>
      </c>
      <c r="AW56" s="2" t="s">
        <v>106</v>
      </c>
      <c r="AX56" s="2" t="s">
        <v>74</v>
      </c>
      <c r="AZ56" s="2" t="s">
        <v>96</v>
      </c>
      <c r="BA56" s="2" t="s">
        <v>78</v>
      </c>
      <c r="BB56" s="2" t="s">
        <v>106</v>
      </c>
      <c r="BC56" s="2" t="s">
        <v>72</v>
      </c>
      <c r="BE56" s="2" t="s">
        <v>110</v>
      </c>
      <c r="BF56" s="2" t="s">
        <v>109</v>
      </c>
      <c r="BH56" s="2" t="s">
        <v>91</v>
      </c>
    </row>
    <row r="57" spans="1:60">
      <c r="A57" s="1" t="s">
        <v>61</v>
      </c>
      <c r="B57" s="1" t="s">
        <v>62</v>
      </c>
      <c r="C57" s="2">
        <v>333313</v>
      </c>
      <c r="D57" s="2" t="s">
        <v>169</v>
      </c>
      <c r="E57" s="2" t="s">
        <v>114</v>
      </c>
      <c r="F57" s="2" t="s">
        <v>176</v>
      </c>
      <c r="G57" s="2" t="s">
        <v>164</v>
      </c>
      <c r="H57" s="1" t="s">
        <v>62</v>
      </c>
      <c r="I57" s="2" t="s">
        <v>164</v>
      </c>
      <c r="J57" s="2" t="s">
        <v>67</v>
      </c>
      <c r="K57" s="2" t="s">
        <v>85</v>
      </c>
      <c r="L57" s="2">
        <v>202601210043</v>
      </c>
      <c r="M57" s="6">
        <v>46043</v>
      </c>
      <c r="N57" s="2" t="s">
        <v>100</v>
      </c>
      <c r="O57" s="2">
        <v>11</v>
      </c>
      <c r="P57" s="2" t="s">
        <v>170</v>
      </c>
      <c r="Q57" s="2" t="s">
        <v>71</v>
      </c>
      <c r="T57" s="2" t="s">
        <v>72</v>
      </c>
      <c r="U57" s="2" t="s">
        <v>77</v>
      </c>
      <c r="X57" s="2" t="s">
        <v>77</v>
      </c>
      <c r="Z57" s="2">
        <f>8</f>
        <v>8</v>
      </c>
      <c r="AC57" s="2" t="s">
        <v>74</v>
      </c>
      <c r="AD57" s="2" t="s">
        <v>109</v>
      </c>
      <c r="AI57" s="2" t="s">
        <v>90</v>
      </c>
      <c r="AM57" s="2" t="s">
        <v>90</v>
      </c>
      <c r="AN57" s="2" t="s">
        <v>132</v>
      </c>
      <c r="AP57" s="2" t="s">
        <v>91</v>
      </c>
      <c r="AS57" s="2" t="s">
        <v>77</v>
      </c>
      <c r="AT57" s="2" t="s">
        <v>78</v>
      </c>
      <c r="AU57" s="2" t="s">
        <v>72</v>
      </c>
      <c r="AW57" s="2">
        <f>16</f>
        <v>16</v>
      </c>
      <c r="AX57" s="2" t="s">
        <v>74</v>
      </c>
      <c r="AZ57" s="2" t="s">
        <v>72</v>
      </c>
      <c r="BA57" s="2" t="s">
        <v>78</v>
      </c>
      <c r="BB57" s="2" t="s">
        <v>106</v>
      </c>
      <c r="BC57" s="2" t="s">
        <v>72</v>
      </c>
      <c r="BE57" s="2" t="s">
        <v>110</v>
      </c>
      <c r="BF57" s="2" t="s">
        <v>75</v>
      </c>
      <c r="BH57" s="2">
        <f>4</f>
        <v>4</v>
      </c>
    </row>
    <row r="58" spans="1:60">
      <c r="A58" s="1" t="s">
        <v>61</v>
      </c>
      <c r="B58" s="1" t="s">
        <v>62</v>
      </c>
      <c r="C58" s="2">
        <v>333376</v>
      </c>
      <c r="D58" s="2" t="s">
        <v>203</v>
      </c>
      <c r="E58" s="2" t="s">
        <v>114</v>
      </c>
      <c r="F58" s="2" t="s">
        <v>204</v>
      </c>
      <c r="G58" s="2" t="s">
        <v>144</v>
      </c>
      <c r="H58" s="1" t="s">
        <v>62</v>
      </c>
      <c r="I58" s="2" t="s">
        <v>144</v>
      </c>
      <c r="J58" s="2" t="s">
        <v>67</v>
      </c>
      <c r="K58" s="2" t="s">
        <v>85</v>
      </c>
      <c r="L58" s="2">
        <v>202601230013</v>
      </c>
      <c r="M58" s="6">
        <v>46045</v>
      </c>
      <c r="N58" s="2" t="s">
        <v>100</v>
      </c>
      <c r="O58" s="2">
        <v>11</v>
      </c>
      <c r="P58" s="2" t="s">
        <v>170</v>
      </c>
      <c r="Q58" s="2" t="s">
        <v>71</v>
      </c>
      <c r="T58" s="2" t="s">
        <v>106</v>
      </c>
      <c r="U58" s="2" t="s">
        <v>76</v>
      </c>
      <c r="X58" s="2" t="s">
        <v>91</v>
      </c>
      <c r="Z58" s="2" t="s">
        <v>76</v>
      </c>
      <c r="AC58" s="2" t="s">
        <v>91</v>
      </c>
      <c r="AD58" s="2" t="s">
        <v>109</v>
      </c>
      <c r="AE58" s="2"/>
      <c r="AI58" s="2" t="s">
        <v>90</v>
      </c>
      <c r="AM58" s="2" t="s">
        <v>90</v>
      </c>
      <c r="AN58" s="2" t="s">
        <v>132</v>
      </c>
      <c r="AP58" s="2" t="s">
        <v>91</v>
      </c>
      <c r="AS58" s="2" t="s">
        <v>110</v>
      </c>
      <c r="AT58" s="2" t="s">
        <v>78</v>
      </c>
      <c r="AU58" s="2" t="s">
        <v>72</v>
      </c>
      <c r="AW58" s="2" t="s">
        <v>72</v>
      </c>
      <c r="AX58" s="2" t="s">
        <v>74</v>
      </c>
      <c r="AZ58" s="2" t="s">
        <v>96</v>
      </c>
      <c r="BA58" s="2" t="s">
        <v>128</v>
      </c>
      <c r="BB58" s="2" t="s">
        <v>106</v>
      </c>
      <c r="BC58" s="2" t="s">
        <v>132</v>
      </c>
      <c r="BE58" s="2" t="s">
        <v>110</v>
      </c>
      <c r="BF58" s="2">
        <f>4</f>
        <v>4</v>
      </c>
      <c r="BH58" s="2" t="s">
        <v>91</v>
      </c>
    </row>
    <row r="59" spans="1:60">
      <c r="A59" s="1" t="s">
        <v>61</v>
      </c>
      <c r="B59" s="1" t="s">
        <v>62</v>
      </c>
      <c r="C59" s="2">
        <v>333403</v>
      </c>
      <c r="D59" s="2" t="s">
        <v>112</v>
      </c>
      <c r="E59" s="2" t="s">
        <v>114</v>
      </c>
      <c r="F59" s="2" t="s">
        <v>88</v>
      </c>
      <c r="G59" s="2" t="s">
        <v>81</v>
      </c>
      <c r="H59" s="1" t="s">
        <v>62</v>
      </c>
      <c r="I59" s="2" t="s">
        <v>81</v>
      </c>
      <c r="J59" s="2" t="s">
        <v>81</v>
      </c>
      <c r="K59" s="2" t="s">
        <v>85</v>
      </c>
      <c r="L59" s="2">
        <v>202602020024</v>
      </c>
      <c r="M59" s="6">
        <v>46055</v>
      </c>
      <c r="N59" s="2" t="s">
        <v>69</v>
      </c>
      <c r="O59" s="2">
        <v>3</v>
      </c>
      <c r="P59" s="2" t="s">
        <v>170</v>
      </c>
      <c r="Q59" s="2" t="s">
        <v>71</v>
      </c>
      <c r="T59" s="2" t="s">
        <v>72</v>
      </c>
      <c r="U59" s="2" t="s">
        <v>77</v>
      </c>
      <c r="X59" s="2">
        <f>8</f>
        <v>8</v>
      </c>
      <c r="Z59" s="2" t="s">
        <v>76</v>
      </c>
      <c r="AC59" s="2" t="s">
        <v>74</v>
      </c>
      <c r="AD59" s="2" t="s">
        <v>109</v>
      </c>
      <c r="AE59" s="2" t="s">
        <v>72</v>
      </c>
      <c r="AI59" s="2" t="s">
        <v>110</v>
      </c>
      <c r="AM59" s="2" t="s">
        <v>96</v>
      </c>
      <c r="AP59" s="2" t="s">
        <v>91</v>
      </c>
      <c r="AS59" s="2" t="s">
        <v>77</v>
      </c>
      <c r="AT59" s="2">
        <f>32</f>
        <v>32</v>
      </c>
      <c r="AU59" s="2" t="s">
        <v>72</v>
      </c>
      <c r="AW59" s="2">
        <f>16</f>
        <v>16</v>
      </c>
      <c r="AX59" s="2" t="s">
        <v>74</v>
      </c>
      <c r="AZ59" s="2">
        <f>16</f>
        <v>16</v>
      </c>
      <c r="BA59" s="2" t="s">
        <v>78</v>
      </c>
      <c r="BB59" s="2" t="s">
        <v>106</v>
      </c>
      <c r="BC59" s="2" t="s">
        <v>72</v>
      </c>
      <c r="BE59" s="2" t="s">
        <v>110</v>
      </c>
      <c r="BF59" s="2" t="s">
        <v>96</v>
      </c>
      <c r="BH59" s="2" t="s">
        <v>77</v>
      </c>
    </row>
    <row r="60" spans="1:60">
      <c r="A60" s="1" t="s">
        <v>61</v>
      </c>
      <c r="B60" s="1" t="s">
        <v>62</v>
      </c>
      <c r="C60" s="2">
        <v>333493</v>
      </c>
      <c r="D60" s="2" t="s">
        <v>205</v>
      </c>
      <c r="E60" s="2" t="s">
        <v>64</v>
      </c>
      <c r="F60" s="2" t="s">
        <v>206</v>
      </c>
      <c r="G60" s="2" t="s">
        <v>164</v>
      </c>
      <c r="H60" s="1" t="s">
        <v>62</v>
      </c>
      <c r="I60" s="2" t="s">
        <v>164</v>
      </c>
      <c r="J60" s="2" t="s">
        <v>67</v>
      </c>
      <c r="K60" s="2" t="s">
        <v>85</v>
      </c>
      <c r="L60" s="2">
        <v>202601230033</v>
      </c>
      <c r="M60" s="6">
        <v>46045</v>
      </c>
      <c r="N60" s="2" t="s">
        <v>165</v>
      </c>
      <c r="O60" s="2">
        <v>24</v>
      </c>
      <c r="P60" s="2" t="s">
        <v>170</v>
      </c>
      <c r="Q60" s="2" t="s">
        <v>71</v>
      </c>
      <c r="T60" s="2">
        <f>16</f>
        <v>16</v>
      </c>
      <c r="U60" s="2" t="s">
        <v>76</v>
      </c>
      <c r="X60" s="2" t="s">
        <v>91</v>
      </c>
      <c r="Z60" s="2" t="s">
        <v>76</v>
      </c>
      <c r="AC60" s="2" t="s">
        <v>91</v>
      </c>
      <c r="AD60" s="2" t="s">
        <v>109</v>
      </c>
      <c r="AE60" s="2" t="s">
        <v>106</v>
      </c>
      <c r="AI60" s="2" t="s">
        <v>110</v>
      </c>
      <c r="AM60" s="2" t="s">
        <v>96</v>
      </c>
      <c r="AN60" s="2"/>
      <c r="AP60" s="2" t="s">
        <v>91</v>
      </c>
      <c r="AS60" s="2" t="s">
        <v>74</v>
      </c>
      <c r="AT60" s="2">
        <f>32</f>
        <v>32</v>
      </c>
      <c r="AU60" s="2" t="s">
        <v>72</v>
      </c>
      <c r="AW60" s="2" t="s">
        <v>72</v>
      </c>
      <c r="AX60" s="2" t="s">
        <v>74</v>
      </c>
      <c r="AZ60" s="2">
        <f>8</f>
        <v>8</v>
      </c>
      <c r="BA60" s="2" t="s">
        <v>91</v>
      </c>
      <c r="BB60" s="2" t="s">
        <v>72</v>
      </c>
      <c r="BC60" s="2" t="s">
        <v>72</v>
      </c>
      <c r="BE60" s="2" t="s">
        <v>110</v>
      </c>
      <c r="BF60" s="2" t="s">
        <v>96</v>
      </c>
      <c r="BH60" s="2" t="s">
        <v>91</v>
      </c>
    </row>
    <row r="61" spans="1:60">
      <c r="A61" s="1" t="s">
        <v>61</v>
      </c>
      <c r="B61" s="1" t="s">
        <v>62</v>
      </c>
      <c r="C61" s="2">
        <v>333501</v>
      </c>
      <c r="D61" s="2" t="s">
        <v>207</v>
      </c>
      <c r="E61" s="2" t="s">
        <v>114</v>
      </c>
      <c r="F61" s="2" t="s">
        <v>108</v>
      </c>
      <c r="G61" s="2" t="s">
        <v>138</v>
      </c>
      <c r="H61" s="1" t="s">
        <v>62</v>
      </c>
      <c r="I61" s="2" t="s">
        <v>138</v>
      </c>
      <c r="J61" s="2" t="s">
        <v>67</v>
      </c>
      <c r="K61" s="2" t="s">
        <v>85</v>
      </c>
      <c r="L61" s="2">
        <v>202601240018</v>
      </c>
      <c r="M61" s="6">
        <v>46046</v>
      </c>
      <c r="N61" s="2" t="s">
        <v>100</v>
      </c>
      <c r="O61" s="2">
        <v>11</v>
      </c>
      <c r="P61" s="2" t="s">
        <v>170</v>
      </c>
      <c r="Q61" s="2" t="s">
        <v>71</v>
      </c>
      <c r="T61" s="2" t="s">
        <v>72</v>
      </c>
      <c r="U61" s="2">
        <f>8</f>
        <v>8</v>
      </c>
      <c r="X61" s="2" t="s">
        <v>91</v>
      </c>
      <c r="Z61" s="2" t="s">
        <v>76</v>
      </c>
      <c r="AC61" s="2">
        <f>8</f>
        <v>8</v>
      </c>
      <c r="AD61" s="2" t="s">
        <v>109</v>
      </c>
      <c r="AE61" s="2"/>
      <c r="AI61" s="2" t="s">
        <v>90</v>
      </c>
      <c r="AM61" s="2" t="s">
        <v>90</v>
      </c>
      <c r="AN61" s="2" t="s">
        <v>132</v>
      </c>
      <c r="AP61" s="2" t="s">
        <v>91</v>
      </c>
      <c r="AS61" s="2" t="s">
        <v>77</v>
      </c>
      <c r="AT61" s="2" t="s">
        <v>106</v>
      </c>
      <c r="AU61" s="2" t="s">
        <v>72</v>
      </c>
      <c r="AW61" s="2" t="s">
        <v>106</v>
      </c>
      <c r="AX61" s="2" t="s">
        <v>74</v>
      </c>
      <c r="AZ61" s="2">
        <f>8</f>
        <v>8</v>
      </c>
      <c r="BA61" s="2">
        <f>32</f>
        <v>32</v>
      </c>
      <c r="BB61" s="2" t="s">
        <v>106</v>
      </c>
      <c r="BC61" s="2" t="s">
        <v>72</v>
      </c>
      <c r="BE61" s="2" t="s">
        <v>110</v>
      </c>
      <c r="BF61" s="2" t="s">
        <v>75</v>
      </c>
      <c r="BH61" s="2" t="s">
        <v>91</v>
      </c>
    </row>
    <row r="62" spans="1:60">
      <c r="A62" s="1" t="s">
        <v>61</v>
      </c>
      <c r="B62" s="1" t="s">
        <v>62</v>
      </c>
      <c r="C62" s="2">
        <v>333627</v>
      </c>
      <c r="D62" s="2" t="s">
        <v>208</v>
      </c>
      <c r="E62" s="2" t="s">
        <v>64</v>
      </c>
      <c r="F62" s="2" t="s">
        <v>209</v>
      </c>
      <c r="G62" s="2" t="s">
        <v>147</v>
      </c>
      <c r="H62" s="1" t="s">
        <v>62</v>
      </c>
      <c r="I62" s="2" t="s">
        <v>147</v>
      </c>
      <c r="J62" s="2" t="s">
        <v>67</v>
      </c>
      <c r="K62" s="2" t="s">
        <v>85</v>
      </c>
      <c r="L62" s="2">
        <v>202601230024</v>
      </c>
      <c r="M62" s="6">
        <v>46045</v>
      </c>
      <c r="N62" s="2" t="s">
        <v>100</v>
      </c>
      <c r="O62" s="2">
        <v>11</v>
      </c>
      <c r="P62" s="2" t="s">
        <v>170</v>
      </c>
      <c r="Q62" s="2" t="s">
        <v>71</v>
      </c>
      <c r="T62" s="2" t="s">
        <v>72</v>
      </c>
      <c r="U62" s="2">
        <f>8</f>
        <v>8</v>
      </c>
      <c r="X62" s="2" t="s">
        <v>77</v>
      </c>
      <c r="Z62" s="2">
        <f>4</f>
        <v>4</v>
      </c>
      <c r="AC62" s="2" t="s">
        <v>77</v>
      </c>
      <c r="AD62" s="2" t="s">
        <v>109</v>
      </c>
      <c r="AI62" s="2" t="s">
        <v>90</v>
      </c>
      <c r="AM62" s="2" t="s">
        <v>90</v>
      </c>
      <c r="AN62" s="2" t="s">
        <v>132</v>
      </c>
      <c r="AP62" s="2" t="s">
        <v>91</v>
      </c>
      <c r="AS62" s="2" t="s">
        <v>77</v>
      </c>
      <c r="AT62" s="2">
        <f>32</f>
        <v>32</v>
      </c>
      <c r="AU62" s="2" t="s">
        <v>72</v>
      </c>
      <c r="AW62" s="2">
        <f>16</f>
        <v>16</v>
      </c>
      <c r="AX62" s="2" t="s">
        <v>78</v>
      </c>
      <c r="AZ62" s="2" t="s">
        <v>74</v>
      </c>
      <c r="BA62" s="2" t="s">
        <v>78</v>
      </c>
      <c r="BB62" s="2">
        <f>16</f>
        <v>16</v>
      </c>
      <c r="BC62" s="2" t="s">
        <v>72</v>
      </c>
      <c r="BE62" s="2" t="s">
        <v>110</v>
      </c>
      <c r="BF62" s="2" t="s">
        <v>75</v>
      </c>
      <c r="BH62" s="2" t="s">
        <v>77</v>
      </c>
    </row>
    <row r="63" spans="1:60">
      <c r="A63" s="1" t="s">
        <v>61</v>
      </c>
      <c r="B63" s="1" t="s">
        <v>62</v>
      </c>
      <c r="C63" s="2">
        <v>333695</v>
      </c>
      <c r="D63" s="2" t="s">
        <v>210</v>
      </c>
      <c r="E63" s="2" t="s">
        <v>114</v>
      </c>
      <c r="F63" s="2" t="s">
        <v>211</v>
      </c>
      <c r="G63" s="2" t="s">
        <v>138</v>
      </c>
      <c r="H63" s="1" t="s">
        <v>62</v>
      </c>
      <c r="I63" s="2" t="s">
        <v>138</v>
      </c>
      <c r="J63" s="2" t="s">
        <v>67</v>
      </c>
      <c r="K63" s="2" t="s">
        <v>85</v>
      </c>
      <c r="L63" s="2">
        <v>202601240002</v>
      </c>
      <c r="M63" s="6">
        <v>46046</v>
      </c>
      <c r="N63" s="2" t="s">
        <v>100</v>
      </c>
      <c r="O63" s="2">
        <v>11</v>
      </c>
      <c r="P63" s="2" t="s">
        <v>170</v>
      </c>
      <c r="Q63" s="2" t="s">
        <v>71</v>
      </c>
      <c r="T63" s="2" t="s">
        <v>106</v>
      </c>
      <c r="U63" s="2" t="s">
        <v>76</v>
      </c>
      <c r="X63" s="2" t="s">
        <v>91</v>
      </c>
      <c r="Z63" s="2" t="s">
        <v>76</v>
      </c>
      <c r="AC63" s="2" t="s">
        <v>77</v>
      </c>
      <c r="AD63" s="2" t="s">
        <v>109</v>
      </c>
      <c r="AI63" s="2" t="s">
        <v>90</v>
      </c>
      <c r="AM63" s="2" t="s">
        <v>90</v>
      </c>
      <c r="AN63" s="2" t="s">
        <v>132</v>
      </c>
      <c r="AP63" s="2" t="s">
        <v>91</v>
      </c>
      <c r="AS63" s="2" t="s">
        <v>110</v>
      </c>
      <c r="AT63" s="2" t="s">
        <v>106</v>
      </c>
      <c r="AU63" s="2" t="s">
        <v>106</v>
      </c>
      <c r="AW63" s="2" t="s">
        <v>106</v>
      </c>
      <c r="AX63" s="2" t="s">
        <v>74</v>
      </c>
      <c r="AZ63" s="2" t="s">
        <v>96</v>
      </c>
      <c r="BA63" s="2" t="s">
        <v>128</v>
      </c>
      <c r="BB63" s="2" t="s">
        <v>106</v>
      </c>
      <c r="BC63" s="2" t="s">
        <v>76</v>
      </c>
      <c r="BE63" s="2" t="s">
        <v>110</v>
      </c>
      <c r="BF63" s="2" t="s">
        <v>75</v>
      </c>
      <c r="BH63" s="2" t="s">
        <v>91</v>
      </c>
    </row>
    <row r="64" spans="1:60">
      <c r="A64" s="1" t="s">
        <v>61</v>
      </c>
      <c r="B64" s="1" t="s">
        <v>62</v>
      </c>
      <c r="C64" s="2">
        <v>334059</v>
      </c>
      <c r="D64" s="2" t="s">
        <v>212</v>
      </c>
      <c r="E64" s="2" t="s">
        <v>64</v>
      </c>
      <c r="F64" s="2" t="s">
        <v>213</v>
      </c>
      <c r="G64" s="2" t="s">
        <v>164</v>
      </c>
      <c r="H64" s="1" t="s">
        <v>62</v>
      </c>
      <c r="I64" s="2" t="s">
        <v>164</v>
      </c>
      <c r="J64" s="2" t="s">
        <v>67</v>
      </c>
      <c r="K64" s="2" t="s">
        <v>85</v>
      </c>
      <c r="L64" s="2">
        <v>202601270022</v>
      </c>
      <c r="M64" s="6">
        <v>46049</v>
      </c>
      <c r="N64" s="2" t="s">
        <v>165</v>
      </c>
      <c r="O64" s="2">
        <v>24</v>
      </c>
      <c r="P64" s="2" t="s">
        <v>170</v>
      </c>
      <c r="Q64" s="2" t="s">
        <v>71</v>
      </c>
      <c r="T64" s="2" t="s">
        <v>72</v>
      </c>
      <c r="U64" s="2" t="s">
        <v>77</v>
      </c>
      <c r="X64" s="2" t="s">
        <v>77</v>
      </c>
      <c r="Z64" s="2" t="s">
        <v>76</v>
      </c>
      <c r="AC64" s="2" t="s">
        <v>91</v>
      </c>
      <c r="AD64" s="2" t="s">
        <v>109</v>
      </c>
      <c r="AE64" s="2" t="s">
        <v>106</v>
      </c>
      <c r="AI64" s="2" t="s">
        <v>90</v>
      </c>
      <c r="AM64" s="2" t="s">
        <v>90</v>
      </c>
      <c r="AN64" s="2"/>
      <c r="AP64" s="2" t="s">
        <v>91</v>
      </c>
      <c r="AS64" s="2" t="s">
        <v>77</v>
      </c>
      <c r="AT64" s="2">
        <f>32</f>
        <v>32</v>
      </c>
      <c r="AU64" s="2" t="s">
        <v>72</v>
      </c>
      <c r="AW64" s="2">
        <f>16</f>
        <v>16</v>
      </c>
      <c r="AX64" s="2" t="s">
        <v>74</v>
      </c>
      <c r="AZ64" s="2">
        <f>16</f>
        <v>16</v>
      </c>
      <c r="BA64" s="2" t="s">
        <v>78</v>
      </c>
      <c r="BB64" s="2" t="s">
        <v>106</v>
      </c>
      <c r="BC64" s="2" t="s">
        <v>72</v>
      </c>
      <c r="BE64" s="2" t="s">
        <v>110</v>
      </c>
      <c r="BF64" s="2" t="s">
        <v>75</v>
      </c>
      <c r="BH64" s="2">
        <f>4</f>
        <v>4</v>
      </c>
    </row>
    <row r="65" spans="1:60">
      <c r="A65" s="1" t="s">
        <v>61</v>
      </c>
      <c r="B65" s="1" t="s">
        <v>62</v>
      </c>
      <c r="C65" s="2">
        <v>334340</v>
      </c>
      <c r="D65" s="2" t="s">
        <v>214</v>
      </c>
      <c r="E65" s="2" t="s">
        <v>64</v>
      </c>
      <c r="F65" s="2" t="s">
        <v>215</v>
      </c>
      <c r="G65" s="2" t="s">
        <v>147</v>
      </c>
      <c r="H65" s="1" t="s">
        <v>62</v>
      </c>
      <c r="I65" s="2" t="s">
        <v>147</v>
      </c>
      <c r="J65" s="2" t="s">
        <v>67</v>
      </c>
      <c r="K65" s="2" t="s">
        <v>68</v>
      </c>
      <c r="L65" s="2">
        <v>202601280025</v>
      </c>
      <c r="M65" s="6">
        <v>46050</v>
      </c>
      <c r="N65" s="2" t="s">
        <v>100</v>
      </c>
      <c r="O65" s="2">
        <v>11</v>
      </c>
      <c r="P65" s="2" t="s">
        <v>170</v>
      </c>
      <c r="Q65" s="2" t="s">
        <v>71</v>
      </c>
      <c r="T65" s="2" t="s">
        <v>72</v>
      </c>
      <c r="U65" s="2" t="s">
        <v>77</v>
      </c>
      <c r="X65" s="2" t="s">
        <v>77</v>
      </c>
      <c r="Z65" s="2">
        <f>4</f>
        <v>4</v>
      </c>
      <c r="AC65" s="2" t="s">
        <v>91</v>
      </c>
      <c r="AD65" s="2" t="s">
        <v>109</v>
      </c>
      <c r="AE65" s="2"/>
      <c r="AI65" s="2">
        <f>1</f>
        <v>1</v>
      </c>
      <c r="AM65" s="2" t="s">
        <v>96</v>
      </c>
      <c r="AN65" s="2" t="s">
        <v>132</v>
      </c>
      <c r="AP65" s="2" t="s">
        <v>91</v>
      </c>
      <c r="AS65" s="2" t="s">
        <v>77</v>
      </c>
      <c r="AT65" s="2">
        <f>32</f>
        <v>32</v>
      </c>
      <c r="AU65" s="2" t="s">
        <v>72</v>
      </c>
      <c r="AW65" s="2">
        <f>16</f>
        <v>16</v>
      </c>
      <c r="AX65" s="2" t="s">
        <v>74</v>
      </c>
      <c r="AZ65" s="2" t="s">
        <v>72</v>
      </c>
      <c r="BA65" s="2" t="s">
        <v>78</v>
      </c>
      <c r="BB65" s="2" t="s">
        <v>106</v>
      </c>
      <c r="BC65" s="2" t="s">
        <v>72</v>
      </c>
      <c r="BE65" s="2" t="s">
        <v>110</v>
      </c>
      <c r="BF65" s="2">
        <f>1</f>
        <v>1</v>
      </c>
      <c r="BH65" s="2">
        <f>8</f>
        <v>8</v>
      </c>
    </row>
    <row r="66" spans="1:60">
      <c r="A66" s="1" t="s">
        <v>61</v>
      </c>
      <c r="B66" s="1" t="s">
        <v>62</v>
      </c>
      <c r="C66" s="2">
        <v>334372</v>
      </c>
      <c r="D66" s="2" t="s">
        <v>216</v>
      </c>
      <c r="E66" s="2" t="s">
        <v>114</v>
      </c>
      <c r="F66" s="2" t="s">
        <v>184</v>
      </c>
      <c r="G66" s="2" t="s">
        <v>138</v>
      </c>
      <c r="H66" s="1" t="s">
        <v>62</v>
      </c>
      <c r="I66" s="2" t="s">
        <v>138</v>
      </c>
      <c r="J66" s="2" t="s">
        <v>67</v>
      </c>
      <c r="K66" s="2" t="s">
        <v>68</v>
      </c>
      <c r="L66" s="2">
        <v>202602010002</v>
      </c>
      <c r="M66" s="6">
        <v>46054</v>
      </c>
      <c r="N66" s="2" t="s">
        <v>100</v>
      </c>
      <c r="O66" s="2">
        <v>11</v>
      </c>
      <c r="P66" s="2" t="s">
        <v>170</v>
      </c>
      <c r="Q66" s="2" t="s">
        <v>71</v>
      </c>
      <c r="T66" s="2" t="s">
        <v>72</v>
      </c>
      <c r="U66" s="2" t="s">
        <v>76</v>
      </c>
      <c r="X66" s="2" t="s">
        <v>91</v>
      </c>
      <c r="Z66" s="2" t="s">
        <v>76</v>
      </c>
      <c r="AC66" s="2" t="s">
        <v>91</v>
      </c>
      <c r="AD66" s="2" t="s">
        <v>109</v>
      </c>
      <c r="AI66" s="2" t="s">
        <v>90</v>
      </c>
      <c r="AM66" s="2" t="s">
        <v>96</v>
      </c>
      <c r="AN66" s="2" t="s">
        <v>132</v>
      </c>
      <c r="AP66" s="2" t="s">
        <v>91</v>
      </c>
      <c r="AS66" s="2">
        <f>8</f>
        <v>8</v>
      </c>
      <c r="AT66" s="2" t="s">
        <v>106</v>
      </c>
      <c r="AU66" s="2" t="s">
        <v>72</v>
      </c>
      <c r="AW66" s="2" t="s">
        <v>106</v>
      </c>
      <c r="AX66" s="2" t="s">
        <v>74</v>
      </c>
      <c r="AZ66" s="2" t="s">
        <v>96</v>
      </c>
      <c r="BA66" s="2">
        <f>32</f>
        <v>32</v>
      </c>
      <c r="BB66" s="2" t="s">
        <v>106</v>
      </c>
      <c r="BC66" s="2" t="s">
        <v>72</v>
      </c>
      <c r="BE66" s="2" t="s">
        <v>110</v>
      </c>
      <c r="BF66" s="2">
        <f>4</f>
        <v>4</v>
      </c>
      <c r="BH66" s="2" t="s">
        <v>91</v>
      </c>
    </row>
    <row r="67" spans="1:60">
      <c r="A67" s="1" t="s">
        <v>61</v>
      </c>
      <c r="B67" s="1" t="s">
        <v>62</v>
      </c>
      <c r="C67" s="2">
        <v>335010</v>
      </c>
      <c r="D67" s="2" t="s">
        <v>217</v>
      </c>
      <c r="E67" s="2" t="s">
        <v>114</v>
      </c>
      <c r="F67" s="2" t="s">
        <v>201</v>
      </c>
      <c r="G67" s="2" t="s">
        <v>99</v>
      </c>
      <c r="H67" s="1" t="s">
        <v>62</v>
      </c>
      <c r="I67" s="2" t="s">
        <v>99</v>
      </c>
      <c r="J67" s="2" t="s">
        <v>67</v>
      </c>
      <c r="K67" s="2" t="s">
        <v>68</v>
      </c>
      <c r="L67" s="2">
        <v>202602050005</v>
      </c>
      <c r="M67" s="6">
        <v>46058</v>
      </c>
      <c r="N67" s="2" t="s">
        <v>100</v>
      </c>
      <c r="O67" s="2">
        <v>11</v>
      </c>
      <c r="P67" s="2" t="s">
        <v>170</v>
      </c>
      <c r="Q67" s="2" t="s">
        <v>71</v>
      </c>
      <c r="T67" s="2" t="s">
        <v>72</v>
      </c>
      <c r="U67" s="2">
        <f>8</f>
        <v>8</v>
      </c>
      <c r="X67" s="2" t="s">
        <v>91</v>
      </c>
      <c r="Z67" s="2" t="s">
        <v>76</v>
      </c>
      <c r="AC67" s="2" t="s">
        <v>74</v>
      </c>
      <c r="AD67" s="2" t="s">
        <v>109</v>
      </c>
      <c r="AI67" s="2" t="s">
        <v>90</v>
      </c>
      <c r="AM67" s="2" t="s">
        <v>90</v>
      </c>
      <c r="AN67" s="2" t="s">
        <v>132</v>
      </c>
      <c r="AP67" s="2" t="s">
        <v>91</v>
      </c>
      <c r="AS67" s="2" t="s">
        <v>77</v>
      </c>
      <c r="AT67" s="2">
        <f>16</f>
        <v>16</v>
      </c>
      <c r="AU67" s="2" t="s">
        <v>72</v>
      </c>
      <c r="AW67" s="2">
        <f>16</f>
        <v>16</v>
      </c>
      <c r="AX67" s="2" t="s">
        <v>74</v>
      </c>
      <c r="AZ67" s="2">
        <f>8</f>
        <v>8</v>
      </c>
      <c r="BA67" s="2" t="s">
        <v>78</v>
      </c>
      <c r="BB67" s="2" t="s">
        <v>106</v>
      </c>
      <c r="BC67" s="2" t="s">
        <v>72</v>
      </c>
      <c r="BE67" s="2" t="s">
        <v>110</v>
      </c>
      <c r="BF67" s="2" t="s">
        <v>75</v>
      </c>
      <c r="BH67" s="2" t="s">
        <v>91</v>
      </c>
    </row>
    <row r="68" spans="1:60">
      <c r="A68" s="1" t="s">
        <v>61</v>
      </c>
      <c r="B68" s="1" t="s">
        <v>62</v>
      </c>
      <c r="C68" s="2">
        <v>335050</v>
      </c>
      <c r="D68" s="2" t="s">
        <v>218</v>
      </c>
      <c r="E68" s="2" t="s">
        <v>114</v>
      </c>
      <c r="F68" s="2" t="s">
        <v>193</v>
      </c>
      <c r="G68" s="2" t="s">
        <v>99</v>
      </c>
      <c r="H68" s="1" t="s">
        <v>62</v>
      </c>
      <c r="I68" s="2" t="s">
        <v>99</v>
      </c>
      <c r="J68" s="2" t="s">
        <v>67</v>
      </c>
      <c r="K68" s="2" t="s">
        <v>85</v>
      </c>
      <c r="L68" s="2">
        <v>202602020030</v>
      </c>
      <c r="M68" s="6">
        <v>46055</v>
      </c>
      <c r="N68" s="2" t="s">
        <v>157</v>
      </c>
      <c r="O68" s="2">
        <v>12</v>
      </c>
      <c r="P68" s="2" t="s">
        <v>170</v>
      </c>
      <c r="Q68" s="2" t="s">
        <v>71</v>
      </c>
      <c r="T68" s="2" t="s">
        <v>106</v>
      </c>
      <c r="U68" s="2" t="s">
        <v>76</v>
      </c>
      <c r="X68" s="2" t="s">
        <v>91</v>
      </c>
      <c r="Z68" s="2" t="s">
        <v>76</v>
      </c>
      <c r="AC68" s="2" t="s">
        <v>91</v>
      </c>
      <c r="AD68" s="2" t="s">
        <v>109</v>
      </c>
      <c r="AE68" s="2" t="s">
        <v>106</v>
      </c>
      <c r="AI68" s="2" t="s">
        <v>110</v>
      </c>
      <c r="AM68" s="2" t="s">
        <v>90</v>
      </c>
      <c r="AN68" s="2"/>
      <c r="AP68" s="2" t="s">
        <v>91</v>
      </c>
      <c r="AS68" s="2" t="s">
        <v>110</v>
      </c>
      <c r="AT68" s="2">
        <f>32</f>
        <v>32</v>
      </c>
      <c r="AU68" s="2" t="s">
        <v>72</v>
      </c>
      <c r="AW68" s="2">
        <f>16</f>
        <v>16</v>
      </c>
      <c r="AX68" s="2" t="s">
        <v>74</v>
      </c>
      <c r="AZ68" s="2" t="s">
        <v>96</v>
      </c>
      <c r="BA68" s="2" t="s">
        <v>128</v>
      </c>
      <c r="BB68" s="2" t="s">
        <v>106</v>
      </c>
      <c r="BC68" s="2">
        <f>4</f>
        <v>4</v>
      </c>
      <c r="BE68" s="2" t="s">
        <v>110</v>
      </c>
      <c r="BF68" s="2" t="s">
        <v>96</v>
      </c>
      <c r="BH68" s="2" t="s">
        <v>91</v>
      </c>
    </row>
    <row r="69" spans="1:60">
      <c r="A69" s="1" t="s">
        <v>61</v>
      </c>
      <c r="B69" s="1" t="s">
        <v>62</v>
      </c>
      <c r="C69" s="2">
        <v>335157</v>
      </c>
      <c r="D69" s="2" t="s">
        <v>219</v>
      </c>
      <c r="E69" s="2" t="s">
        <v>64</v>
      </c>
      <c r="F69" s="2" t="s">
        <v>120</v>
      </c>
      <c r="G69" s="2" t="s">
        <v>164</v>
      </c>
      <c r="H69" s="1" t="s">
        <v>62</v>
      </c>
      <c r="I69" s="2" t="s">
        <v>164</v>
      </c>
      <c r="J69" s="2" t="s">
        <v>67</v>
      </c>
      <c r="K69" s="2" t="s">
        <v>85</v>
      </c>
      <c r="L69" s="2">
        <v>202602050025</v>
      </c>
      <c r="M69" s="6">
        <v>46058</v>
      </c>
      <c r="N69" s="2" t="s">
        <v>220</v>
      </c>
      <c r="O69" s="2">
        <v>19</v>
      </c>
      <c r="P69" s="2" t="s">
        <v>170</v>
      </c>
      <c r="Q69" s="2" t="s">
        <v>71</v>
      </c>
      <c r="T69" s="2" t="s">
        <v>106</v>
      </c>
      <c r="U69" s="2" t="s">
        <v>76</v>
      </c>
      <c r="X69" s="2" t="s">
        <v>91</v>
      </c>
      <c r="Z69" s="2">
        <f>4</f>
        <v>4</v>
      </c>
      <c r="AC69" s="2" t="s">
        <v>91</v>
      </c>
      <c r="AD69" s="2" t="s">
        <v>109</v>
      </c>
      <c r="AE69" s="2" t="s">
        <v>106</v>
      </c>
      <c r="AI69" s="2">
        <f>0.5</f>
        <v>0.5</v>
      </c>
      <c r="AM69" s="2" t="s">
        <v>96</v>
      </c>
      <c r="AP69" s="2" t="s">
        <v>91</v>
      </c>
      <c r="AS69" s="2" t="s">
        <v>110</v>
      </c>
      <c r="AT69" s="2" t="s">
        <v>106</v>
      </c>
      <c r="AU69" s="2" t="s">
        <v>106</v>
      </c>
      <c r="AW69" s="2" t="s">
        <v>106</v>
      </c>
      <c r="AX69" s="2" t="s">
        <v>74</v>
      </c>
      <c r="AZ69" s="2" t="s">
        <v>96</v>
      </c>
      <c r="BA69" s="2" t="s">
        <v>128</v>
      </c>
      <c r="BB69" s="2" t="s">
        <v>106</v>
      </c>
      <c r="BC69" s="2" t="s">
        <v>76</v>
      </c>
      <c r="BE69" s="2" t="s">
        <v>110</v>
      </c>
      <c r="BF69" s="2">
        <f>1</f>
        <v>1</v>
      </c>
      <c r="BH69" s="2" t="s">
        <v>91</v>
      </c>
    </row>
    <row r="70" spans="1:60">
      <c r="A70" s="1" t="s">
        <v>61</v>
      </c>
      <c r="B70" s="1" t="s">
        <v>62</v>
      </c>
      <c r="C70" s="2">
        <v>335780</v>
      </c>
      <c r="D70" s="2" t="s">
        <v>221</v>
      </c>
      <c r="E70" s="2" t="s">
        <v>64</v>
      </c>
      <c r="F70" s="2" t="s">
        <v>204</v>
      </c>
      <c r="G70" s="2" t="s">
        <v>138</v>
      </c>
      <c r="H70" s="1" t="s">
        <v>62</v>
      </c>
      <c r="I70" s="2" t="s">
        <v>138</v>
      </c>
      <c r="J70" s="2" t="s">
        <v>67</v>
      </c>
      <c r="K70" s="2" t="s">
        <v>85</v>
      </c>
      <c r="L70" s="2">
        <v>202602080025</v>
      </c>
      <c r="M70" s="6">
        <v>46061</v>
      </c>
      <c r="N70" s="2" t="s">
        <v>157</v>
      </c>
      <c r="O70" s="2">
        <v>12</v>
      </c>
      <c r="P70" s="2" t="s">
        <v>170</v>
      </c>
      <c r="Q70" s="2" t="s">
        <v>71</v>
      </c>
      <c r="T70" s="2" t="s">
        <v>72</v>
      </c>
      <c r="U70" s="2" t="s">
        <v>77</v>
      </c>
      <c r="X70" s="2" t="s">
        <v>91</v>
      </c>
      <c r="Z70" s="2" t="s">
        <v>76</v>
      </c>
      <c r="AC70" s="2" t="s">
        <v>74</v>
      </c>
      <c r="AD70" s="2" t="s">
        <v>109</v>
      </c>
      <c r="AE70" s="2" t="s">
        <v>106</v>
      </c>
      <c r="AI70" s="2" t="s">
        <v>90</v>
      </c>
      <c r="AM70" s="2" t="s">
        <v>90</v>
      </c>
      <c r="AP70" s="2" t="s">
        <v>91</v>
      </c>
      <c r="AS70" s="2" t="s">
        <v>77</v>
      </c>
      <c r="AT70" s="2">
        <f>32</f>
        <v>32</v>
      </c>
      <c r="AU70" s="2" t="s">
        <v>72</v>
      </c>
      <c r="AW70" s="2" t="s">
        <v>106</v>
      </c>
      <c r="AX70" s="2" t="s">
        <v>74</v>
      </c>
      <c r="AZ70" s="2">
        <f>16</f>
        <v>16</v>
      </c>
      <c r="BA70" s="2" t="s">
        <v>78</v>
      </c>
      <c r="BB70" s="2" t="s">
        <v>106</v>
      </c>
      <c r="BC70" s="2" t="s">
        <v>72</v>
      </c>
      <c r="BE70" s="2" t="s">
        <v>110</v>
      </c>
      <c r="BF70" s="2">
        <f>4</f>
        <v>4</v>
      </c>
      <c r="BH70" s="2" t="s">
        <v>91</v>
      </c>
    </row>
    <row r="71" spans="1:60">
      <c r="A71" s="1" t="s">
        <v>61</v>
      </c>
      <c r="B71" s="1" t="s">
        <v>62</v>
      </c>
      <c r="C71" s="2">
        <v>335996</v>
      </c>
      <c r="D71" s="2" t="s">
        <v>222</v>
      </c>
      <c r="E71" s="2" t="s">
        <v>114</v>
      </c>
      <c r="F71" s="2" t="s">
        <v>65</v>
      </c>
      <c r="G71" s="2" t="s">
        <v>99</v>
      </c>
      <c r="H71" s="1" t="s">
        <v>62</v>
      </c>
      <c r="I71" s="2" t="s">
        <v>99</v>
      </c>
      <c r="J71" s="2" t="s">
        <v>67</v>
      </c>
      <c r="K71" s="2" t="s">
        <v>68</v>
      </c>
      <c r="L71" s="2">
        <v>202602100028</v>
      </c>
      <c r="M71" s="6">
        <v>46063</v>
      </c>
      <c r="N71" s="2" t="s">
        <v>157</v>
      </c>
      <c r="O71" s="2">
        <v>12</v>
      </c>
      <c r="P71" s="2" t="s">
        <v>170</v>
      </c>
      <c r="Q71" s="2" t="s">
        <v>71</v>
      </c>
      <c r="T71" s="2" t="s">
        <v>72</v>
      </c>
      <c r="U71" s="2" t="s">
        <v>77</v>
      </c>
      <c r="X71" s="2" t="s">
        <v>91</v>
      </c>
      <c r="Z71" s="2" t="s">
        <v>76</v>
      </c>
      <c r="AC71" s="2" t="s">
        <v>74</v>
      </c>
      <c r="AD71" s="2" t="s">
        <v>109</v>
      </c>
      <c r="AE71" s="2" t="s">
        <v>106</v>
      </c>
      <c r="AI71" s="2" t="s">
        <v>90</v>
      </c>
      <c r="AM71" s="2" t="s">
        <v>90</v>
      </c>
      <c r="AN71" s="2"/>
      <c r="AP71" s="2" t="s">
        <v>91</v>
      </c>
      <c r="AS71" s="2">
        <f>8</f>
        <v>8</v>
      </c>
      <c r="AT71" s="2" t="s">
        <v>106</v>
      </c>
      <c r="AU71" s="2" t="s">
        <v>72</v>
      </c>
      <c r="AW71" s="2" t="s">
        <v>106</v>
      </c>
      <c r="AX71" s="2" t="s">
        <v>74</v>
      </c>
      <c r="AZ71" s="2" t="s">
        <v>74</v>
      </c>
      <c r="BA71" s="2" t="s">
        <v>78</v>
      </c>
      <c r="BB71" s="2" t="s">
        <v>106</v>
      </c>
      <c r="BC71" s="2" t="s">
        <v>72</v>
      </c>
      <c r="BE71" s="2" t="s">
        <v>110</v>
      </c>
      <c r="BF71" s="2">
        <f>4</f>
        <v>4</v>
      </c>
      <c r="BH71" s="2" t="s">
        <v>91</v>
      </c>
    </row>
    <row r="72" spans="1:60">
      <c r="A72" s="1" t="s">
        <v>61</v>
      </c>
      <c r="B72" s="1" t="s">
        <v>62</v>
      </c>
      <c r="C72" s="2">
        <v>336494</v>
      </c>
      <c r="D72" s="2" t="s">
        <v>223</v>
      </c>
      <c r="E72" s="2" t="s">
        <v>114</v>
      </c>
      <c r="F72" s="2" t="s">
        <v>224</v>
      </c>
      <c r="G72" s="2" t="s">
        <v>99</v>
      </c>
      <c r="H72" s="1" t="s">
        <v>62</v>
      </c>
      <c r="I72" s="2" t="s">
        <v>99</v>
      </c>
      <c r="J72" s="2" t="s">
        <v>67</v>
      </c>
      <c r="K72" s="2" t="s">
        <v>68</v>
      </c>
      <c r="L72" s="2">
        <v>202602170007</v>
      </c>
      <c r="M72" s="6">
        <v>46070</v>
      </c>
      <c r="N72" s="2" t="s">
        <v>100</v>
      </c>
      <c r="O72" s="2">
        <v>11</v>
      </c>
      <c r="P72" s="2" t="s">
        <v>170</v>
      </c>
      <c r="Q72" s="2" t="s">
        <v>71</v>
      </c>
      <c r="T72" s="2" t="s">
        <v>72</v>
      </c>
      <c r="U72" s="2" t="s">
        <v>77</v>
      </c>
      <c r="X72" s="2" t="s">
        <v>91</v>
      </c>
      <c r="Z72" s="2" t="s">
        <v>76</v>
      </c>
      <c r="AC72" s="2">
        <f>8</f>
        <v>8</v>
      </c>
      <c r="AD72" s="2" t="s">
        <v>109</v>
      </c>
      <c r="AI72" s="2" t="s">
        <v>90</v>
      </c>
      <c r="AM72" s="2" t="s">
        <v>96</v>
      </c>
      <c r="AN72" s="2" t="s">
        <v>132</v>
      </c>
      <c r="AP72" s="2" t="s">
        <v>91</v>
      </c>
      <c r="AS72" s="2" t="s">
        <v>77</v>
      </c>
      <c r="AT72" s="2">
        <f>16</f>
        <v>16</v>
      </c>
      <c r="AU72" s="2" t="s">
        <v>72</v>
      </c>
      <c r="AW72" s="2" t="s">
        <v>106</v>
      </c>
      <c r="AX72" s="2" t="s">
        <v>74</v>
      </c>
      <c r="AZ72" s="2" t="s">
        <v>72</v>
      </c>
      <c r="BA72" s="2" t="s">
        <v>78</v>
      </c>
      <c r="BB72" s="2" t="s">
        <v>106</v>
      </c>
      <c r="BC72" s="2" t="s">
        <v>72</v>
      </c>
      <c r="BE72" s="2" t="s">
        <v>110</v>
      </c>
      <c r="BF72" s="2" t="s">
        <v>75</v>
      </c>
      <c r="BH72" s="2" t="s">
        <v>91</v>
      </c>
    </row>
    <row r="73" spans="1:60">
      <c r="A73" s="1" t="s">
        <v>61</v>
      </c>
      <c r="B73" s="1" t="s">
        <v>62</v>
      </c>
      <c r="C73" s="2">
        <v>337069</v>
      </c>
      <c r="D73" s="2" t="s">
        <v>225</v>
      </c>
      <c r="E73" s="2" t="s">
        <v>114</v>
      </c>
      <c r="F73" s="2" t="s">
        <v>226</v>
      </c>
      <c r="G73" s="2" t="s">
        <v>89</v>
      </c>
      <c r="H73" s="1" t="s">
        <v>62</v>
      </c>
      <c r="I73" s="2" t="s">
        <v>89</v>
      </c>
      <c r="J73" s="2" t="s">
        <v>67</v>
      </c>
      <c r="K73" s="2" t="s">
        <v>68</v>
      </c>
      <c r="L73" s="2">
        <v>202602240029</v>
      </c>
      <c r="M73" s="6">
        <v>46077</v>
      </c>
      <c r="N73" s="2" t="s">
        <v>100</v>
      </c>
      <c r="O73" s="2">
        <v>11</v>
      </c>
      <c r="P73" s="2" t="s">
        <v>170</v>
      </c>
      <c r="Q73" s="2" t="s">
        <v>71</v>
      </c>
      <c r="T73" s="2" t="s">
        <v>72</v>
      </c>
      <c r="U73" s="2" t="s">
        <v>77</v>
      </c>
      <c r="X73" s="2" t="s">
        <v>77</v>
      </c>
      <c r="Z73" s="2">
        <f>64</f>
        <v>64</v>
      </c>
      <c r="AC73" s="2">
        <f>8</f>
        <v>8</v>
      </c>
      <c r="AD73" s="2" t="s">
        <v>109</v>
      </c>
      <c r="AI73" s="2" t="s">
        <v>90</v>
      </c>
      <c r="AM73" s="2" t="s">
        <v>90</v>
      </c>
      <c r="AN73" s="2" t="s">
        <v>132</v>
      </c>
      <c r="AP73" s="2" t="s">
        <v>91</v>
      </c>
      <c r="AS73" s="2" t="s">
        <v>77</v>
      </c>
      <c r="AT73" s="2" t="s">
        <v>78</v>
      </c>
      <c r="AU73" s="2" t="s">
        <v>72</v>
      </c>
      <c r="AW73" s="2" t="s">
        <v>72</v>
      </c>
      <c r="AX73" s="2" t="s">
        <v>74</v>
      </c>
      <c r="AZ73" s="2" t="s">
        <v>72</v>
      </c>
      <c r="BA73" s="2" t="s">
        <v>78</v>
      </c>
      <c r="BB73" s="2" t="s">
        <v>72</v>
      </c>
      <c r="BC73" s="2" t="s">
        <v>72</v>
      </c>
      <c r="BE73" s="2" t="s">
        <v>110</v>
      </c>
      <c r="BF73" s="2" t="s">
        <v>75</v>
      </c>
      <c r="BH73" s="2">
        <f>4</f>
        <v>4</v>
      </c>
    </row>
    <row r="74" spans="1:60">
      <c r="A74" s="1" t="s">
        <v>61</v>
      </c>
      <c r="B74" s="1" t="s">
        <v>62</v>
      </c>
      <c r="C74" s="2">
        <v>337102</v>
      </c>
      <c r="D74" s="2" t="s">
        <v>227</v>
      </c>
      <c r="E74" s="2" t="s">
        <v>114</v>
      </c>
      <c r="F74" s="2" t="s">
        <v>228</v>
      </c>
      <c r="G74" s="2" t="s">
        <v>164</v>
      </c>
      <c r="H74" s="1" t="s">
        <v>62</v>
      </c>
      <c r="I74" s="2" t="s">
        <v>164</v>
      </c>
      <c r="J74" s="2" t="s">
        <v>67</v>
      </c>
      <c r="K74" s="2" t="s">
        <v>85</v>
      </c>
      <c r="L74" s="2">
        <v>202602240038</v>
      </c>
      <c r="M74" s="6">
        <v>46078</v>
      </c>
      <c r="N74" s="2" t="s">
        <v>165</v>
      </c>
      <c r="O74" s="2">
        <v>24</v>
      </c>
      <c r="P74" s="2" t="s">
        <v>170</v>
      </c>
      <c r="Q74" s="2" t="s">
        <v>71</v>
      </c>
      <c r="T74" s="2" t="s">
        <v>106</v>
      </c>
      <c r="U74" s="2" t="s">
        <v>76</v>
      </c>
      <c r="X74" s="2" t="s">
        <v>91</v>
      </c>
      <c r="Z74" s="2" t="s">
        <v>76</v>
      </c>
      <c r="AC74" s="2" t="s">
        <v>91</v>
      </c>
      <c r="AD74" s="2" t="s">
        <v>109</v>
      </c>
      <c r="AE74" s="2" t="s">
        <v>106</v>
      </c>
      <c r="AI74" s="2" t="s">
        <v>103</v>
      </c>
      <c r="AM74" s="2" t="s">
        <v>96</v>
      </c>
      <c r="AP74" s="2" t="s">
        <v>91</v>
      </c>
      <c r="AS74" s="2" t="s">
        <v>110</v>
      </c>
      <c r="AT74" s="2" t="s">
        <v>106</v>
      </c>
      <c r="AU74" s="2" t="s">
        <v>106</v>
      </c>
      <c r="AW74" s="2" t="s">
        <v>106</v>
      </c>
      <c r="AX74" s="2" t="s">
        <v>74</v>
      </c>
      <c r="AZ74" s="2" t="s">
        <v>96</v>
      </c>
      <c r="BA74" s="2" t="s">
        <v>128</v>
      </c>
      <c r="BB74" s="2" t="s">
        <v>106</v>
      </c>
      <c r="BC74" s="2" t="s">
        <v>76</v>
      </c>
      <c r="BE74" s="2" t="s">
        <v>110</v>
      </c>
      <c r="BF74" s="2" t="s">
        <v>109</v>
      </c>
      <c r="BH74" s="2" t="s">
        <v>91</v>
      </c>
    </row>
    <row r="75" spans="1:60">
      <c r="A75" s="1" t="s">
        <v>61</v>
      </c>
      <c r="B75" s="1" t="s">
        <v>62</v>
      </c>
      <c r="C75" s="2">
        <v>337205</v>
      </c>
      <c r="D75" s="2" t="s">
        <v>229</v>
      </c>
      <c r="E75" s="2" t="s">
        <v>114</v>
      </c>
      <c r="F75" s="2" t="s">
        <v>204</v>
      </c>
      <c r="G75" s="2" t="s">
        <v>151</v>
      </c>
      <c r="H75" s="1" t="s">
        <v>62</v>
      </c>
      <c r="I75" s="2" t="s">
        <v>151</v>
      </c>
      <c r="J75" s="2" t="s">
        <v>67</v>
      </c>
      <c r="K75" s="2" t="s">
        <v>85</v>
      </c>
      <c r="L75" s="2">
        <v>202603180028</v>
      </c>
      <c r="M75" s="6">
        <v>46099</v>
      </c>
      <c r="N75" s="2" t="s">
        <v>95</v>
      </c>
      <c r="O75" s="2">
        <v>21</v>
      </c>
      <c r="P75" s="2" t="s">
        <v>170</v>
      </c>
      <c r="Q75" s="2" t="s">
        <v>71</v>
      </c>
      <c r="T75" s="2" t="s">
        <v>106</v>
      </c>
      <c r="U75" s="2" t="s">
        <v>76</v>
      </c>
      <c r="X75" s="2" t="s">
        <v>91</v>
      </c>
      <c r="Z75" s="2" t="s">
        <v>76</v>
      </c>
      <c r="AC75" s="2" t="s">
        <v>91</v>
      </c>
      <c r="AD75" s="2" t="s">
        <v>109</v>
      </c>
      <c r="AE75" s="2" t="s">
        <v>106</v>
      </c>
      <c r="AI75" s="2" t="s">
        <v>90</v>
      </c>
      <c r="AM75" s="2" t="s">
        <v>90</v>
      </c>
      <c r="AN75" s="2"/>
      <c r="AP75" s="2" t="s">
        <v>91</v>
      </c>
      <c r="AS75" s="2" t="s">
        <v>110</v>
      </c>
      <c r="AT75" s="2">
        <f>16</f>
        <v>16</v>
      </c>
      <c r="AU75" s="2" t="s">
        <v>72</v>
      </c>
      <c r="AW75" s="2" t="s">
        <v>106</v>
      </c>
      <c r="AX75" s="2" t="s">
        <v>74</v>
      </c>
      <c r="AZ75" s="2" t="s">
        <v>96</v>
      </c>
      <c r="BA75" s="2" t="s">
        <v>128</v>
      </c>
      <c r="BB75" s="2" t="s">
        <v>106</v>
      </c>
      <c r="BC75" s="2" t="s">
        <v>76</v>
      </c>
      <c r="BE75" s="2" t="s">
        <v>110</v>
      </c>
      <c r="BF75" s="2" t="s">
        <v>75</v>
      </c>
      <c r="BH75" s="2" t="s">
        <v>91</v>
      </c>
    </row>
    <row r="76" spans="1:60">
      <c r="A76" s="1" t="s">
        <v>61</v>
      </c>
      <c r="B76" s="1" t="s">
        <v>62</v>
      </c>
      <c r="C76" s="2">
        <v>338052</v>
      </c>
      <c r="D76" s="2" t="s">
        <v>230</v>
      </c>
      <c r="E76" s="2" t="s">
        <v>114</v>
      </c>
      <c r="F76" s="2" t="s">
        <v>108</v>
      </c>
      <c r="G76" s="2" t="s">
        <v>138</v>
      </c>
      <c r="H76" s="1" t="s">
        <v>62</v>
      </c>
      <c r="I76" s="2" t="s">
        <v>138</v>
      </c>
      <c r="J76" s="2" t="s">
        <v>67</v>
      </c>
      <c r="K76" s="2" t="s">
        <v>85</v>
      </c>
      <c r="L76" s="2">
        <v>202603040007</v>
      </c>
      <c r="M76" s="6">
        <v>46085</v>
      </c>
      <c r="N76" s="2" t="s">
        <v>231</v>
      </c>
      <c r="O76" s="2">
        <v>111</v>
      </c>
      <c r="P76" s="2" t="s">
        <v>170</v>
      </c>
      <c r="Q76" s="2" t="s">
        <v>71</v>
      </c>
      <c r="T76" s="2" t="s">
        <v>72</v>
      </c>
      <c r="U76" s="2" t="s">
        <v>77</v>
      </c>
      <c r="X76" s="2" t="s">
        <v>91</v>
      </c>
      <c r="Z76" s="2" t="s">
        <v>76</v>
      </c>
      <c r="AC76" s="2" t="s">
        <v>91</v>
      </c>
      <c r="AD76" s="2" t="s">
        <v>109</v>
      </c>
      <c r="AE76" s="2" t="s">
        <v>106</v>
      </c>
      <c r="AI76" s="2" t="s">
        <v>110</v>
      </c>
      <c r="AM76" s="2" t="s">
        <v>96</v>
      </c>
      <c r="AN76" s="2"/>
      <c r="AP76" s="2" t="s">
        <v>91</v>
      </c>
      <c r="AS76" s="2" t="s">
        <v>74</v>
      </c>
      <c r="AT76" s="2">
        <f>16</f>
        <v>16</v>
      </c>
      <c r="AU76" s="2" t="s">
        <v>72</v>
      </c>
      <c r="AW76" s="2" t="s">
        <v>106</v>
      </c>
      <c r="AX76" s="2" t="s">
        <v>74</v>
      </c>
      <c r="AZ76" s="2" t="s">
        <v>96</v>
      </c>
      <c r="BA76" s="2" t="s">
        <v>78</v>
      </c>
      <c r="BB76" s="2" t="s">
        <v>106</v>
      </c>
      <c r="BC76" s="2" t="s">
        <v>72</v>
      </c>
      <c r="BE76" s="2" t="s">
        <v>110</v>
      </c>
      <c r="BF76" s="2" t="s">
        <v>96</v>
      </c>
      <c r="BH76" s="2" t="s">
        <v>91</v>
      </c>
    </row>
    <row r="77" spans="1:60">
      <c r="A77" s="1" t="s">
        <v>61</v>
      </c>
      <c r="B77" s="1" t="s">
        <v>62</v>
      </c>
      <c r="C77" s="2">
        <v>338085</v>
      </c>
      <c r="D77" s="2" t="s">
        <v>232</v>
      </c>
      <c r="E77" s="2" t="s">
        <v>114</v>
      </c>
      <c r="F77" s="2" t="s">
        <v>233</v>
      </c>
      <c r="G77" s="2" t="s">
        <v>81</v>
      </c>
      <c r="H77" s="1" t="s">
        <v>62</v>
      </c>
      <c r="I77" s="2" t="s">
        <v>81</v>
      </c>
      <c r="J77" s="2" t="s">
        <v>81</v>
      </c>
      <c r="K77" s="2" t="s">
        <v>68</v>
      </c>
      <c r="L77" s="2">
        <v>202603030009</v>
      </c>
      <c r="M77" s="6">
        <v>46084</v>
      </c>
      <c r="N77" s="2" t="s">
        <v>100</v>
      </c>
      <c r="O77" s="2">
        <v>11</v>
      </c>
      <c r="P77" s="2" t="s">
        <v>170</v>
      </c>
      <c r="Q77" s="2" t="s">
        <v>71</v>
      </c>
      <c r="T77" s="2" t="s">
        <v>106</v>
      </c>
      <c r="U77" s="2" t="s">
        <v>76</v>
      </c>
      <c r="X77" s="2" t="s">
        <v>77</v>
      </c>
      <c r="Z77" s="2" t="s">
        <v>73</v>
      </c>
      <c r="AC77" s="2" t="s">
        <v>74</v>
      </c>
      <c r="AD77" s="2" t="s">
        <v>109</v>
      </c>
      <c r="AI77" s="2" t="s">
        <v>90</v>
      </c>
      <c r="AM77" s="2" t="s">
        <v>90</v>
      </c>
      <c r="AN77" s="2" t="s">
        <v>132</v>
      </c>
      <c r="AP77" s="2" t="s">
        <v>91</v>
      </c>
      <c r="AS77" s="2" t="s">
        <v>110</v>
      </c>
      <c r="AT77" s="2" t="s">
        <v>78</v>
      </c>
      <c r="AU77" s="2" t="s">
        <v>72</v>
      </c>
      <c r="AW77" s="2" t="s">
        <v>72</v>
      </c>
      <c r="AX77" s="2" t="s">
        <v>74</v>
      </c>
      <c r="AZ77" s="2" t="s">
        <v>96</v>
      </c>
      <c r="BA77" s="2" t="s">
        <v>128</v>
      </c>
      <c r="BB77" s="2" t="s">
        <v>106</v>
      </c>
      <c r="BC77" s="2" t="s">
        <v>72</v>
      </c>
      <c r="BE77" s="2" t="s">
        <v>110</v>
      </c>
      <c r="BF77" s="2" t="s">
        <v>75</v>
      </c>
      <c r="BH77" s="2">
        <f>4</f>
        <v>4</v>
      </c>
    </row>
    <row r="78" spans="1:60">
      <c r="A78" s="1" t="s">
        <v>61</v>
      </c>
      <c r="B78" s="1" t="s">
        <v>62</v>
      </c>
      <c r="C78" s="2">
        <v>338312</v>
      </c>
      <c r="D78" s="2" t="s">
        <v>234</v>
      </c>
      <c r="E78" s="2" t="s">
        <v>114</v>
      </c>
      <c r="F78" s="2" t="s">
        <v>235</v>
      </c>
      <c r="G78" s="2" t="s">
        <v>138</v>
      </c>
      <c r="H78" s="1" t="s">
        <v>62</v>
      </c>
      <c r="I78" s="2" t="s">
        <v>138</v>
      </c>
      <c r="J78" s="2" t="s">
        <v>67</v>
      </c>
      <c r="K78" s="2" t="s">
        <v>68</v>
      </c>
      <c r="L78" s="2">
        <v>202603060001</v>
      </c>
      <c r="M78" s="6">
        <v>46087</v>
      </c>
      <c r="N78" s="2" t="s">
        <v>100</v>
      </c>
      <c r="O78" s="2">
        <v>11</v>
      </c>
      <c r="P78" s="2" t="s">
        <v>170</v>
      </c>
      <c r="Q78" s="2" t="s">
        <v>71</v>
      </c>
      <c r="T78" s="2" t="s">
        <v>106</v>
      </c>
      <c r="U78" s="2" t="s">
        <v>76</v>
      </c>
      <c r="X78" s="2">
        <f>8</f>
        <v>8</v>
      </c>
      <c r="Z78" s="2" t="s">
        <v>76</v>
      </c>
      <c r="AC78" s="2" t="s">
        <v>91</v>
      </c>
      <c r="AD78" s="2" t="s">
        <v>109</v>
      </c>
      <c r="AE78" s="2"/>
      <c r="AI78" s="2" t="s">
        <v>110</v>
      </c>
      <c r="AM78" s="2" t="s">
        <v>96</v>
      </c>
      <c r="AN78" s="2" t="s">
        <v>132</v>
      </c>
      <c r="AP78" s="2" t="s">
        <v>91</v>
      </c>
      <c r="AS78" s="2" t="s">
        <v>110</v>
      </c>
      <c r="AT78" s="2" t="s">
        <v>106</v>
      </c>
      <c r="AU78" s="2" t="s">
        <v>106</v>
      </c>
      <c r="AW78" s="2" t="s">
        <v>106</v>
      </c>
      <c r="AX78" s="2" t="s">
        <v>74</v>
      </c>
      <c r="AZ78" s="2" t="s">
        <v>96</v>
      </c>
      <c r="BA78" s="2" t="s">
        <v>128</v>
      </c>
      <c r="BB78" s="2" t="s">
        <v>106</v>
      </c>
      <c r="BC78" s="2" t="s">
        <v>76</v>
      </c>
      <c r="BE78" s="2" t="s">
        <v>110</v>
      </c>
      <c r="BF78" s="2" t="s">
        <v>96</v>
      </c>
      <c r="BH78" s="2" t="s">
        <v>91</v>
      </c>
    </row>
    <row r="79" spans="1:60">
      <c r="A79" s="1" t="s">
        <v>61</v>
      </c>
      <c r="B79" s="1" t="s">
        <v>62</v>
      </c>
      <c r="C79" s="2">
        <v>338364</v>
      </c>
      <c r="D79" s="2" t="s">
        <v>236</v>
      </c>
      <c r="E79" s="2" t="s">
        <v>64</v>
      </c>
      <c r="F79" s="2" t="s">
        <v>237</v>
      </c>
      <c r="G79" s="2" t="s">
        <v>147</v>
      </c>
      <c r="H79" s="1" t="s">
        <v>62</v>
      </c>
      <c r="I79" s="2" t="s">
        <v>147</v>
      </c>
      <c r="J79" s="2" t="s">
        <v>67</v>
      </c>
      <c r="K79" s="2" t="s">
        <v>68</v>
      </c>
      <c r="L79" s="2">
        <v>202603050021</v>
      </c>
      <c r="M79" s="6">
        <v>46086</v>
      </c>
      <c r="N79" s="2" t="s">
        <v>100</v>
      </c>
      <c r="O79" s="2">
        <v>11</v>
      </c>
      <c r="P79" s="2" t="s">
        <v>170</v>
      </c>
      <c r="Q79" s="2" t="s">
        <v>71</v>
      </c>
      <c r="T79" s="2" t="s">
        <v>106</v>
      </c>
      <c r="U79" s="2" t="s">
        <v>76</v>
      </c>
      <c r="X79" s="2" t="s">
        <v>91</v>
      </c>
      <c r="Z79" s="2" t="s">
        <v>76</v>
      </c>
      <c r="AC79" s="2" t="s">
        <v>91</v>
      </c>
      <c r="AD79" s="2" t="s">
        <v>109</v>
      </c>
      <c r="AI79" s="2" t="s">
        <v>110</v>
      </c>
      <c r="AM79" s="2" t="s">
        <v>96</v>
      </c>
      <c r="AN79" s="2" t="s">
        <v>132</v>
      </c>
      <c r="AP79" s="2" t="s">
        <v>91</v>
      </c>
      <c r="AS79" s="2" t="s">
        <v>110</v>
      </c>
      <c r="AT79" s="2">
        <f>16</f>
        <v>16</v>
      </c>
      <c r="AU79" s="2" t="s">
        <v>72</v>
      </c>
      <c r="AW79" s="2" t="s">
        <v>106</v>
      </c>
      <c r="AX79" s="2" t="s">
        <v>74</v>
      </c>
      <c r="AZ79" s="2" t="s">
        <v>96</v>
      </c>
      <c r="BA79" s="2" t="s">
        <v>128</v>
      </c>
      <c r="BB79" s="2" t="s">
        <v>106</v>
      </c>
      <c r="BC79" s="2" t="s">
        <v>76</v>
      </c>
      <c r="BE79" s="2" t="s">
        <v>110</v>
      </c>
      <c r="BF79" s="2" t="s">
        <v>96</v>
      </c>
      <c r="BH79" s="2" t="s">
        <v>91</v>
      </c>
    </row>
    <row r="80" spans="1:60">
      <c r="A80" s="1" t="s">
        <v>61</v>
      </c>
      <c r="B80" s="1" t="s">
        <v>62</v>
      </c>
      <c r="C80" s="2">
        <v>338523</v>
      </c>
      <c r="D80" s="2" t="s">
        <v>238</v>
      </c>
      <c r="E80" s="2" t="s">
        <v>114</v>
      </c>
      <c r="F80" s="2" t="s">
        <v>239</v>
      </c>
      <c r="G80" s="2" t="s">
        <v>147</v>
      </c>
      <c r="H80" s="1" t="s">
        <v>62</v>
      </c>
      <c r="I80" s="2" t="s">
        <v>147</v>
      </c>
      <c r="J80" s="2" t="s">
        <v>67</v>
      </c>
      <c r="K80" s="2" t="s">
        <v>68</v>
      </c>
      <c r="L80" s="2">
        <v>202603060029</v>
      </c>
      <c r="M80" s="6">
        <v>46087</v>
      </c>
      <c r="N80" s="2" t="s">
        <v>100</v>
      </c>
      <c r="O80" s="2">
        <v>11</v>
      </c>
      <c r="P80" s="2" t="s">
        <v>170</v>
      </c>
      <c r="Q80" s="2" t="s">
        <v>71</v>
      </c>
      <c r="T80" s="2" t="s">
        <v>106</v>
      </c>
      <c r="U80" s="2" t="s">
        <v>76</v>
      </c>
      <c r="X80" s="2" t="s">
        <v>91</v>
      </c>
      <c r="Z80" s="2" t="s">
        <v>73</v>
      </c>
      <c r="AC80" s="2" t="s">
        <v>91</v>
      </c>
      <c r="AD80" s="2" t="s">
        <v>109</v>
      </c>
      <c r="AI80" s="2" t="s">
        <v>90</v>
      </c>
      <c r="AM80" s="2" t="s">
        <v>96</v>
      </c>
      <c r="AN80" s="2" t="s">
        <v>132</v>
      </c>
      <c r="AP80" s="2" t="s">
        <v>91</v>
      </c>
      <c r="AS80" s="2" t="s">
        <v>110</v>
      </c>
      <c r="AT80" s="2" t="s">
        <v>78</v>
      </c>
      <c r="AU80" s="2" t="s">
        <v>72</v>
      </c>
      <c r="AW80" s="2" t="s">
        <v>72</v>
      </c>
      <c r="AX80" s="2" t="s">
        <v>74</v>
      </c>
      <c r="AZ80" s="2" t="s">
        <v>96</v>
      </c>
      <c r="BA80" s="2" t="s">
        <v>128</v>
      </c>
      <c r="BB80" s="2" t="s">
        <v>106</v>
      </c>
      <c r="BC80" s="2" t="s">
        <v>132</v>
      </c>
      <c r="BE80" s="2" t="s">
        <v>110</v>
      </c>
      <c r="BF80" s="2">
        <f>4</f>
        <v>4</v>
      </c>
      <c r="BH80" s="2" t="s">
        <v>91</v>
      </c>
    </row>
    <row r="81" spans="1:60">
      <c r="A81" s="1" t="s">
        <v>61</v>
      </c>
      <c r="B81" s="1" t="s">
        <v>62</v>
      </c>
      <c r="C81" s="2">
        <v>339159</v>
      </c>
      <c r="D81" s="2" t="s">
        <v>240</v>
      </c>
      <c r="E81" s="2" t="s">
        <v>114</v>
      </c>
      <c r="F81" s="2" t="s">
        <v>239</v>
      </c>
      <c r="G81" s="2" t="s">
        <v>99</v>
      </c>
      <c r="H81" s="1" t="s">
        <v>62</v>
      </c>
      <c r="I81" s="2" t="s">
        <v>99</v>
      </c>
      <c r="J81" s="2" t="s">
        <v>67</v>
      </c>
      <c r="K81" s="2" t="s">
        <v>68</v>
      </c>
      <c r="L81" s="2">
        <v>202603120043</v>
      </c>
      <c r="M81" s="6">
        <v>46093</v>
      </c>
      <c r="N81" s="2" t="s">
        <v>100</v>
      </c>
      <c r="O81" s="2">
        <v>11</v>
      </c>
      <c r="P81" s="2" t="s">
        <v>170</v>
      </c>
      <c r="Q81" s="2" t="s">
        <v>71</v>
      </c>
      <c r="T81" s="2" t="s">
        <v>72</v>
      </c>
      <c r="U81" s="2" t="s">
        <v>77</v>
      </c>
      <c r="X81" s="2" t="s">
        <v>91</v>
      </c>
      <c r="Z81" s="2" t="s">
        <v>76</v>
      </c>
      <c r="AC81" s="2" t="s">
        <v>91</v>
      </c>
      <c r="AD81" s="2" t="s">
        <v>109</v>
      </c>
      <c r="AE81" s="2"/>
      <c r="AI81" s="2" t="s">
        <v>90</v>
      </c>
      <c r="AM81" s="2" t="s">
        <v>96</v>
      </c>
      <c r="AN81" s="2" t="s">
        <v>132</v>
      </c>
      <c r="AP81" s="2" t="s">
        <v>91</v>
      </c>
      <c r="AS81" s="2" t="s">
        <v>77</v>
      </c>
      <c r="AT81" s="2" t="s">
        <v>78</v>
      </c>
      <c r="AU81" s="2" t="s">
        <v>72</v>
      </c>
      <c r="AW81" s="2" t="s">
        <v>72</v>
      </c>
      <c r="AX81" s="2" t="s">
        <v>74</v>
      </c>
      <c r="AZ81" s="2" t="s">
        <v>74</v>
      </c>
      <c r="BA81" s="2" t="s">
        <v>78</v>
      </c>
      <c r="BB81" s="2" t="s">
        <v>106</v>
      </c>
      <c r="BC81" s="2" t="s">
        <v>72</v>
      </c>
      <c r="BE81" s="2" t="s">
        <v>110</v>
      </c>
      <c r="BF81" s="2" t="s">
        <v>75</v>
      </c>
      <c r="BH81" s="2" t="s">
        <v>91</v>
      </c>
    </row>
    <row r="82" spans="1:60">
      <c r="A82" s="1" t="s">
        <v>61</v>
      </c>
      <c r="B82" s="1" t="s">
        <v>62</v>
      </c>
      <c r="C82" s="2">
        <v>339222</v>
      </c>
      <c r="D82" s="2" t="s">
        <v>241</v>
      </c>
      <c r="E82" s="2" t="s">
        <v>114</v>
      </c>
      <c r="F82" s="2" t="s">
        <v>150</v>
      </c>
      <c r="G82" s="2" t="s">
        <v>138</v>
      </c>
      <c r="H82" s="1" t="s">
        <v>62</v>
      </c>
      <c r="I82" s="2" t="s">
        <v>138</v>
      </c>
      <c r="J82" s="2" t="s">
        <v>67</v>
      </c>
      <c r="K82" s="2" t="s">
        <v>85</v>
      </c>
      <c r="L82" s="2">
        <v>202603110003</v>
      </c>
      <c r="M82" s="6">
        <v>46092</v>
      </c>
      <c r="N82" s="2" t="s">
        <v>100</v>
      </c>
      <c r="O82" s="2">
        <v>11</v>
      </c>
      <c r="P82" s="2" t="s">
        <v>170</v>
      </c>
      <c r="Q82" s="2" t="s">
        <v>71</v>
      </c>
      <c r="T82" s="2" t="s">
        <v>106</v>
      </c>
      <c r="U82" s="2" t="s">
        <v>76</v>
      </c>
      <c r="X82" s="2" t="s">
        <v>77</v>
      </c>
      <c r="Z82" s="2" t="s">
        <v>76</v>
      </c>
      <c r="AC82" s="2" t="s">
        <v>91</v>
      </c>
      <c r="AD82" s="2" t="s">
        <v>109</v>
      </c>
      <c r="AE82" s="2"/>
      <c r="AI82" s="2" t="s">
        <v>90</v>
      </c>
      <c r="AM82" s="2" t="s">
        <v>96</v>
      </c>
      <c r="AN82" s="2" t="s">
        <v>132</v>
      </c>
      <c r="AP82" s="2" t="s">
        <v>91</v>
      </c>
      <c r="AS82" s="2" t="s">
        <v>110</v>
      </c>
      <c r="AT82" s="2">
        <f>32</f>
        <v>32</v>
      </c>
      <c r="AU82" s="2" t="s">
        <v>72</v>
      </c>
      <c r="AW82" s="2">
        <f>16</f>
        <v>16</v>
      </c>
      <c r="AX82" s="2" t="s">
        <v>78</v>
      </c>
      <c r="AZ82" s="2" t="s">
        <v>96</v>
      </c>
      <c r="BA82" s="2" t="s">
        <v>128</v>
      </c>
      <c r="BB82" s="2" t="s">
        <v>106</v>
      </c>
      <c r="BC82" s="2" t="s">
        <v>76</v>
      </c>
      <c r="BE82" s="2" t="s">
        <v>110</v>
      </c>
      <c r="BF82" s="2" t="s">
        <v>75</v>
      </c>
      <c r="BH82" s="2" t="s">
        <v>77</v>
      </c>
    </row>
    <row r="83" spans="1:60">
      <c r="A83" s="1" t="s">
        <v>61</v>
      </c>
      <c r="B83" s="1" t="s">
        <v>62</v>
      </c>
      <c r="C83" s="2">
        <v>339366</v>
      </c>
      <c r="D83" s="2" t="s">
        <v>242</v>
      </c>
      <c r="E83" s="2" t="s">
        <v>64</v>
      </c>
      <c r="F83" s="2" t="s">
        <v>243</v>
      </c>
      <c r="G83" s="2" t="s">
        <v>99</v>
      </c>
      <c r="H83" s="1" t="s">
        <v>62</v>
      </c>
      <c r="I83" s="2" t="s">
        <v>99</v>
      </c>
      <c r="J83" s="2" t="s">
        <v>67</v>
      </c>
      <c r="K83" s="2" t="s">
        <v>85</v>
      </c>
      <c r="L83" s="2">
        <v>202603220023</v>
      </c>
      <c r="M83" s="6">
        <v>46103</v>
      </c>
      <c r="N83" s="2" t="s">
        <v>100</v>
      </c>
      <c r="O83" s="2">
        <v>11</v>
      </c>
      <c r="P83" s="2" t="s">
        <v>170</v>
      </c>
      <c r="Q83" s="2" t="s">
        <v>71</v>
      </c>
      <c r="T83" s="2" t="s">
        <v>72</v>
      </c>
      <c r="U83" s="2" t="s">
        <v>77</v>
      </c>
      <c r="X83" s="2" t="s">
        <v>91</v>
      </c>
      <c r="Z83" s="2" t="s">
        <v>76</v>
      </c>
      <c r="AC83" s="2" t="s">
        <v>91</v>
      </c>
      <c r="AD83" s="2" t="s">
        <v>109</v>
      </c>
      <c r="AE83" s="2"/>
      <c r="AI83" s="2" t="s">
        <v>110</v>
      </c>
      <c r="AM83" s="2" t="s">
        <v>96</v>
      </c>
      <c r="AN83" s="2" t="s">
        <v>132</v>
      </c>
      <c r="AP83" s="2" t="s">
        <v>91</v>
      </c>
      <c r="AS83" s="2">
        <f>8</f>
        <v>8</v>
      </c>
      <c r="AT83" s="2" t="s">
        <v>106</v>
      </c>
      <c r="AU83" s="2" t="s">
        <v>72</v>
      </c>
      <c r="AW83" s="2" t="s">
        <v>106</v>
      </c>
      <c r="AX83" s="2" t="s">
        <v>74</v>
      </c>
      <c r="AZ83" s="2" t="s">
        <v>74</v>
      </c>
      <c r="BA83" s="2" t="s">
        <v>78</v>
      </c>
      <c r="BB83" s="2" t="s">
        <v>106</v>
      </c>
      <c r="BC83" s="2" t="s">
        <v>72</v>
      </c>
      <c r="BE83" s="2" t="s">
        <v>110</v>
      </c>
      <c r="BF83" s="2" t="s">
        <v>96</v>
      </c>
      <c r="BH83" s="2" t="s">
        <v>91</v>
      </c>
    </row>
    <row r="84" spans="1:60">
      <c r="A84" s="1" t="s">
        <v>61</v>
      </c>
      <c r="B84" s="1" t="s">
        <v>62</v>
      </c>
      <c r="C84" s="2">
        <v>339434</v>
      </c>
      <c r="D84" s="2" t="s">
        <v>244</v>
      </c>
      <c r="E84" s="2" t="s">
        <v>64</v>
      </c>
      <c r="F84" s="2" t="s">
        <v>141</v>
      </c>
      <c r="G84" s="2" t="s">
        <v>118</v>
      </c>
      <c r="H84" s="1" t="s">
        <v>62</v>
      </c>
      <c r="I84" s="2" t="s">
        <v>118</v>
      </c>
      <c r="J84" s="2" t="s">
        <v>67</v>
      </c>
      <c r="K84" s="2" t="s">
        <v>68</v>
      </c>
      <c r="L84" s="2">
        <v>202603130001</v>
      </c>
      <c r="M84" s="6">
        <v>46094</v>
      </c>
      <c r="N84" s="2" t="s">
        <v>100</v>
      </c>
      <c r="O84" s="2">
        <v>11</v>
      </c>
      <c r="P84" s="2" t="s">
        <v>170</v>
      </c>
      <c r="Q84" s="2" t="s">
        <v>71</v>
      </c>
      <c r="T84" s="2" t="s">
        <v>72</v>
      </c>
      <c r="U84" s="2" t="s">
        <v>77</v>
      </c>
      <c r="X84" s="2" t="s">
        <v>91</v>
      </c>
      <c r="Z84" s="2" t="s">
        <v>76</v>
      </c>
      <c r="AC84" s="2" t="s">
        <v>91</v>
      </c>
      <c r="AD84" s="2" t="s">
        <v>109</v>
      </c>
      <c r="AE84" s="2"/>
      <c r="AI84" s="2" t="s">
        <v>90</v>
      </c>
      <c r="AM84" s="2" t="s">
        <v>96</v>
      </c>
      <c r="AN84" s="2" t="s">
        <v>132</v>
      </c>
      <c r="AP84" s="2" t="s">
        <v>91</v>
      </c>
      <c r="AS84" s="2" t="s">
        <v>77</v>
      </c>
      <c r="AT84" s="2">
        <f>32</f>
        <v>32</v>
      </c>
      <c r="AU84" s="2" t="s">
        <v>72</v>
      </c>
      <c r="AW84" s="2">
        <f>16</f>
        <v>16</v>
      </c>
      <c r="AX84" s="2" t="s">
        <v>74</v>
      </c>
      <c r="AY84" s="2"/>
      <c r="AZ84" s="2" t="s">
        <v>96</v>
      </c>
      <c r="BA84" s="2" t="s">
        <v>78</v>
      </c>
      <c r="BB84" s="2" t="s">
        <v>106</v>
      </c>
      <c r="BC84" s="2" t="s">
        <v>72</v>
      </c>
      <c r="BE84" s="2" t="s">
        <v>110</v>
      </c>
      <c r="BF84" s="2">
        <f>4</f>
        <v>4</v>
      </c>
      <c r="BH84" s="2" t="s">
        <v>91</v>
      </c>
    </row>
    <row r="85" spans="1:60">
      <c r="A85" s="1" t="s">
        <v>61</v>
      </c>
      <c r="B85" s="1" t="s">
        <v>62</v>
      </c>
      <c r="C85" s="2">
        <v>339516</v>
      </c>
      <c r="D85" s="2" t="s">
        <v>245</v>
      </c>
      <c r="E85" s="2" t="s">
        <v>114</v>
      </c>
      <c r="F85" s="2" t="s">
        <v>130</v>
      </c>
      <c r="G85" s="2" t="s">
        <v>66</v>
      </c>
      <c r="H85" s="1" t="s">
        <v>62</v>
      </c>
      <c r="I85" s="2" t="s">
        <v>66</v>
      </c>
      <c r="J85" s="2" t="s">
        <v>67</v>
      </c>
      <c r="K85" s="2" t="s">
        <v>68</v>
      </c>
      <c r="L85" s="2">
        <v>202603290040</v>
      </c>
      <c r="M85" s="6">
        <v>46110</v>
      </c>
      <c r="N85" s="2" t="s">
        <v>100</v>
      </c>
      <c r="O85" s="2">
        <v>11</v>
      </c>
      <c r="P85" s="2" t="s">
        <v>170</v>
      </c>
      <c r="Q85" s="2" t="s">
        <v>71</v>
      </c>
      <c r="T85" s="2" t="s">
        <v>106</v>
      </c>
      <c r="U85" s="2" t="s">
        <v>76</v>
      </c>
      <c r="X85" s="2" t="s">
        <v>91</v>
      </c>
      <c r="Z85" s="2" t="s">
        <v>76</v>
      </c>
      <c r="AC85" s="2" t="s">
        <v>74</v>
      </c>
      <c r="AD85" s="2" t="s">
        <v>109</v>
      </c>
      <c r="AE85" s="2"/>
      <c r="AI85" s="2" t="s">
        <v>90</v>
      </c>
      <c r="AM85" s="2" t="s">
        <v>90</v>
      </c>
      <c r="AN85" s="2" t="s">
        <v>132</v>
      </c>
      <c r="AP85" s="2" t="s">
        <v>91</v>
      </c>
      <c r="AS85" s="2" t="s">
        <v>110</v>
      </c>
      <c r="AT85" s="2" t="s">
        <v>106</v>
      </c>
      <c r="AU85" s="2" t="s">
        <v>72</v>
      </c>
      <c r="AW85" s="2" t="s">
        <v>106</v>
      </c>
      <c r="AX85" s="2" t="s">
        <v>74</v>
      </c>
      <c r="AZ85" s="2" t="s">
        <v>96</v>
      </c>
      <c r="BA85" s="2" t="s">
        <v>128</v>
      </c>
      <c r="BB85" s="2" t="s">
        <v>106</v>
      </c>
      <c r="BC85" s="2" t="s">
        <v>76</v>
      </c>
      <c r="BE85" s="2" t="s">
        <v>110</v>
      </c>
      <c r="BF85" s="2" t="s">
        <v>75</v>
      </c>
      <c r="BH85" s="2" t="s">
        <v>91</v>
      </c>
    </row>
    <row r="86" spans="1:60">
      <c r="A86" s="1" t="s">
        <v>61</v>
      </c>
      <c r="B86" s="1" t="s">
        <v>62</v>
      </c>
      <c r="C86" s="2">
        <v>339728</v>
      </c>
      <c r="D86" s="2" t="s">
        <v>246</v>
      </c>
      <c r="E86" s="2" t="s">
        <v>114</v>
      </c>
      <c r="F86" s="2" t="s">
        <v>98</v>
      </c>
      <c r="G86" s="2" t="s">
        <v>118</v>
      </c>
      <c r="H86" s="1" t="s">
        <v>62</v>
      </c>
      <c r="I86" s="2" t="s">
        <v>118</v>
      </c>
      <c r="J86" s="2" t="s">
        <v>67</v>
      </c>
      <c r="K86" s="2" t="s">
        <v>68</v>
      </c>
      <c r="L86" s="2">
        <v>202603180023</v>
      </c>
      <c r="M86" s="6">
        <v>46099</v>
      </c>
      <c r="N86" s="2" t="s">
        <v>100</v>
      </c>
      <c r="O86" s="2">
        <v>11</v>
      </c>
      <c r="P86" s="2" t="s">
        <v>170</v>
      </c>
      <c r="Q86" s="2" t="s">
        <v>71</v>
      </c>
      <c r="T86" s="2" t="s">
        <v>106</v>
      </c>
      <c r="U86" s="2" t="s">
        <v>76</v>
      </c>
      <c r="X86" s="2" t="s">
        <v>77</v>
      </c>
      <c r="Z86" s="2" t="s">
        <v>76</v>
      </c>
      <c r="AC86" s="2" t="s">
        <v>91</v>
      </c>
      <c r="AD86" s="2" t="s">
        <v>109</v>
      </c>
      <c r="AE86" s="2"/>
      <c r="AI86" s="2" t="s">
        <v>109</v>
      </c>
      <c r="AM86" s="2" t="s">
        <v>96</v>
      </c>
      <c r="AN86" s="2" t="s">
        <v>132</v>
      </c>
      <c r="AP86" s="2" t="s">
        <v>91</v>
      </c>
      <c r="AS86" s="2" t="s">
        <v>110</v>
      </c>
      <c r="AT86" s="2" t="s">
        <v>106</v>
      </c>
      <c r="AU86" s="2" t="s">
        <v>72</v>
      </c>
      <c r="AW86" s="2" t="s">
        <v>106</v>
      </c>
      <c r="AX86" s="2" t="s">
        <v>74</v>
      </c>
      <c r="AZ86" s="2" t="s">
        <v>96</v>
      </c>
      <c r="BA86" s="2" t="s">
        <v>128</v>
      </c>
      <c r="BB86" s="2" t="s">
        <v>106</v>
      </c>
      <c r="BC86" s="2" t="s">
        <v>76</v>
      </c>
      <c r="BE86" s="2" t="s">
        <v>110</v>
      </c>
      <c r="BF86" s="2">
        <f>0.12</f>
        <v>0.12</v>
      </c>
      <c r="BH86" s="2">
        <f>8</f>
        <v>8</v>
      </c>
    </row>
    <row r="87" spans="1:60">
      <c r="A87" s="1" t="s">
        <v>61</v>
      </c>
      <c r="B87" s="1" t="s">
        <v>62</v>
      </c>
      <c r="C87" s="2">
        <v>339872</v>
      </c>
      <c r="D87" s="2" t="s">
        <v>247</v>
      </c>
      <c r="E87" s="2" t="s">
        <v>114</v>
      </c>
      <c r="F87" s="2" t="s">
        <v>248</v>
      </c>
      <c r="G87" s="2" t="s">
        <v>164</v>
      </c>
      <c r="H87" s="1" t="s">
        <v>62</v>
      </c>
      <c r="I87" s="2" t="s">
        <v>164</v>
      </c>
      <c r="J87" s="2" t="s">
        <v>67</v>
      </c>
      <c r="K87" s="2" t="s">
        <v>85</v>
      </c>
      <c r="L87" s="2">
        <v>202603190018</v>
      </c>
      <c r="M87" s="6">
        <v>46100</v>
      </c>
      <c r="N87" s="2" t="s">
        <v>95</v>
      </c>
      <c r="O87" s="2">
        <v>21</v>
      </c>
      <c r="P87" s="2" t="s">
        <v>170</v>
      </c>
      <c r="Q87" s="2" t="s">
        <v>71</v>
      </c>
      <c r="T87" s="2" t="s">
        <v>72</v>
      </c>
      <c r="U87" s="2">
        <f>8</f>
        <v>8</v>
      </c>
      <c r="X87" s="2" t="s">
        <v>91</v>
      </c>
      <c r="Z87" s="2">
        <f>4</f>
        <v>4</v>
      </c>
      <c r="AC87" s="2" t="s">
        <v>91</v>
      </c>
      <c r="AD87" s="2" t="s">
        <v>109</v>
      </c>
      <c r="AE87" s="2" t="s">
        <v>72</v>
      </c>
      <c r="AI87" s="2" t="s">
        <v>90</v>
      </c>
      <c r="AM87" s="2" t="s">
        <v>90</v>
      </c>
      <c r="AP87" s="2" t="s">
        <v>91</v>
      </c>
      <c r="AS87" s="2" t="s">
        <v>77</v>
      </c>
      <c r="AT87" s="2">
        <f>32</f>
        <v>32</v>
      </c>
      <c r="AU87" s="2" t="s">
        <v>72</v>
      </c>
      <c r="AW87" s="2" t="s">
        <v>72</v>
      </c>
      <c r="AX87" s="2" t="s">
        <v>74</v>
      </c>
      <c r="AZ87" s="2">
        <f>16</f>
        <v>16</v>
      </c>
      <c r="BA87" s="2" t="s">
        <v>78</v>
      </c>
      <c r="BB87" s="2" t="s">
        <v>106</v>
      </c>
      <c r="BC87" s="2" t="s">
        <v>72</v>
      </c>
      <c r="BE87" s="2" t="s">
        <v>110</v>
      </c>
      <c r="BF87" s="2">
        <f>4</f>
        <v>4</v>
      </c>
      <c r="BH87" s="2" t="s">
        <v>91</v>
      </c>
    </row>
    <row r="88" spans="1:60">
      <c r="A88" s="1" t="s">
        <v>61</v>
      </c>
      <c r="B88" s="1" t="s">
        <v>62</v>
      </c>
      <c r="C88" s="2">
        <v>339880</v>
      </c>
      <c r="D88" s="2" t="s">
        <v>249</v>
      </c>
      <c r="E88" s="2" t="s">
        <v>64</v>
      </c>
      <c r="F88" s="2" t="s">
        <v>213</v>
      </c>
      <c r="G88" s="2" t="s">
        <v>164</v>
      </c>
      <c r="H88" s="1" t="s">
        <v>62</v>
      </c>
      <c r="I88" s="2" t="s">
        <v>164</v>
      </c>
      <c r="J88" s="2" t="s">
        <v>67</v>
      </c>
      <c r="K88" s="2" t="s">
        <v>85</v>
      </c>
      <c r="L88" s="2">
        <v>202603150013</v>
      </c>
      <c r="M88" s="6">
        <v>46096</v>
      </c>
      <c r="N88" s="2" t="s">
        <v>165</v>
      </c>
      <c r="O88" s="2">
        <v>24</v>
      </c>
      <c r="P88" s="2" t="s">
        <v>170</v>
      </c>
      <c r="Q88" s="2" t="s">
        <v>71</v>
      </c>
      <c r="T88" s="2" t="s">
        <v>106</v>
      </c>
      <c r="U88" s="2" t="s">
        <v>76</v>
      </c>
      <c r="X88" s="2" t="s">
        <v>91</v>
      </c>
      <c r="Z88" s="2" t="s">
        <v>76</v>
      </c>
      <c r="AC88" s="2" t="s">
        <v>91</v>
      </c>
      <c r="AD88" s="2" t="s">
        <v>109</v>
      </c>
      <c r="AE88" s="2" t="s">
        <v>106</v>
      </c>
      <c r="AI88" s="2" t="s">
        <v>110</v>
      </c>
      <c r="AM88" s="2" t="s">
        <v>90</v>
      </c>
      <c r="AP88" s="2" t="s">
        <v>91</v>
      </c>
      <c r="AS88" s="2" t="s">
        <v>110</v>
      </c>
      <c r="AT88" s="2">
        <f>32</f>
        <v>32</v>
      </c>
      <c r="AU88" s="2" t="s">
        <v>72</v>
      </c>
      <c r="AW88" s="2" t="s">
        <v>72</v>
      </c>
      <c r="AX88" s="2" t="s">
        <v>74</v>
      </c>
      <c r="AZ88" s="2" t="s">
        <v>96</v>
      </c>
      <c r="BA88" s="2" t="s">
        <v>128</v>
      </c>
      <c r="BB88" s="2" t="s">
        <v>106</v>
      </c>
      <c r="BC88" s="2" t="s">
        <v>76</v>
      </c>
      <c r="BE88" s="2" t="s">
        <v>110</v>
      </c>
      <c r="BF88" s="2" t="s">
        <v>96</v>
      </c>
      <c r="BH88" s="2" t="s">
        <v>91</v>
      </c>
    </row>
    <row r="89" spans="1:60">
      <c r="A89" s="1" t="s">
        <v>61</v>
      </c>
      <c r="B89" s="1" t="s">
        <v>62</v>
      </c>
      <c r="C89" s="2">
        <v>340355</v>
      </c>
      <c r="D89" s="2" t="s">
        <v>250</v>
      </c>
      <c r="E89" s="2" t="s">
        <v>64</v>
      </c>
      <c r="F89" s="2" t="s">
        <v>163</v>
      </c>
      <c r="G89" s="2" t="s">
        <v>99</v>
      </c>
      <c r="H89" s="1" t="s">
        <v>62</v>
      </c>
      <c r="I89" s="2" t="s">
        <v>99</v>
      </c>
      <c r="J89" s="2" t="s">
        <v>67</v>
      </c>
      <c r="K89" s="2" t="s">
        <v>85</v>
      </c>
      <c r="L89" s="2">
        <v>202603170026</v>
      </c>
      <c r="M89" s="6">
        <v>46098</v>
      </c>
      <c r="N89" s="2" t="s">
        <v>157</v>
      </c>
      <c r="O89" s="2">
        <v>12</v>
      </c>
      <c r="P89" s="2" t="s">
        <v>170</v>
      </c>
      <c r="Q89" s="2" t="s">
        <v>71</v>
      </c>
      <c r="T89" s="2" t="s">
        <v>72</v>
      </c>
      <c r="U89" s="2" t="s">
        <v>77</v>
      </c>
      <c r="X89" s="2" t="s">
        <v>91</v>
      </c>
      <c r="Z89" s="2">
        <f>8</f>
        <v>8</v>
      </c>
      <c r="AC89" s="2" t="s">
        <v>91</v>
      </c>
      <c r="AD89" s="2" t="s">
        <v>109</v>
      </c>
      <c r="AE89" s="2" t="s">
        <v>106</v>
      </c>
      <c r="AI89" s="2" t="s">
        <v>90</v>
      </c>
      <c r="AM89" s="2" t="s">
        <v>96</v>
      </c>
      <c r="AP89" s="2" t="s">
        <v>91</v>
      </c>
      <c r="AS89" s="2" t="s">
        <v>77</v>
      </c>
      <c r="AT89" s="2">
        <f>32</f>
        <v>32</v>
      </c>
      <c r="AU89" s="2" t="s">
        <v>72</v>
      </c>
      <c r="AW89" s="2">
        <f>16</f>
        <v>16</v>
      </c>
      <c r="AX89" s="2" t="s">
        <v>74</v>
      </c>
      <c r="AZ89" s="2">
        <f>16</f>
        <v>16</v>
      </c>
      <c r="BA89" s="2" t="s">
        <v>78</v>
      </c>
      <c r="BB89" s="2" t="s">
        <v>106</v>
      </c>
      <c r="BC89" s="2" t="s">
        <v>72</v>
      </c>
      <c r="BE89" s="2" t="s">
        <v>110</v>
      </c>
      <c r="BF89" s="2" t="s">
        <v>75</v>
      </c>
      <c r="BH89" s="2" t="s">
        <v>91</v>
      </c>
    </row>
    <row r="90" spans="1:60">
      <c r="A90" s="1" t="s">
        <v>61</v>
      </c>
      <c r="B90" s="1" t="s">
        <v>62</v>
      </c>
      <c r="C90" s="2">
        <v>340455</v>
      </c>
      <c r="D90" s="2" t="s">
        <v>251</v>
      </c>
      <c r="E90" s="2" t="s">
        <v>64</v>
      </c>
      <c r="F90" s="2" t="s">
        <v>98</v>
      </c>
      <c r="G90" s="2" t="s">
        <v>118</v>
      </c>
      <c r="H90" s="1" t="s">
        <v>62</v>
      </c>
      <c r="I90" s="2" t="s">
        <v>118</v>
      </c>
      <c r="J90" s="2" t="s">
        <v>67</v>
      </c>
      <c r="K90" s="2" t="s">
        <v>68</v>
      </c>
      <c r="L90" s="2">
        <v>202603190002</v>
      </c>
      <c r="M90" s="6">
        <v>46100</v>
      </c>
      <c r="N90" s="2" t="s">
        <v>100</v>
      </c>
      <c r="O90" s="2">
        <v>11</v>
      </c>
      <c r="P90" s="2" t="s">
        <v>170</v>
      </c>
      <c r="Q90" s="2" t="s">
        <v>71</v>
      </c>
      <c r="T90" s="2" t="s">
        <v>72</v>
      </c>
      <c r="U90" s="2">
        <f>8</f>
        <v>8</v>
      </c>
      <c r="X90" s="2" t="s">
        <v>91</v>
      </c>
      <c r="Z90" s="2" t="s">
        <v>76</v>
      </c>
      <c r="AC90" s="2" t="s">
        <v>91</v>
      </c>
      <c r="AD90" s="2" t="s">
        <v>109</v>
      </c>
      <c r="AE90" s="2"/>
      <c r="AI90" s="2" t="s">
        <v>90</v>
      </c>
      <c r="AM90" s="2" t="s">
        <v>96</v>
      </c>
      <c r="AN90" s="2" t="s">
        <v>132</v>
      </c>
      <c r="AP90" s="2" t="s">
        <v>91</v>
      </c>
      <c r="AS90" s="2">
        <f>8</f>
        <v>8</v>
      </c>
      <c r="AT90" s="2" t="s">
        <v>106</v>
      </c>
      <c r="AU90" s="2" t="s">
        <v>72</v>
      </c>
      <c r="AW90" s="2" t="s">
        <v>106</v>
      </c>
      <c r="AX90" s="2" t="s">
        <v>74</v>
      </c>
      <c r="AZ90" s="2" t="s">
        <v>74</v>
      </c>
      <c r="BA90" s="2" t="s">
        <v>78</v>
      </c>
      <c r="BB90" s="2" t="s">
        <v>106</v>
      </c>
      <c r="BC90" s="2" t="s">
        <v>72</v>
      </c>
      <c r="BE90" s="2" t="s">
        <v>110</v>
      </c>
      <c r="BF90" s="2">
        <f>4</f>
        <v>4</v>
      </c>
      <c r="BH90" s="2" t="s">
        <v>91</v>
      </c>
    </row>
    <row r="91" spans="1:60">
      <c r="A91" s="1" t="s">
        <v>61</v>
      </c>
      <c r="B91" s="1" t="s">
        <v>62</v>
      </c>
      <c r="C91" s="2">
        <v>340695</v>
      </c>
      <c r="D91" s="2" t="s">
        <v>252</v>
      </c>
      <c r="E91" s="2" t="s">
        <v>114</v>
      </c>
      <c r="F91" s="2" t="s">
        <v>117</v>
      </c>
      <c r="G91" s="2" t="s">
        <v>99</v>
      </c>
      <c r="H91" s="1" t="s">
        <v>62</v>
      </c>
      <c r="I91" s="2" t="s">
        <v>99</v>
      </c>
      <c r="J91" s="2" t="s">
        <v>67</v>
      </c>
      <c r="K91" s="2" t="s">
        <v>85</v>
      </c>
      <c r="L91" s="2">
        <v>202603220020</v>
      </c>
      <c r="M91" s="6">
        <v>46103</v>
      </c>
      <c r="N91" s="2" t="s">
        <v>100</v>
      </c>
      <c r="O91" s="2">
        <v>11</v>
      </c>
      <c r="P91" s="2" t="s">
        <v>170</v>
      </c>
      <c r="Q91" s="2" t="s">
        <v>71</v>
      </c>
      <c r="T91" s="2" t="s">
        <v>106</v>
      </c>
      <c r="U91" s="2" t="s">
        <v>76</v>
      </c>
      <c r="X91" s="2" t="s">
        <v>77</v>
      </c>
      <c r="Z91" s="2" t="s">
        <v>76</v>
      </c>
      <c r="AC91" s="2" t="s">
        <v>91</v>
      </c>
      <c r="AD91" s="2" t="s">
        <v>109</v>
      </c>
      <c r="AI91" s="2">
        <f>0.5</f>
        <v>0.5</v>
      </c>
      <c r="AM91" s="2" t="s">
        <v>96</v>
      </c>
      <c r="AN91" s="2" t="s">
        <v>132</v>
      </c>
      <c r="AP91" s="2" t="s">
        <v>91</v>
      </c>
      <c r="AS91" s="2" t="s">
        <v>110</v>
      </c>
      <c r="AT91" s="2">
        <f>16</f>
        <v>16</v>
      </c>
      <c r="AU91" s="2" t="s">
        <v>72</v>
      </c>
      <c r="AW91" s="2">
        <f>16</f>
        <v>16</v>
      </c>
      <c r="AX91" s="2">
        <f>16</f>
        <v>16</v>
      </c>
      <c r="AZ91" s="2" t="s">
        <v>96</v>
      </c>
      <c r="BA91" s="2" t="s">
        <v>128</v>
      </c>
      <c r="BB91" s="2" t="s">
        <v>106</v>
      </c>
      <c r="BC91" s="2">
        <f>4</f>
        <v>4</v>
      </c>
      <c r="BE91" s="2" t="s">
        <v>110</v>
      </c>
      <c r="BF91" s="2" t="s">
        <v>96</v>
      </c>
      <c r="BH91" s="2" t="s">
        <v>77</v>
      </c>
    </row>
    <row r="92" spans="1:60">
      <c r="A92" s="1" t="s">
        <v>61</v>
      </c>
      <c r="B92" s="1" t="s">
        <v>62</v>
      </c>
      <c r="C92" s="2">
        <v>341088</v>
      </c>
      <c r="D92" s="2" t="s">
        <v>253</v>
      </c>
      <c r="E92" s="2" t="s">
        <v>114</v>
      </c>
      <c r="F92" s="2" t="s">
        <v>248</v>
      </c>
      <c r="G92" s="2" t="s">
        <v>138</v>
      </c>
      <c r="H92" s="1" t="s">
        <v>62</v>
      </c>
      <c r="I92" s="2" t="s">
        <v>138</v>
      </c>
      <c r="J92" s="2" t="s">
        <v>67</v>
      </c>
      <c r="K92" s="2" t="s">
        <v>85</v>
      </c>
      <c r="L92" s="2">
        <v>202603230037</v>
      </c>
      <c r="M92" s="6">
        <v>46104</v>
      </c>
      <c r="N92" s="2" t="s">
        <v>157</v>
      </c>
      <c r="O92" s="2">
        <v>12</v>
      </c>
      <c r="P92" s="2" t="s">
        <v>170</v>
      </c>
      <c r="Q92" s="2" t="s">
        <v>71</v>
      </c>
      <c r="T92" s="2" t="s">
        <v>106</v>
      </c>
      <c r="U92" s="2" t="s">
        <v>76</v>
      </c>
      <c r="X92" s="2" t="s">
        <v>91</v>
      </c>
      <c r="Z92" s="2" t="s">
        <v>76</v>
      </c>
      <c r="AC92" s="2" t="s">
        <v>91</v>
      </c>
      <c r="AD92" s="2" t="s">
        <v>109</v>
      </c>
      <c r="AE92" s="2" t="s">
        <v>106</v>
      </c>
      <c r="AI92" s="2" t="s">
        <v>110</v>
      </c>
      <c r="AM92" s="2" t="s">
        <v>96</v>
      </c>
      <c r="AN92" s="2"/>
      <c r="AP92" s="2" t="s">
        <v>91</v>
      </c>
      <c r="AS92" s="2" t="s">
        <v>110</v>
      </c>
      <c r="AT92" s="2" t="s">
        <v>78</v>
      </c>
      <c r="AU92" s="2" t="s">
        <v>72</v>
      </c>
      <c r="AW92" s="2">
        <f>16</f>
        <v>16</v>
      </c>
      <c r="AX92" s="2" t="s">
        <v>74</v>
      </c>
      <c r="AZ92" s="2" t="s">
        <v>96</v>
      </c>
      <c r="BA92" s="2" t="s">
        <v>128</v>
      </c>
      <c r="BB92" s="2" t="s">
        <v>106</v>
      </c>
      <c r="BC92" s="2">
        <f>16</f>
        <v>16</v>
      </c>
      <c r="BE92" s="2" t="s">
        <v>110</v>
      </c>
      <c r="BF92" s="2" t="s">
        <v>96</v>
      </c>
      <c r="BH92" s="2" t="s">
        <v>91</v>
      </c>
    </row>
    <row r="93" spans="1:60">
      <c r="A93" s="1" t="s">
        <v>61</v>
      </c>
      <c r="B93" s="1" t="s">
        <v>62</v>
      </c>
      <c r="C93" s="2">
        <v>341253</v>
      </c>
      <c r="D93" s="2" t="s">
        <v>254</v>
      </c>
      <c r="E93" s="2" t="s">
        <v>114</v>
      </c>
      <c r="F93" s="2" t="s">
        <v>93</v>
      </c>
      <c r="G93" s="2" t="s">
        <v>144</v>
      </c>
      <c r="H93" s="1" t="s">
        <v>62</v>
      </c>
      <c r="I93" s="2" t="s">
        <v>144</v>
      </c>
      <c r="J93" s="2" t="s">
        <v>67</v>
      </c>
      <c r="K93" s="2" t="s">
        <v>68</v>
      </c>
      <c r="L93" s="2">
        <v>202603250040</v>
      </c>
      <c r="M93" s="6">
        <v>46106</v>
      </c>
      <c r="N93" s="2" t="s">
        <v>100</v>
      </c>
      <c r="O93" s="2">
        <v>11</v>
      </c>
      <c r="P93" s="2" t="s">
        <v>170</v>
      </c>
      <c r="Q93" s="2" t="s">
        <v>71</v>
      </c>
      <c r="T93" s="2" t="s">
        <v>72</v>
      </c>
      <c r="U93" s="2" t="s">
        <v>77</v>
      </c>
      <c r="X93" s="2" t="s">
        <v>77</v>
      </c>
      <c r="Z93" s="2" t="s">
        <v>73</v>
      </c>
      <c r="AC93" s="2" t="s">
        <v>91</v>
      </c>
      <c r="AD93" s="2" t="s">
        <v>109</v>
      </c>
      <c r="AI93" s="2" t="s">
        <v>90</v>
      </c>
      <c r="AM93" s="2" t="s">
        <v>90</v>
      </c>
      <c r="AN93" s="2">
        <f>64</f>
        <v>64</v>
      </c>
      <c r="AP93" s="2" t="s">
        <v>91</v>
      </c>
      <c r="AS93" s="2" t="s">
        <v>77</v>
      </c>
      <c r="AT93" s="2" t="s">
        <v>78</v>
      </c>
      <c r="AU93" s="2" t="s">
        <v>72</v>
      </c>
      <c r="AW93" s="2" t="s">
        <v>72</v>
      </c>
      <c r="AX93" s="2" t="s">
        <v>74</v>
      </c>
      <c r="AZ93" s="2">
        <f>16</f>
        <v>16</v>
      </c>
      <c r="BA93" s="2" t="s">
        <v>78</v>
      </c>
      <c r="BB93" s="2" t="s">
        <v>106</v>
      </c>
      <c r="BC93" s="2" t="s">
        <v>72</v>
      </c>
      <c r="BE93" s="2" t="s">
        <v>110</v>
      </c>
      <c r="BF93" s="2" t="s">
        <v>75</v>
      </c>
      <c r="BH93" s="2">
        <f>8</f>
        <v>8</v>
      </c>
    </row>
    <row r="94" spans="1:60">
      <c r="A94" s="1" t="s">
        <v>61</v>
      </c>
      <c r="B94" s="1" t="s">
        <v>62</v>
      </c>
      <c r="C94" s="2">
        <v>341649</v>
      </c>
      <c r="D94" s="2" t="s">
        <v>255</v>
      </c>
      <c r="E94" s="2" t="s">
        <v>64</v>
      </c>
      <c r="F94" s="2" t="s">
        <v>243</v>
      </c>
      <c r="G94" s="2" t="s">
        <v>147</v>
      </c>
      <c r="H94" s="1" t="s">
        <v>62</v>
      </c>
      <c r="I94" s="2" t="s">
        <v>147</v>
      </c>
      <c r="J94" s="2" t="s">
        <v>67</v>
      </c>
      <c r="K94" s="2" t="s">
        <v>85</v>
      </c>
      <c r="L94" s="2">
        <v>202603250049</v>
      </c>
      <c r="M94" s="6">
        <v>46106</v>
      </c>
      <c r="N94" s="2" t="s">
        <v>100</v>
      </c>
      <c r="O94" s="2">
        <v>11</v>
      </c>
      <c r="P94" s="2" t="s">
        <v>170</v>
      </c>
      <c r="Q94" s="2" t="s">
        <v>71</v>
      </c>
      <c r="T94" s="2" t="s">
        <v>72</v>
      </c>
      <c r="U94" s="2" t="s">
        <v>77</v>
      </c>
      <c r="X94" s="2" t="s">
        <v>91</v>
      </c>
      <c r="Z94" s="2">
        <f>64</f>
        <v>64</v>
      </c>
      <c r="AC94" s="2" t="s">
        <v>91</v>
      </c>
      <c r="AD94" s="2" t="s">
        <v>109</v>
      </c>
      <c r="AE94" s="2"/>
      <c r="AI94" s="2" t="s">
        <v>110</v>
      </c>
      <c r="AM94" s="2" t="s">
        <v>96</v>
      </c>
      <c r="AN94" s="2" t="s">
        <v>132</v>
      </c>
      <c r="AP94" s="2" t="s">
        <v>91</v>
      </c>
      <c r="AS94" s="2" t="s">
        <v>77</v>
      </c>
      <c r="AT94" s="2" t="s">
        <v>78</v>
      </c>
      <c r="AU94" s="2" t="s">
        <v>72</v>
      </c>
      <c r="AW94" s="2" t="s">
        <v>72</v>
      </c>
      <c r="AX94" s="2" t="s">
        <v>74</v>
      </c>
      <c r="AZ94" s="2" t="s">
        <v>72</v>
      </c>
      <c r="BA94" s="2" t="s">
        <v>78</v>
      </c>
      <c r="BB94" s="2" t="s">
        <v>106</v>
      </c>
      <c r="BC94" s="2" t="s">
        <v>72</v>
      </c>
      <c r="BE94" s="2" t="s">
        <v>110</v>
      </c>
      <c r="BF94" s="2" t="s">
        <v>96</v>
      </c>
      <c r="BH94" s="2" t="s">
        <v>91</v>
      </c>
    </row>
    <row r="95" spans="1:60">
      <c r="A95" s="1" t="s">
        <v>61</v>
      </c>
      <c r="B95" s="1" t="s">
        <v>62</v>
      </c>
      <c r="C95" s="2">
        <v>341810</v>
      </c>
      <c r="D95" s="2" t="s">
        <v>256</v>
      </c>
      <c r="E95" s="2" t="s">
        <v>114</v>
      </c>
      <c r="F95" s="2" t="s">
        <v>108</v>
      </c>
      <c r="G95" s="2" t="s">
        <v>135</v>
      </c>
      <c r="H95" s="1" t="s">
        <v>62</v>
      </c>
      <c r="I95" s="2" t="s">
        <v>135</v>
      </c>
      <c r="J95" s="2" t="s">
        <v>67</v>
      </c>
      <c r="K95" s="2" t="s">
        <v>85</v>
      </c>
      <c r="L95" s="2">
        <v>202603280008</v>
      </c>
      <c r="M95" s="6">
        <v>46110</v>
      </c>
      <c r="N95" s="2" t="s">
        <v>100</v>
      </c>
      <c r="O95" s="2">
        <v>11</v>
      </c>
      <c r="P95" s="2" t="s">
        <v>170</v>
      </c>
      <c r="Q95" s="2" t="s">
        <v>71</v>
      </c>
      <c r="T95" s="2" t="s">
        <v>106</v>
      </c>
      <c r="U95" s="2" t="s">
        <v>76</v>
      </c>
      <c r="X95" s="2" t="s">
        <v>91</v>
      </c>
      <c r="Z95" s="2" t="s">
        <v>76</v>
      </c>
      <c r="AC95" s="2" t="s">
        <v>91</v>
      </c>
      <c r="AD95" s="2" t="s">
        <v>109</v>
      </c>
      <c r="AE95" s="2"/>
      <c r="AI95" s="2" t="s">
        <v>109</v>
      </c>
      <c r="AM95" s="2" t="s">
        <v>96</v>
      </c>
      <c r="AN95" s="2" t="s">
        <v>132</v>
      </c>
      <c r="AP95" s="2" t="s">
        <v>91</v>
      </c>
      <c r="AS95" s="2" t="s">
        <v>110</v>
      </c>
      <c r="AT95" s="2" t="s">
        <v>106</v>
      </c>
      <c r="AU95" s="2" t="s">
        <v>106</v>
      </c>
      <c r="AW95" s="2" t="s">
        <v>106</v>
      </c>
      <c r="AX95" s="2" t="s">
        <v>74</v>
      </c>
      <c r="AZ95" s="2" t="s">
        <v>96</v>
      </c>
      <c r="BA95" s="2" t="s">
        <v>128</v>
      </c>
      <c r="BB95" s="2" t="s">
        <v>106</v>
      </c>
      <c r="BC95" s="2" t="s">
        <v>76</v>
      </c>
      <c r="BE95" s="2" t="s">
        <v>110</v>
      </c>
      <c r="BF95" s="2">
        <f>0.12</f>
        <v>0.12</v>
      </c>
      <c r="BH95" s="2" t="s">
        <v>91</v>
      </c>
    </row>
    <row r="96" spans="1:60">
      <c r="A96" s="1" t="s">
        <v>61</v>
      </c>
      <c r="B96" s="1" t="s">
        <v>62</v>
      </c>
      <c r="C96" s="2">
        <v>341994</v>
      </c>
      <c r="D96" s="2" t="s">
        <v>257</v>
      </c>
      <c r="E96" s="2" t="s">
        <v>114</v>
      </c>
      <c r="F96" s="2" t="s">
        <v>215</v>
      </c>
      <c r="G96" s="2" t="s">
        <v>138</v>
      </c>
      <c r="H96" s="1" t="s">
        <v>62</v>
      </c>
      <c r="I96" s="2" t="s">
        <v>138</v>
      </c>
      <c r="J96" s="2" t="s">
        <v>67</v>
      </c>
      <c r="K96" s="2" t="s">
        <v>68</v>
      </c>
      <c r="L96" s="2">
        <v>202603300014</v>
      </c>
      <c r="M96" s="6">
        <v>46111</v>
      </c>
      <c r="N96" s="2" t="s">
        <v>100</v>
      </c>
      <c r="O96" s="2">
        <v>11</v>
      </c>
      <c r="P96" s="2" t="s">
        <v>170</v>
      </c>
      <c r="Q96" s="2" t="s">
        <v>71</v>
      </c>
      <c r="T96" s="2" t="s">
        <v>106</v>
      </c>
      <c r="U96" s="2" t="s">
        <v>76</v>
      </c>
      <c r="X96" s="2" t="s">
        <v>91</v>
      </c>
      <c r="Z96" s="2">
        <f>8</f>
        <v>8</v>
      </c>
      <c r="AC96" s="2" t="s">
        <v>91</v>
      </c>
      <c r="AD96" s="2" t="s">
        <v>109</v>
      </c>
      <c r="AI96" s="2" t="s">
        <v>110</v>
      </c>
      <c r="AM96" s="2" t="s">
        <v>96</v>
      </c>
      <c r="AN96" s="2">
        <f>32</f>
        <v>32</v>
      </c>
      <c r="AP96" s="2" t="s">
        <v>91</v>
      </c>
      <c r="AS96" s="2" t="s">
        <v>110</v>
      </c>
      <c r="AT96" s="2">
        <f>32</f>
        <v>32</v>
      </c>
      <c r="AU96" s="2" t="s">
        <v>72</v>
      </c>
      <c r="AW96" s="2">
        <f>16</f>
        <v>16</v>
      </c>
      <c r="AX96" s="2" t="s">
        <v>74</v>
      </c>
      <c r="AZ96" s="2" t="s">
        <v>96</v>
      </c>
      <c r="BA96" s="2" t="s">
        <v>128</v>
      </c>
      <c r="BB96" s="2" t="s">
        <v>106</v>
      </c>
      <c r="BC96" s="2" t="s">
        <v>132</v>
      </c>
      <c r="BE96" s="2" t="s">
        <v>110</v>
      </c>
      <c r="BF96" s="2" t="s">
        <v>96</v>
      </c>
      <c r="BH96" s="2" t="s">
        <v>91</v>
      </c>
    </row>
    <row r="97" spans="1:60">
      <c r="A97" s="1" t="s">
        <v>61</v>
      </c>
      <c r="B97" s="1" t="s">
        <v>62</v>
      </c>
      <c r="C97" s="2">
        <v>342992</v>
      </c>
      <c r="D97" s="2" t="s">
        <v>258</v>
      </c>
      <c r="E97" s="2" t="s">
        <v>64</v>
      </c>
      <c r="F97" s="2" t="s">
        <v>176</v>
      </c>
      <c r="G97" s="2" t="s">
        <v>81</v>
      </c>
      <c r="H97" s="1" t="s">
        <v>62</v>
      </c>
      <c r="I97" s="2" t="s">
        <v>81</v>
      </c>
      <c r="J97" s="2" t="s">
        <v>81</v>
      </c>
      <c r="K97" s="2" t="s">
        <v>85</v>
      </c>
      <c r="L97" s="2">
        <v>202604040022</v>
      </c>
      <c r="M97" s="6">
        <v>46116</v>
      </c>
      <c r="N97" s="2" t="s">
        <v>100</v>
      </c>
      <c r="O97" s="2">
        <v>11</v>
      </c>
      <c r="P97" s="2" t="s">
        <v>170</v>
      </c>
      <c r="Q97" s="2" t="s">
        <v>71</v>
      </c>
      <c r="T97" s="2" t="s">
        <v>72</v>
      </c>
      <c r="U97" s="2" t="s">
        <v>77</v>
      </c>
      <c r="X97" s="2" t="s">
        <v>91</v>
      </c>
      <c r="Z97" s="2" t="s">
        <v>76</v>
      </c>
      <c r="AC97" s="2" t="s">
        <v>74</v>
      </c>
      <c r="AD97" s="2" t="s">
        <v>109</v>
      </c>
      <c r="AE97" s="2"/>
      <c r="AI97" s="2" t="s">
        <v>90</v>
      </c>
      <c r="AM97" s="2" t="s">
        <v>96</v>
      </c>
      <c r="AN97" s="2" t="s">
        <v>132</v>
      </c>
      <c r="AP97" s="2" t="s">
        <v>91</v>
      </c>
      <c r="AS97" s="2" t="s">
        <v>77</v>
      </c>
      <c r="AT97" s="2">
        <f>16</f>
        <v>16</v>
      </c>
      <c r="AU97" s="2" t="s">
        <v>72</v>
      </c>
      <c r="AW97" s="2" t="s">
        <v>106</v>
      </c>
      <c r="AX97" s="2" t="s">
        <v>74</v>
      </c>
      <c r="AZ97" s="2">
        <f>16</f>
        <v>16</v>
      </c>
      <c r="BA97" s="2" t="s">
        <v>78</v>
      </c>
      <c r="BB97" s="2" t="s">
        <v>106</v>
      </c>
      <c r="BC97" s="2" t="s">
        <v>72</v>
      </c>
      <c r="BE97" s="2" t="s">
        <v>110</v>
      </c>
      <c r="BF97" s="2" t="s">
        <v>75</v>
      </c>
      <c r="BH97" s="2" t="s">
        <v>91</v>
      </c>
    </row>
    <row r="98" spans="1:60">
      <c r="A98" s="1" t="s">
        <v>61</v>
      </c>
      <c r="B98" s="1" t="s">
        <v>62</v>
      </c>
      <c r="C98" s="2">
        <v>343035</v>
      </c>
      <c r="D98" s="2" t="s">
        <v>259</v>
      </c>
      <c r="E98" s="2" t="s">
        <v>114</v>
      </c>
      <c r="F98" s="2" t="s">
        <v>201</v>
      </c>
      <c r="G98" s="2" t="s">
        <v>147</v>
      </c>
      <c r="H98" s="1" t="s">
        <v>62</v>
      </c>
      <c r="I98" s="2" t="s">
        <v>147</v>
      </c>
      <c r="J98" s="2" t="s">
        <v>67</v>
      </c>
      <c r="K98" s="2" t="s">
        <v>68</v>
      </c>
      <c r="L98" s="2">
        <v>202604040028</v>
      </c>
      <c r="M98" s="6">
        <v>46116</v>
      </c>
      <c r="N98" s="2" t="s">
        <v>100</v>
      </c>
      <c r="O98" s="2">
        <v>11</v>
      </c>
      <c r="P98" s="2" t="s">
        <v>170</v>
      </c>
      <c r="Q98" s="2" t="s">
        <v>71</v>
      </c>
      <c r="T98" s="2" t="s">
        <v>72</v>
      </c>
      <c r="U98" s="2">
        <f>8</f>
        <v>8</v>
      </c>
      <c r="X98" s="2" t="s">
        <v>91</v>
      </c>
      <c r="Z98" s="2" t="s">
        <v>76</v>
      </c>
      <c r="AC98" s="2" t="s">
        <v>91</v>
      </c>
      <c r="AD98" s="2" t="s">
        <v>109</v>
      </c>
      <c r="AE98" s="2"/>
      <c r="AI98" s="2" t="s">
        <v>103</v>
      </c>
      <c r="AM98" s="2" t="s">
        <v>96</v>
      </c>
      <c r="AN98" s="2" t="s">
        <v>132</v>
      </c>
      <c r="AP98" s="2" t="s">
        <v>91</v>
      </c>
      <c r="AS98" s="2" t="s">
        <v>74</v>
      </c>
      <c r="AT98" s="2" t="s">
        <v>106</v>
      </c>
      <c r="AU98" s="2" t="s">
        <v>72</v>
      </c>
      <c r="AW98" s="2" t="s">
        <v>106</v>
      </c>
      <c r="AX98" s="2" t="s">
        <v>74</v>
      </c>
      <c r="AZ98" s="2" t="s">
        <v>96</v>
      </c>
      <c r="BA98" s="2" t="s">
        <v>78</v>
      </c>
      <c r="BB98" s="2" t="s">
        <v>106</v>
      </c>
      <c r="BC98" s="2" t="s">
        <v>72</v>
      </c>
      <c r="BE98" s="2" t="s">
        <v>110</v>
      </c>
      <c r="BF98" s="2" t="s">
        <v>109</v>
      </c>
      <c r="BH98" s="2" t="s">
        <v>91</v>
      </c>
    </row>
    <row r="99" spans="1:60">
      <c r="A99" s="1" t="s">
        <v>61</v>
      </c>
      <c r="B99" s="1" t="s">
        <v>62</v>
      </c>
      <c r="C99" s="2">
        <v>343133</v>
      </c>
      <c r="D99" s="2" t="s">
        <v>260</v>
      </c>
      <c r="E99" s="2" t="s">
        <v>114</v>
      </c>
      <c r="F99" s="2" t="s">
        <v>261</v>
      </c>
      <c r="G99" s="2" t="s">
        <v>138</v>
      </c>
      <c r="H99" s="1" t="s">
        <v>62</v>
      </c>
      <c r="I99" s="2" t="s">
        <v>138</v>
      </c>
      <c r="J99" s="2" t="s">
        <v>67</v>
      </c>
      <c r="K99" s="2" t="s">
        <v>85</v>
      </c>
      <c r="L99" s="2">
        <v>202604080025</v>
      </c>
      <c r="M99" s="6">
        <v>46120</v>
      </c>
      <c r="N99" s="2" t="s">
        <v>100</v>
      </c>
      <c r="O99" s="2">
        <v>11</v>
      </c>
      <c r="P99" s="2" t="s">
        <v>170</v>
      </c>
      <c r="Q99" s="2" t="s">
        <v>71</v>
      </c>
      <c r="T99" s="2" t="s">
        <v>106</v>
      </c>
      <c r="U99" s="2" t="s">
        <v>76</v>
      </c>
      <c r="X99" s="2" t="s">
        <v>91</v>
      </c>
      <c r="Z99" s="2">
        <f>8</f>
        <v>8</v>
      </c>
      <c r="AC99" s="2" t="s">
        <v>91</v>
      </c>
      <c r="AD99" s="2" t="s">
        <v>109</v>
      </c>
      <c r="AI99" s="2" t="s">
        <v>90</v>
      </c>
      <c r="AM99" s="2" t="s">
        <v>90</v>
      </c>
      <c r="AN99" s="2" t="s">
        <v>132</v>
      </c>
      <c r="AP99" s="2" t="s">
        <v>91</v>
      </c>
      <c r="AS99" s="2" t="s">
        <v>110</v>
      </c>
      <c r="AT99" s="2" t="s">
        <v>78</v>
      </c>
      <c r="AU99" s="2" t="s">
        <v>72</v>
      </c>
      <c r="AW99" s="2">
        <f>16</f>
        <v>16</v>
      </c>
      <c r="AX99" s="2" t="s">
        <v>74</v>
      </c>
      <c r="AZ99" s="2" t="s">
        <v>96</v>
      </c>
      <c r="BA99" s="2" t="s">
        <v>128</v>
      </c>
      <c r="BB99" s="2" t="s">
        <v>106</v>
      </c>
      <c r="BC99" s="2" t="s">
        <v>72</v>
      </c>
      <c r="BE99" s="2" t="s">
        <v>110</v>
      </c>
      <c r="BF99" s="2" t="s">
        <v>75</v>
      </c>
      <c r="BH99" s="2" t="s">
        <v>91</v>
      </c>
    </row>
    <row r="100" spans="1:60">
      <c r="A100" s="1" t="s">
        <v>61</v>
      </c>
      <c r="B100" s="1" t="s">
        <v>62</v>
      </c>
      <c r="C100" s="2">
        <v>343209</v>
      </c>
      <c r="D100" s="2" t="s">
        <v>262</v>
      </c>
      <c r="E100" s="2" t="s">
        <v>114</v>
      </c>
      <c r="F100" s="2" t="s">
        <v>263</v>
      </c>
      <c r="G100" s="2" t="s">
        <v>99</v>
      </c>
      <c r="H100" s="1" t="s">
        <v>62</v>
      </c>
      <c r="I100" s="2" t="s">
        <v>99</v>
      </c>
      <c r="J100" s="2" t="s">
        <v>67</v>
      </c>
      <c r="K100" s="2" t="s">
        <v>85</v>
      </c>
      <c r="L100" s="2">
        <v>202604060015</v>
      </c>
      <c r="M100" s="6">
        <v>46118</v>
      </c>
      <c r="N100" s="2" t="s">
        <v>157</v>
      </c>
      <c r="O100" s="2">
        <v>12</v>
      </c>
      <c r="P100" s="2" t="s">
        <v>170</v>
      </c>
      <c r="Q100" s="2" t="s">
        <v>71</v>
      </c>
      <c r="T100" s="2" t="s">
        <v>72</v>
      </c>
      <c r="U100" s="2" t="s">
        <v>77</v>
      </c>
      <c r="X100" s="2" t="s">
        <v>77</v>
      </c>
      <c r="Z100" s="2" t="s">
        <v>76</v>
      </c>
      <c r="AC100" s="2" t="s">
        <v>91</v>
      </c>
      <c r="AD100" s="2" t="s">
        <v>109</v>
      </c>
      <c r="AE100" s="2" t="s">
        <v>106</v>
      </c>
      <c r="AI100" s="2" t="s">
        <v>110</v>
      </c>
      <c r="AM100" s="2" t="s">
        <v>90</v>
      </c>
      <c r="AN100" s="2"/>
      <c r="AP100" s="2" t="s">
        <v>91</v>
      </c>
      <c r="AS100" s="2" t="s">
        <v>77</v>
      </c>
      <c r="AT100" s="2">
        <f>16</f>
        <v>16</v>
      </c>
      <c r="AU100" s="2" t="s">
        <v>72</v>
      </c>
      <c r="AW100" s="2" t="s">
        <v>106</v>
      </c>
      <c r="AX100" s="2" t="s">
        <v>74</v>
      </c>
      <c r="AZ100" s="2" t="s">
        <v>74</v>
      </c>
      <c r="BA100" s="2" t="s">
        <v>78</v>
      </c>
      <c r="BB100" s="2" t="s">
        <v>106</v>
      </c>
      <c r="BC100" s="2" t="s">
        <v>72</v>
      </c>
      <c r="BE100" s="2" t="s">
        <v>110</v>
      </c>
      <c r="BF100" s="2" t="s">
        <v>96</v>
      </c>
      <c r="BH100" s="2">
        <f>4</f>
        <v>4</v>
      </c>
    </row>
    <row r="101" spans="1:60">
      <c r="A101" s="1" t="s">
        <v>61</v>
      </c>
      <c r="B101" s="1" t="s">
        <v>62</v>
      </c>
      <c r="C101" s="2">
        <v>343521</v>
      </c>
      <c r="D101" s="2" t="s">
        <v>264</v>
      </c>
      <c r="E101" s="2" t="s">
        <v>114</v>
      </c>
      <c r="F101" s="2" t="s">
        <v>235</v>
      </c>
      <c r="G101" s="2" t="s">
        <v>99</v>
      </c>
      <c r="H101" s="1" t="s">
        <v>62</v>
      </c>
      <c r="I101" s="2" t="s">
        <v>99</v>
      </c>
      <c r="J101" s="2" t="s">
        <v>67</v>
      </c>
      <c r="K101" s="2" t="s">
        <v>68</v>
      </c>
      <c r="L101" s="2">
        <v>202604100015</v>
      </c>
      <c r="M101" s="6">
        <v>46122</v>
      </c>
      <c r="N101" s="2" t="s">
        <v>100</v>
      </c>
      <c r="O101" s="2">
        <v>11</v>
      </c>
      <c r="P101" s="2" t="s">
        <v>170</v>
      </c>
      <c r="Q101" s="2" t="s">
        <v>71</v>
      </c>
      <c r="T101" s="2" t="s">
        <v>106</v>
      </c>
      <c r="U101" s="2" t="s">
        <v>76</v>
      </c>
      <c r="X101" s="2" t="s">
        <v>77</v>
      </c>
      <c r="Z101" s="2">
        <f>4</f>
        <v>4</v>
      </c>
      <c r="AC101" s="2" t="s">
        <v>91</v>
      </c>
      <c r="AD101" s="2" t="s">
        <v>109</v>
      </c>
      <c r="AI101" s="2">
        <f>1</f>
        <v>1</v>
      </c>
      <c r="AM101" s="2" t="s">
        <v>96</v>
      </c>
      <c r="AN101" s="2" t="s">
        <v>132</v>
      </c>
      <c r="AP101" s="2" t="s">
        <v>91</v>
      </c>
      <c r="AS101" s="2" t="s">
        <v>110</v>
      </c>
      <c r="AT101" s="2">
        <f>16</f>
        <v>16</v>
      </c>
      <c r="AU101" s="2" t="s">
        <v>72</v>
      </c>
      <c r="AW101" s="2" t="s">
        <v>106</v>
      </c>
      <c r="AX101" s="2" t="s">
        <v>74</v>
      </c>
      <c r="AZ101" s="2" t="s">
        <v>96</v>
      </c>
      <c r="BA101" s="2" t="s">
        <v>128</v>
      </c>
      <c r="BB101" s="2" t="s">
        <v>106</v>
      </c>
      <c r="BC101" s="2">
        <f>4</f>
        <v>4</v>
      </c>
      <c r="BE101" s="2" t="s">
        <v>110</v>
      </c>
      <c r="BF101" s="2">
        <f>1</f>
        <v>1</v>
      </c>
      <c r="BH101" s="2">
        <f>4</f>
        <v>4</v>
      </c>
    </row>
    <row r="102" spans="1:60">
      <c r="A102" s="1" t="s">
        <v>61</v>
      </c>
      <c r="B102" s="1" t="s">
        <v>62</v>
      </c>
      <c r="C102" s="2">
        <v>343967</v>
      </c>
      <c r="D102" s="2" t="s">
        <v>265</v>
      </c>
      <c r="E102" s="2" t="s">
        <v>64</v>
      </c>
      <c r="F102" s="2" t="s">
        <v>215</v>
      </c>
      <c r="G102" s="2" t="s">
        <v>138</v>
      </c>
      <c r="H102" s="1" t="s">
        <v>62</v>
      </c>
      <c r="I102" s="2" t="s">
        <v>138</v>
      </c>
      <c r="J102" s="2" t="s">
        <v>67</v>
      </c>
      <c r="K102" s="2" t="s">
        <v>68</v>
      </c>
      <c r="L102" s="2">
        <v>202604110017</v>
      </c>
      <c r="M102" s="6">
        <v>46123</v>
      </c>
      <c r="N102" s="2" t="s">
        <v>100</v>
      </c>
      <c r="O102" s="2">
        <v>11</v>
      </c>
      <c r="P102" s="2" t="s">
        <v>170</v>
      </c>
      <c r="Q102" s="2" t="s">
        <v>71</v>
      </c>
      <c r="T102" s="2" t="s">
        <v>72</v>
      </c>
      <c r="U102" s="2" t="s">
        <v>77</v>
      </c>
      <c r="X102" s="2" t="s">
        <v>77</v>
      </c>
      <c r="Z102" s="2">
        <f>4</f>
        <v>4</v>
      </c>
      <c r="AC102" s="2" t="s">
        <v>91</v>
      </c>
      <c r="AD102" s="2" t="s">
        <v>109</v>
      </c>
      <c r="AI102" s="2" t="s">
        <v>90</v>
      </c>
      <c r="AM102" s="2" t="s">
        <v>96</v>
      </c>
      <c r="AN102" s="2" t="s">
        <v>132</v>
      </c>
      <c r="AP102" s="2" t="s">
        <v>91</v>
      </c>
      <c r="AS102" s="2" t="s">
        <v>77</v>
      </c>
      <c r="AT102" s="2" t="s">
        <v>78</v>
      </c>
      <c r="AU102" s="2" t="s">
        <v>72</v>
      </c>
      <c r="AW102" s="2">
        <f>16</f>
        <v>16</v>
      </c>
      <c r="AX102" s="2">
        <f>16</f>
        <v>16</v>
      </c>
      <c r="AZ102" s="2" t="s">
        <v>74</v>
      </c>
      <c r="BA102" s="2" t="s">
        <v>78</v>
      </c>
      <c r="BB102" s="2" t="s">
        <v>106</v>
      </c>
      <c r="BC102" s="2" t="s">
        <v>72</v>
      </c>
      <c r="BE102" s="2" t="s">
        <v>110</v>
      </c>
      <c r="BF102" s="2" t="s">
        <v>75</v>
      </c>
      <c r="BH102" s="2" t="s">
        <v>77</v>
      </c>
    </row>
    <row r="103" spans="1:60">
      <c r="A103" s="1" t="s">
        <v>61</v>
      </c>
      <c r="B103" s="1" t="s">
        <v>62</v>
      </c>
      <c r="C103" s="2">
        <v>344006</v>
      </c>
      <c r="D103" s="2" t="s">
        <v>266</v>
      </c>
      <c r="E103" s="2" t="s">
        <v>114</v>
      </c>
      <c r="F103" s="2" t="s">
        <v>215</v>
      </c>
      <c r="G103" s="2" t="s">
        <v>118</v>
      </c>
      <c r="H103" s="1" t="s">
        <v>62</v>
      </c>
      <c r="I103" s="2" t="s">
        <v>118</v>
      </c>
      <c r="J103" s="2" t="s">
        <v>67</v>
      </c>
      <c r="K103" s="2" t="s">
        <v>68</v>
      </c>
      <c r="L103" s="2">
        <v>202604100047</v>
      </c>
      <c r="M103" s="6">
        <v>46122</v>
      </c>
      <c r="N103" s="2" t="s">
        <v>100</v>
      </c>
      <c r="O103" s="2">
        <v>11</v>
      </c>
      <c r="P103" s="2" t="s">
        <v>170</v>
      </c>
      <c r="Q103" s="2" t="s">
        <v>71</v>
      </c>
      <c r="T103" s="2" t="s">
        <v>106</v>
      </c>
      <c r="U103" s="2" t="s">
        <v>76</v>
      </c>
      <c r="X103" s="2" t="s">
        <v>91</v>
      </c>
      <c r="Z103" s="2" t="s">
        <v>76</v>
      </c>
      <c r="AC103" s="2" t="s">
        <v>74</v>
      </c>
      <c r="AD103" s="2" t="s">
        <v>109</v>
      </c>
      <c r="AE103" s="2"/>
      <c r="AI103" s="2" t="s">
        <v>103</v>
      </c>
      <c r="AM103" s="2" t="s">
        <v>90</v>
      </c>
      <c r="AN103" s="2" t="s">
        <v>132</v>
      </c>
      <c r="AP103" s="2" t="s">
        <v>91</v>
      </c>
      <c r="AS103" s="2" t="s">
        <v>110</v>
      </c>
      <c r="AT103" s="2" t="s">
        <v>78</v>
      </c>
      <c r="AU103" s="2" t="s">
        <v>72</v>
      </c>
      <c r="AW103" s="2">
        <f>16</f>
        <v>16</v>
      </c>
      <c r="AX103" s="2" t="s">
        <v>74</v>
      </c>
      <c r="AZ103" s="2" t="s">
        <v>96</v>
      </c>
      <c r="BA103" s="2" t="s">
        <v>128</v>
      </c>
      <c r="BB103" s="2" t="s">
        <v>106</v>
      </c>
      <c r="BC103" s="2">
        <f>4</f>
        <v>4</v>
      </c>
      <c r="BE103" s="2" t="s">
        <v>110</v>
      </c>
      <c r="BF103" s="2" t="s">
        <v>109</v>
      </c>
      <c r="BH103" s="2" t="s">
        <v>91</v>
      </c>
    </row>
    <row r="104" spans="1:60">
      <c r="A104" s="1" t="s">
        <v>61</v>
      </c>
      <c r="B104" s="1" t="s">
        <v>62</v>
      </c>
      <c r="C104" s="2">
        <v>344188</v>
      </c>
      <c r="D104" s="2" t="s">
        <v>267</v>
      </c>
      <c r="E104" s="2" t="s">
        <v>114</v>
      </c>
      <c r="F104" s="2" t="s">
        <v>130</v>
      </c>
      <c r="G104" s="2" t="s">
        <v>138</v>
      </c>
      <c r="H104" s="1" t="s">
        <v>62</v>
      </c>
      <c r="I104" s="2" t="s">
        <v>138</v>
      </c>
      <c r="J104" s="2" t="s">
        <v>67</v>
      </c>
      <c r="K104" s="2" t="s">
        <v>68</v>
      </c>
      <c r="L104" s="2">
        <v>202604130007</v>
      </c>
      <c r="M104" s="6">
        <v>46126</v>
      </c>
      <c r="N104" s="2" t="s">
        <v>100</v>
      </c>
      <c r="O104" s="2">
        <v>11</v>
      </c>
      <c r="P104" s="2" t="s">
        <v>170</v>
      </c>
      <c r="Q104" s="2" t="s">
        <v>71</v>
      </c>
      <c r="T104" s="2" t="s">
        <v>106</v>
      </c>
      <c r="U104" s="2" t="s">
        <v>76</v>
      </c>
      <c r="X104" s="2" t="s">
        <v>77</v>
      </c>
      <c r="Z104" s="2" t="s">
        <v>76</v>
      </c>
      <c r="AC104" s="2" t="s">
        <v>74</v>
      </c>
      <c r="AD104" s="2" t="s">
        <v>109</v>
      </c>
      <c r="AI104" s="2" t="s">
        <v>90</v>
      </c>
      <c r="AM104" s="2" t="s">
        <v>90</v>
      </c>
      <c r="AN104" s="2" t="s">
        <v>132</v>
      </c>
      <c r="AP104" s="2" t="s">
        <v>91</v>
      </c>
      <c r="AS104" s="2" t="s">
        <v>110</v>
      </c>
      <c r="AT104" s="2">
        <f>16</f>
        <v>16</v>
      </c>
      <c r="AU104" s="2" t="s">
        <v>72</v>
      </c>
      <c r="AW104" s="2" t="s">
        <v>106</v>
      </c>
      <c r="AX104" s="2" t="s">
        <v>74</v>
      </c>
      <c r="AZ104" s="2" t="s">
        <v>96</v>
      </c>
      <c r="BA104" s="2" t="s">
        <v>128</v>
      </c>
      <c r="BB104" s="2" t="s">
        <v>106</v>
      </c>
      <c r="BC104" s="2" t="s">
        <v>76</v>
      </c>
      <c r="BE104" s="2" t="s">
        <v>110</v>
      </c>
      <c r="BF104" s="2" t="s">
        <v>75</v>
      </c>
      <c r="BH104" s="2">
        <f>8</f>
        <v>8</v>
      </c>
    </row>
    <row r="105" spans="1:60">
      <c r="A105" s="1" t="s">
        <v>61</v>
      </c>
      <c r="B105" s="1" t="s">
        <v>62</v>
      </c>
      <c r="C105" s="2">
        <v>344314</v>
      </c>
      <c r="D105" s="2" t="s">
        <v>268</v>
      </c>
      <c r="E105" s="2" t="s">
        <v>114</v>
      </c>
      <c r="F105" s="2" t="s">
        <v>108</v>
      </c>
      <c r="G105" s="2" t="s">
        <v>138</v>
      </c>
      <c r="H105" s="1" t="s">
        <v>62</v>
      </c>
      <c r="I105" s="2" t="s">
        <v>138</v>
      </c>
      <c r="J105" s="2" t="s">
        <v>67</v>
      </c>
      <c r="K105" s="2" t="s">
        <v>85</v>
      </c>
      <c r="L105" s="2">
        <v>202604170011</v>
      </c>
      <c r="M105" s="6">
        <v>46129</v>
      </c>
      <c r="N105" s="2" t="s">
        <v>100</v>
      </c>
      <c r="O105" s="2">
        <v>11</v>
      </c>
      <c r="P105" s="2" t="s">
        <v>170</v>
      </c>
      <c r="Q105" s="2" t="s">
        <v>71</v>
      </c>
      <c r="T105" s="2" t="s">
        <v>106</v>
      </c>
      <c r="U105" s="2" t="s">
        <v>76</v>
      </c>
      <c r="X105" s="2" t="s">
        <v>91</v>
      </c>
      <c r="Z105" s="2" t="s">
        <v>76</v>
      </c>
      <c r="AC105" s="2" t="s">
        <v>74</v>
      </c>
      <c r="AD105" s="2" t="s">
        <v>109</v>
      </c>
      <c r="AI105" s="2" t="s">
        <v>90</v>
      </c>
      <c r="AM105" s="2" t="s">
        <v>90</v>
      </c>
      <c r="AN105" s="2" t="s">
        <v>132</v>
      </c>
      <c r="AP105" s="2" t="s">
        <v>91</v>
      </c>
      <c r="AS105" s="2" t="s">
        <v>110</v>
      </c>
      <c r="AT105" s="2">
        <f>16</f>
        <v>16</v>
      </c>
      <c r="AU105" s="2" t="s">
        <v>72</v>
      </c>
      <c r="AW105" s="2" t="s">
        <v>106</v>
      </c>
      <c r="AX105" s="2" t="s">
        <v>74</v>
      </c>
      <c r="AY105" s="2" t="s">
        <v>132</v>
      </c>
      <c r="AZ105" s="2" t="s">
        <v>96</v>
      </c>
      <c r="BA105" s="2" t="s">
        <v>128</v>
      </c>
      <c r="BB105" s="2" t="s">
        <v>106</v>
      </c>
      <c r="BC105" s="2" t="s">
        <v>76</v>
      </c>
      <c r="BE105" s="2" t="s">
        <v>110</v>
      </c>
      <c r="BF105" s="2" t="s">
        <v>75</v>
      </c>
      <c r="BH105" s="2" t="s">
        <v>91</v>
      </c>
    </row>
    <row r="106" spans="1:60">
      <c r="A106" s="1" t="s">
        <v>61</v>
      </c>
      <c r="B106" s="1" t="s">
        <v>62</v>
      </c>
      <c r="C106" s="2">
        <v>344358</v>
      </c>
      <c r="D106" s="2" t="s">
        <v>269</v>
      </c>
      <c r="E106" s="2" t="s">
        <v>114</v>
      </c>
      <c r="F106" s="2" t="s">
        <v>224</v>
      </c>
      <c r="G106" s="2" t="s">
        <v>138</v>
      </c>
      <c r="H106" s="1" t="s">
        <v>62</v>
      </c>
      <c r="I106" s="2" t="s">
        <v>138</v>
      </c>
      <c r="J106" s="2" t="s">
        <v>67</v>
      </c>
      <c r="K106" s="2" t="s">
        <v>68</v>
      </c>
      <c r="L106" s="2">
        <v>202604150021</v>
      </c>
      <c r="M106" s="6">
        <v>46127</v>
      </c>
      <c r="N106" s="2" t="s">
        <v>100</v>
      </c>
      <c r="O106" s="2">
        <v>11</v>
      </c>
      <c r="P106" s="2" t="s">
        <v>170</v>
      </c>
      <c r="Q106" s="2" t="s">
        <v>71</v>
      </c>
      <c r="T106" s="2" t="s">
        <v>106</v>
      </c>
      <c r="U106" s="2" t="s">
        <v>76</v>
      </c>
      <c r="X106" s="2" t="s">
        <v>77</v>
      </c>
      <c r="Z106" s="2" t="s">
        <v>76</v>
      </c>
      <c r="AC106" s="2" t="s">
        <v>91</v>
      </c>
      <c r="AD106" s="2" t="s">
        <v>109</v>
      </c>
      <c r="AI106" s="2" t="s">
        <v>90</v>
      </c>
      <c r="AM106" s="2" t="s">
        <v>96</v>
      </c>
      <c r="AN106" s="2" t="s">
        <v>132</v>
      </c>
      <c r="AP106" s="2" t="s">
        <v>91</v>
      </c>
      <c r="AS106" s="2" t="s">
        <v>110</v>
      </c>
      <c r="AT106" s="2">
        <f>16</f>
        <v>16</v>
      </c>
      <c r="AU106" s="2" t="s">
        <v>72</v>
      </c>
      <c r="AW106" s="2" t="s">
        <v>106</v>
      </c>
      <c r="AX106" s="2" t="s">
        <v>74</v>
      </c>
      <c r="AZ106" s="2" t="s">
        <v>96</v>
      </c>
      <c r="BA106" s="2" t="s">
        <v>128</v>
      </c>
      <c r="BB106" s="2" t="s">
        <v>106</v>
      </c>
      <c r="BC106" s="2">
        <f>4</f>
        <v>4</v>
      </c>
      <c r="BE106" s="2" t="s">
        <v>110</v>
      </c>
      <c r="BF106" s="2" t="s">
        <v>75</v>
      </c>
      <c r="BH106" s="2" t="s">
        <v>77</v>
      </c>
    </row>
    <row r="107" spans="1:60">
      <c r="A107" s="1" t="s">
        <v>61</v>
      </c>
      <c r="B107" s="1" t="s">
        <v>62</v>
      </c>
      <c r="C107" s="2">
        <v>344478</v>
      </c>
      <c r="D107" s="2" t="s">
        <v>270</v>
      </c>
      <c r="E107" s="2" t="s">
        <v>64</v>
      </c>
      <c r="F107" s="2" t="s">
        <v>143</v>
      </c>
      <c r="G107" s="2" t="s">
        <v>164</v>
      </c>
      <c r="H107" s="1" t="s">
        <v>62</v>
      </c>
      <c r="I107" s="2" t="s">
        <v>164</v>
      </c>
      <c r="J107" s="2" t="s">
        <v>67</v>
      </c>
      <c r="K107" s="2" t="s">
        <v>68</v>
      </c>
      <c r="L107" s="2">
        <v>202604210045</v>
      </c>
      <c r="M107" s="6">
        <v>46133</v>
      </c>
      <c r="N107" s="2" t="s">
        <v>220</v>
      </c>
      <c r="O107" s="2">
        <v>19</v>
      </c>
      <c r="P107" s="2" t="s">
        <v>170</v>
      </c>
      <c r="Q107" s="2" t="s">
        <v>71</v>
      </c>
      <c r="T107" s="2" t="s">
        <v>72</v>
      </c>
      <c r="U107" s="2">
        <f>8</f>
        <v>8</v>
      </c>
      <c r="X107" s="2" t="s">
        <v>91</v>
      </c>
      <c r="Z107" s="2">
        <f>4</f>
        <v>4</v>
      </c>
      <c r="AC107" s="2" t="s">
        <v>91</v>
      </c>
      <c r="AD107" s="2" t="s">
        <v>109</v>
      </c>
      <c r="AE107" s="2" t="s">
        <v>106</v>
      </c>
      <c r="AI107" s="2" t="s">
        <v>110</v>
      </c>
      <c r="AM107" s="2" t="s">
        <v>96</v>
      </c>
      <c r="AP107" s="2" t="s">
        <v>91</v>
      </c>
      <c r="AS107" s="2" t="s">
        <v>74</v>
      </c>
      <c r="AT107" s="2">
        <f>32</f>
        <v>32</v>
      </c>
      <c r="AU107" s="2" t="s">
        <v>72</v>
      </c>
      <c r="AW107" s="2" t="s">
        <v>72</v>
      </c>
      <c r="AX107" s="2" t="s">
        <v>74</v>
      </c>
      <c r="AZ107" s="2">
        <f>8</f>
        <v>8</v>
      </c>
      <c r="BA107" s="2">
        <f>2</f>
        <v>2</v>
      </c>
      <c r="BB107" s="2" t="s">
        <v>106</v>
      </c>
      <c r="BC107" s="2" t="s">
        <v>72</v>
      </c>
      <c r="BE107" s="2" t="s">
        <v>110</v>
      </c>
      <c r="BF107" s="2" t="s">
        <v>96</v>
      </c>
      <c r="BH107" s="2" t="s">
        <v>91</v>
      </c>
    </row>
    <row r="108" spans="1:60">
      <c r="A108" s="1" t="s">
        <v>61</v>
      </c>
      <c r="B108" s="1" t="s">
        <v>62</v>
      </c>
      <c r="C108" s="2">
        <v>344921</v>
      </c>
      <c r="D108" s="2" t="s">
        <v>271</v>
      </c>
      <c r="E108" s="2" t="s">
        <v>114</v>
      </c>
      <c r="F108" s="2" t="s">
        <v>176</v>
      </c>
      <c r="G108" s="2" t="s">
        <v>89</v>
      </c>
      <c r="H108" s="1" t="s">
        <v>62</v>
      </c>
      <c r="I108" s="2" t="s">
        <v>89</v>
      </c>
      <c r="J108" s="2" t="s">
        <v>67</v>
      </c>
      <c r="K108" s="2" t="s">
        <v>85</v>
      </c>
      <c r="L108" s="2">
        <v>202604170026</v>
      </c>
      <c r="M108" s="6">
        <v>46129</v>
      </c>
      <c r="N108" s="2" t="s">
        <v>100</v>
      </c>
      <c r="O108" s="2">
        <v>11</v>
      </c>
      <c r="P108" s="2" t="s">
        <v>170</v>
      </c>
      <c r="Q108" s="2" t="s">
        <v>71</v>
      </c>
      <c r="T108" s="2" t="s">
        <v>106</v>
      </c>
      <c r="U108" s="2" t="s">
        <v>76</v>
      </c>
      <c r="X108" s="2" t="s">
        <v>91</v>
      </c>
      <c r="Z108" s="2" t="s">
        <v>76</v>
      </c>
      <c r="AC108" s="2" t="s">
        <v>91</v>
      </c>
      <c r="AD108" s="2" t="s">
        <v>109</v>
      </c>
      <c r="AI108" s="2" t="s">
        <v>103</v>
      </c>
      <c r="AM108" s="2" t="s">
        <v>96</v>
      </c>
      <c r="AN108" s="2" t="s">
        <v>132</v>
      </c>
      <c r="AP108" s="2" t="s">
        <v>91</v>
      </c>
      <c r="AS108" s="2" t="s">
        <v>110</v>
      </c>
      <c r="AT108" s="2" t="s">
        <v>106</v>
      </c>
      <c r="AU108" s="2" t="s">
        <v>72</v>
      </c>
      <c r="AW108" s="2" t="s">
        <v>106</v>
      </c>
      <c r="AX108" s="2" t="s">
        <v>74</v>
      </c>
      <c r="AY108" s="2" t="s">
        <v>132</v>
      </c>
      <c r="AZ108" s="2" t="s">
        <v>96</v>
      </c>
      <c r="BA108" s="2" t="s">
        <v>128</v>
      </c>
      <c r="BB108" s="2" t="s">
        <v>106</v>
      </c>
      <c r="BC108" s="2" t="s">
        <v>76</v>
      </c>
      <c r="BE108" s="2" t="s">
        <v>110</v>
      </c>
      <c r="BF108" s="2" t="s">
        <v>109</v>
      </c>
      <c r="BH108" s="2" t="s">
        <v>91</v>
      </c>
    </row>
    <row r="109" spans="1:60">
      <c r="A109" s="1" t="s">
        <v>61</v>
      </c>
      <c r="B109" s="1" t="s">
        <v>62</v>
      </c>
      <c r="C109" s="2">
        <v>345116</v>
      </c>
      <c r="D109" s="2" t="s">
        <v>272</v>
      </c>
      <c r="E109" s="2" t="s">
        <v>114</v>
      </c>
      <c r="F109" s="2" t="s">
        <v>172</v>
      </c>
      <c r="G109" s="2" t="s">
        <v>66</v>
      </c>
      <c r="H109" s="1" t="s">
        <v>62</v>
      </c>
      <c r="I109" s="2" t="s">
        <v>66</v>
      </c>
      <c r="J109" s="2" t="s">
        <v>67</v>
      </c>
      <c r="K109" s="2" t="s">
        <v>85</v>
      </c>
      <c r="L109" s="2">
        <v>202605030014</v>
      </c>
      <c r="M109" s="6">
        <v>46145</v>
      </c>
      <c r="N109" s="2" t="s">
        <v>100</v>
      </c>
      <c r="O109" s="2">
        <v>11</v>
      </c>
      <c r="P109" s="2" t="s">
        <v>170</v>
      </c>
      <c r="Q109" s="2" t="s">
        <v>71</v>
      </c>
      <c r="T109" s="2" t="s">
        <v>72</v>
      </c>
      <c r="U109" s="2" t="s">
        <v>77</v>
      </c>
      <c r="X109" s="2" t="s">
        <v>77</v>
      </c>
      <c r="Z109" s="2" t="s">
        <v>76</v>
      </c>
      <c r="AC109" s="2" t="s">
        <v>91</v>
      </c>
      <c r="AD109" s="2" t="s">
        <v>109</v>
      </c>
      <c r="AI109" s="2" t="s">
        <v>110</v>
      </c>
      <c r="AM109" s="2" t="s">
        <v>90</v>
      </c>
      <c r="AN109" s="2" t="s">
        <v>132</v>
      </c>
      <c r="AP109" s="2" t="s">
        <v>91</v>
      </c>
      <c r="AS109" s="2" t="s">
        <v>77</v>
      </c>
      <c r="AT109" s="2">
        <f>32</f>
        <v>32</v>
      </c>
      <c r="AU109" s="2" t="s">
        <v>72</v>
      </c>
      <c r="AW109" s="2">
        <f>16</f>
        <v>16</v>
      </c>
      <c r="AX109" s="2" t="s">
        <v>74</v>
      </c>
      <c r="AZ109" s="2">
        <f>8</f>
        <v>8</v>
      </c>
      <c r="BA109" s="2" t="s">
        <v>78</v>
      </c>
      <c r="BB109" s="2" t="s">
        <v>106</v>
      </c>
      <c r="BC109" s="2" t="s">
        <v>72</v>
      </c>
      <c r="BE109" s="2" t="s">
        <v>110</v>
      </c>
      <c r="BF109" s="2" t="s">
        <v>96</v>
      </c>
      <c r="BH109" s="2">
        <f>4</f>
        <v>4</v>
      </c>
    </row>
    <row r="110" spans="1:60">
      <c r="A110" s="1" t="s">
        <v>61</v>
      </c>
      <c r="B110" s="1" t="s">
        <v>62</v>
      </c>
      <c r="C110" s="2">
        <v>345195</v>
      </c>
      <c r="D110" s="2" t="s">
        <v>273</v>
      </c>
      <c r="E110" s="2" t="s">
        <v>64</v>
      </c>
      <c r="F110" s="2" t="s">
        <v>117</v>
      </c>
      <c r="G110" s="2" t="s">
        <v>94</v>
      </c>
      <c r="H110" s="1" t="s">
        <v>62</v>
      </c>
      <c r="I110" s="2" t="s">
        <v>94</v>
      </c>
      <c r="J110" s="2" t="s">
        <v>67</v>
      </c>
      <c r="K110" s="2" t="s">
        <v>85</v>
      </c>
      <c r="L110" s="2">
        <v>202604250007</v>
      </c>
      <c r="M110" s="6">
        <v>46137</v>
      </c>
      <c r="N110" s="2" t="s">
        <v>178</v>
      </c>
      <c r="O110" s="2">
        <v>169</v>
      </c>
      <c r="P110" s="2" t="s">
        <v>170</v>
      </c>
      <c r="Q110" s="2" t="s">
        <v>71</v>
      </c>
      <c r="T110" s="2" t="s">
        <v>106</v>
      </c>
      <c r="U110" s="2" t="s">
        <v>76</v>
      </c>
      <c r="X110" s="2" t="s">
        <v>77</v>
      </c>
      <c r="Z110" s="2" t="s">
        <v>76</v>
      </c>
      <c r="AC110" s="2" t="s">
        <v>91</v>
      </c>
      <c r="AD110" s="2" t="s">
        <v>109</v>
      </c>
      <c r="AE110" s="2" t="s">
        <v>106</v>
      </c>
      <c r="AI110" s="2" t="s">
        <v>90</v>
      </c>
      <c r="AM110" s="2" t="s">
        <v>90</v>
      </c>
      <c r="AN110" s="2"/>
      <c r="AP110" s="2" t="s">
        <v>91</v>
      </c>
      <c r="AS110" s="2" t="s">
        <v>110</v>
      </c>
      <c r="AT110" s="2">
        <f>16</f>
        <v>16</v>
      </c>
      <c r="AU110" s="2" t="s">
        <v>72</v>
      </c>
      <c r="AW110" s="2" t="s">
        <v>106</v>
      </c>
      <c r="AX110" s="2" t="s">
        <v>74</v>
      </c>
      <c r="AZ110" s="2" t="s">
        <v>96</v>
      </c>
      <c r="BA110" s="2" t="s">
        <v>128</v>
      </c>
      <c r="BB110" s="2" t="s">
        <v>106</v>
      </c>
      <c r="BC110" s="2">
        <f>4</f>
        <v>4</v>
      </c>
      <c r="BE110" s="2" t="s">
        <v>110</v>
      </c>
      <c r="BF110" s="2" t="s">
        <v>75</v>
      </c>
      <c r="BH110" s="2">
        <f>8</f>
        <v>8</v>
      </c>
    </row>
    <row r="111" spans="1:60">
      <c r="A111" s="1" t="s">
        <v>61</v>
      </c>
      <c r="B111" s="1" t="s">
        <v>62</v>
      </c>
      <c r="C111" s="2">
        <v>345218</v>
      </c>
      <c r="D111" s="2" t="s">
        <v>274</v>
      </c>
      <c r="E111" s="2" t="s">
        <v>114</v>
      </c>
      <c r="F111" s="2" t="s">
        <v>275</v>
      </c>
      <c r="G111" s="2" t="s">
        <v>147</v>
      </c>
      <c r="H111" s="1" t="s">
        <v>62</v>
      </c>
      <c r="I111" s="2" t="s">
        <v>147</v>
      </c>
      <c r="J111" s="2" t="s">
        <v>67</v>
      </c>
      <c r="K111" s="2" t="s">
        <v>85</v>
      </c>
      <c r="L111" s="2">
        <v>202604240033</v>
      </c>
      <c r="M111" s="6">
        <v>46137</v>
      </c>
      <c r="N111" s="2" t="s">
        <v>157</v>
      </c>
      <c r="O111" s="2">
        <v>12</v>
      </c>
      <c r="P111" s="2" t="s">
        <v>170</v>
      </c>
      <c r="Q111" s="2" t="s">
        <v>71</v>
      </c>
      <c r="T111" s="2" t="s">
        <v>72</v>
      </c>
      <c r="U111" s="2" t="s">
        <v>77</v>
      </c>
      <c r="X111" s="2" t="s">
        <v>91</v>
      </c>
      <c r="Z111" s="2" t="s">
        <v>76</v>
      </c>
      <c r="AC111" s="2" t="s">
        <v>91</v>
      </c>
      <c r="AD111" s="2" t="s">
        <v>109</v>
      </c>
      <c r="AE111" s="2" t="s">
        <v>106</v>
      </c>
      <c r="AI111" s="2" t="s">
        <v>90</v>
      </c>
      <c r="AM111" s="2" t="s">
        <v>90</v>
      </c>
      <c r="AN111" s="2"/>
      <c r="AP111" s="2" t="s">
        <v>91</v>
      </c>
      <c r="AS111" s="2" t="s">
        <v>77</v>
      </c>
      <c r="AT111" s="2">
        <f>32</f>
        <v>32</v>
      </c>
      <c r="AU111" s="2" t="s">
        <v>72</v>
      </c>
      <c r="AW111" s="2" t="s">
        <v>106</v>
      </c>
      <c r="AX111" s="2" t="s">
        <v>74</v>
      </c>
      <c r="AZ111" s="2" t="s">
        <v>72</v>
      </c>
      <c r="BA111" s="2" t="s">
        <v>78</v>
      </c>
      <c r="BB111" s="2" t="s">
        <v>106</v>
      </c>
      <c r="BC111" s="2" t="s">
        <v>72</v>
      </c>
      <c r="BE111" s="2" t="s">
        <v>110</v>
      </c>
      <c r="BF111" s="2" t="s">
        <v>75</v>
      </c>
      <c r="BH111" s="2" t="s">
        <v>91</v>
      </c>
    </row>
    <row r="112" spans="1:60">
      <c r="A112" s="1" t="s">
        <v>61</v>
      </c>
      <c r="B112" s="1" t="s">
        <v>62</v>
      </c>
      <c r="C112" s="2">
        <v>345372</v>
      </c>
      <c r="D112" s="2" t="s">
        <v>276</v>
      </c>
      <c r="E112" s="2" t="s">
        <v>64</v>
      </c>
      <c r="F112" s="2" t="s">
        <v>277</v>
      </c>
      <c r="G112" s="2" t="s">
        <v>164</v>
      </c>
      <c r="H112" s="1" t="s">
        <v>62</v>
      </c>
      <c r="I112" s="2" t="s">
        <v>164</v>
      </c>
      <c r="J112" s="2" t="s">
        <v>67</v>
      </c>
      <c r="K112" s="2" t="s">
        <v>85</v>
      </c>
      <c r="L112" s="2">
        <v>202604220026</v>
      </c>
      <c r="M112" s="6">
        <v>46135</v>
      </c>
      <c r="N112" s="2" t="s">
        <v>165</v>
      </c>
      <c r="O112" s="2">
        <v>24</v>
      </c>
      <c r="P112" s="2" t="s">
        <v>170</v>
      </c>
      <c r="Q112" s="2" t="s">
        <v>71</v>
      </c>
      <c r="T112" s="2" t="s">
        <v>106</v>
      </c>
      <c r="U112" s="2" t="s">
        <v>76</v>
      </c>
      <c r="X112" s="2" t="s">
        <v>77</v>
      </c>
      <c r="Z112" s="2" t="s">
        <v>76</v>
      </c>
      <c r="AC112" s="2" t="s">
        <v>74</v>
      </c>
      <c r="AD112" s="2" t="s">
        <v>109</v>
      </c>
      <c r="AE112" s="2" t="s">
        <v>72</v>
      </c>
      <c r="AI112" s="2" t="s">
        <v>90</v>
      </c>
      <c r="AM112" s="2" t="s">
        <v>90</v>
      </c>
      <c r="AN112" s="2"/>
      <c r="AP112" s="2" t="s">
        <v>91</v>
      </c>
      <c r="AS112" s="2" t="s">
        <v>110</v>
      </c>
      <c r="AT112" s="2">
        <f>16</f>
        <v>16</v>
      </c>
      <c r="AU112" s="2" t="s">
        <v>72</v>
      </c>
      <c r="AW112" s="2">
        <f>16</f>
        <v>16</v>
      </c>
      <c r="AX112" s="2" t="s">
        <v>74</v>
      </c>
      <c r="AZ112" s="2" t="s">
        <v>96</v>
      </c>
      <c r="BA112" s="2" t="s">
        <v>128</v>
      </c>
      <c r="BB112" s="2" t="s">
        <v>106</v>
      </c>
      <c r="BC112" s="2" t="s">
        <v>76</v>
      </c>
      <c r="BE112" s="2" t="s">
        <v>110</v>
      </c>
      <c r="BF112" s="2">
        <f>4</f>
        <v>4</v>
      </c>
      <c r="BH112" s="2" t="s">
        <v>91</v>
      </c>
    </row>
    <row r="113" spans="1:60">
      <c r="A113" s="1" t="s">
        <v>61</v>
      </c>
      <c r="B113" s="1" t="s">
        <v>62</v>
      </c>
      <c r="C113" s="2">
        <v>345382</v>
      </c>
      <c r="D113" s="2" t="s">
        <v>278</v>
      </c>
      <c r="E113" s="2" t="s">
        <v>114</v>
      </c>
      <c r="F113" s="2" t="s">
        <v>65</v>
      </c>
      <c r="G113" s="2" t="s">
        <v>99</v>
      </c>
      <c r="H113" s="1" t="s">
        <v>62</v>
      </c>
      <c r="I113" s="2" t="s">
        <v>99</v>
      </c>
      <c r="J113" s="2" t="s">
        <v>67</v>
      </c>
      <c r="K113" s="2" t="s">
        <v>68</v>
      </c>
      <c r="L113" s="2">
        <v>202604220008</v>
      </c>
      <c r="M113" s="6">
        <v>46134</v>
      </c>
      <c r="N113" s="2" t="s">
        <v>100</v>
      </c>
      <c r="O113" s="2">
        <v>11</v>
      </c>
      <c r="P113" s="2" t="s">
        <v>170</v>
      </c>
      <c r="Q113" s="2" t="s">
        <v>71</v>
      </c>
      <c r="T113" s="2" t="s">
        <v>106</v>
      </c>
      <c r="U113" s="2" t="s">
        <v>76</v>
      </c>
      <c r="X113" s="2" t="s">
        <v>91</v>
      </c>
      <c r="Z113" s="2" t="s">
        <v>76</v>
      </c>
      <c r="AC113" s="2" t="s">
        <v>91</v>
      </c>
      <c r="AD113" s="2" t="s">
        <v>109</v>
      </c>
      <c r="AE113" s="2"/>
      <c r="AI113" s="2" t="s">
        <v>109</v>
      </c>
      <c r="AM113" s="2" t="s">
        <v>96</v>
      </c>
      <c r="AN113" s="2" t="s">
        <v>132</v>
      </c>
      <c r="AP113" s="2" t="s">
        <v>91</v>
      </c>
      <c r="AS113" s="2" t="s">
        <v>110</v>
      </c>
      <c r="AT113" s="2" t="s">
        <v>106</v>
      </c>
      <c r="AU113" s="2" t="s">
        <v>106</v>
      </c>
      <c r="AW113" s="2" t="s">
        <v>106</v>
      </c>
      <c r="AX113" s="2" t="s">
        <v>74</v>
      </c>
      <c r="AZ113" s="2" t="s">
        <v>96</v>
      </c>
      <c r="BA113" s="2" t="s">
        <v>128</v>
      </c>
      <c r="BB113" s="2" t="s">
        <v>106</v>
      </c>
      <c r="BC113" s="2" t="s">
        <v>76</v>
      </c>
      <c r="BE113" s="2" t="s">
        <v>110</v>
      </c>
      <c r="BF113" s="2">
        <f>0.12</f>
        <v>0.12</v>
      </c>
      <c r="BH113" s="2" t="s">
        <v>91</v>
      </c>
    </row>
    <row r="114" spans="1:60">
      <c r="A114" s="1" t="s">
        <v>61</v>
      </c>
      <c r="B114" s="1" t="s">
        <v>62</v>
      </c>
      <c r="C114" s="2">
        <v>345458</v>
      </c>
      <c r="D114" s="2" t="s">
        <v>279</v>
      </c>
      <c r="E114" s="2" t="s">
        <v>114</v>
      </c>
      <c r="F114" s="2" t="s">
        <v>198</v>
      </c>
      <c r="G114" s="2" t="s">
        <v>144</v>
      </c>
      <c r="H114" s="1" t="s">
        <v>62</v>
      </c>
      <c r="I114" s="2" t="s">
        <v>144</v>
      </c>
      <c r="J114" s="2" t="s">
        <v>67</v>
      </c>
      <c r="K114" s="2" t="s">
        <v>68</v>
      </c>
      <c r="L114" s="2">
        <v>202604210037</v>
      </c>
      <c r="M114" s="6">
        <v>46133</v>
      </c>
      <c r="N114" s="2" t="s">
        <v>100</v>
      </c>
      <c r="O114" s="2">
        <v>11</v>
      </c>
      <c r="P114" s="2" t="s">
        <v>170</v>
      </c>
      <c r="Q114" s="2" t="s">
        <v>71</v>
      </c>
      <c r="T114" s="2" t="s">
        <v>106</v>
      </c>
      <c r="U114" s="2" t="s">
        <v>76</v>
      </c>
      <c r="X114" s="2" t="s">
        <v>91</v>
      </c>
      <c r="Z114" s="2" t="s">
        <v>76</v>
      </c>
      <c r="AC114" s="2" t="s">
        <v>91</v>
      </c>
      <c r="AD114" s="2" t="s">
        <v>109</v>
      </c>
      <c r="AE114" s="2"/>
      <c r="AI114" s="2" t="s">
        <v>90</v>
      </c>
      <c r="AM114" s="2" t="s">
        <v>96</v>
      </c>
      <c r="AN114" s="2" t="s">
        <v>132</v>
      </c>
      <c r="AP114" s="2" t="s">
        <v>91</v>
      </c>
      <c r="AS114" s="2" t="s">
        <v>110</v>
      </c>
      <c r="AT114" s="2" t="s">
        <v>106</v>
      </c>
      <c r="AU114" s="2" t="s">
        <v>106</v>
      </c>
      <c r="AW114" s="2" t="s">
        <v>106</v>
      </c>
      <c r="AX114" s="2" t="s">
        <v>74</v>
      </c>
      <c r="AZ114" s="2" t="s">
        <v>96</v>
      </c>
      <c r="BA114" s="2" t="s">
        <v>128</v>
      </c>
      <c r="BB114" s="2" t="s">
        <v>106</v>
      </c>
      <c r="BC114" s="2" t="s">
        <v>76</v>
      </c>
      <c r="BE114" s="2" t="s">
        <v>110</v>
      </c>
      <c r="BF114" s="2" t="s">
        <v>75</v>
      </c>
      <c r="BH114" s="2" t="s">
        <v>91</v>
      </c>
    </row>
    <row r="115" spans="1:60">
      <c r="A115" s="1" t="s">
        <v>61</v>
      </c>
      <c r="B115" s="1" t="s">
        <v>62</v>
      </c>
      <c r="C115" s="2">
        <v>345494</v>
      </c>
      <c r="D115" s="2" t="s">
        <v>280</v>
      </c>
      <c r="E115" s="2" t="s">
        <v>114</v>
      </c>
      <c r="F115" s="2" t="s">
        <v>102</v>
      </c>
      <c r="G115" s="2" t="s">
        <v>138</v>
      </c>
      <c r="H115" s="1" t="s">
        <v>62</v>
      </c>
      <c r="I115" s="2" t="s">
        <v>138</v>
      </c>
      <c r="J115" s="2" t="s">
        <v>67</v>
      </c>
      <c r="K115" s="2" t="s">
        <v>68</v>
      </c>
      <c r="L115" s="2">
        <v>202604210015</v>
      </c>
      <c r="M115" s="6">
        <v>46133</v>
      </c>
      <c r="N115" s="2" t="s">
        <v>100</v>
      </c>
      <c r="O115" s="2">
        <v>11</v>
      </c>
      <c r="P115" s="2" t="s">
        <v>170</v>
      </c>
      <c r="Q115" s="2" t="s">
        <v>71</v>
      </c>
      <c r="T115" s="2" t="s">
        <v>72</v>
      </c>
      <c r="U115" s="2">
        <f>8</f>
        <v>8</v>
      </c>
      <c r="X115" s="2" t="s">
        <v>91</v>
      </c>
      <c r="Z115" s="2" t="s">
        <v>76</v>
      </c>
      <c r="AC115" s="2" t="s">
        <v>91</v>
      </c>
      <c r="AD115" s="2" t="s">
        <v>109</v>
      </c>
      <c r="AI115" s="2" t="s">
        <v>90</v>
      </c>
      <c r="AM115" s="2" t="s">
        <v>90</v>
      </c>
      <c r="AN115" s="2" t="s">
        <v>73</v>
      </c>
      <c r="AP115" s="2" t="s">
        <v>91</v>
      </c>
      <c r="AS115" s="2" t="s">
        <v>77</v>
      </c>
      <c r="AT115" s="2" t="s">
        <v>106</v>
      </c>
      <c r="AU115" s="2" t="s">
        <v>72</v>
      </c>
      <c r="AW115" s="2" t="s">
        <v>106</v>
      </c>
      <c r="AX115" s="2" t="s">
        <v>74</v>
      </c>
      <c r="AZ115" s="2" t="s">
        <v>74</v>
      </c>
      <c r="BA115" s="2" t="s">
        <v>78</v>
      </c>
      <c r="BB115" s="2" t="s">
        <v>106</v>
      </c>
      <c r="BC115" s="2" t="s">
        <v>72</v>
      </c>
      <c r="BE115" s="2" t="s">
        <v>110</v>
      </c>
      <c r="BF115" s="2">
        <f>4</f>
        <v>4</v>
      </c>
      <c r="BH115" s="2" t="s">
        <v>91</v>
      </c>
    </row>
    <row r="116" spans="1:60">
      <c r="A116" s="1" t="s">
        <v>61</v>
      </c>
      <c r="B116" s="1" t="s">
        <v>62</v>
      </c>
      <c r="C116" s="2">
        <v>345712</v>
      </c>
      <c r="D116" s="2" t="s">
        <v>281</v>
      </c>
      <c r="E116" s="2" t="s">
        <v>64</v>
      </c>
      <c r="F116" s="2" t="s">
        <v>224</v>
      </c>
      <c r="G116" s="2" t="s">
        <v>138</v>
      </c>
      <c r="H116" s="1" t="s">
        <v>62</v>
      </c>
      <c r="I116" s="2" t="s">
        <v>138</v>
      </c>
      <c r="J116" s="2" t="s">
        <v>67</v>
      </c>
      <c r="K116" s="2" t="s">
        <v>68</v>
      </c>
      <c r="L116" s="2">
        <v>202604220023</v>
      </c>
      <c r="M116" s="6">
        <v>46134</v>
      </c>
      <c r="N116" s="2" t="s">
        <v>100</v>
      </c>
      <c r="O116" s="2">
        <v>11</v>
      </c>
      <c r="P116" s="2" t="s">
        <v>170</v>
      </c>
      <c r="Q116" s="2" t="s">
        <v>71</v>
      </c>
      <c r="T116" s="2" t="s">
        <v>106</v>
      </c>
      <c r="U116" s="2" t="s">
        <v>76</v>
      </c>
      <c r="X116" s="2" t="s">
        <v>91</v>
      </c>
      <c r="Z116" s="2" t="s">
        <v>76</v>
      </c>
      <c r="AC116" s="2" t="s">
        <v>74</v>
      </c>
      <c r="AD116" s="2" t="s">
        <v>109</v>
      </c>
      <c r="AE116" s="2"/>
      <c r="AI116" s="2" t="s">
        <v>90</v>
      </c>
      <c r="AM116" s="2" t="s">
        <v>90</v>
      </c>
      <c r="AN116" s="2" t="s">
        <v>132</v>
      </c>
      <c r="AP116" s="2" t="s">
        <v>91</v>
      </c>
      <c r="AS116" s="2" t="s">
        <v>110</v>
      </c>
      <c r="AT116" s="2">
        <f>32</f>
        <v>32</v>
      </c>
      <c r="AU116" s="2" t="s">
        <v>72</v>
      </c>
      <c r="AW116" s="2">
        <f>16</f>
        <v>16</v>
      </c>
      <c r="AX116" s="2" t="s">
        <v>74</v>
      </c>
      <c r="AZ116" s="2" t="s">
        <v>96</v>
      </c>
      <c r="BA116" s="2" t="s">
        <v>128</v>
      </c>
      <c r="BB116" s="2" t="s">
        <v>106</v>
      </c>
      <c r="BC116" s="2" t="s">
        <v>132</v>
      </c>
      <c r="BE116" s="2" t="s">
        <v>110</v>
      </c>
      <c r="BF116" s="2" t="s">
        <v>75</v>
      </c>
      <c r="BH116" s="2" t="s">
        <v>91</v>
      </c>
    </row>
    <row r="117" spans="1:60">
      <c r="A117" s="1" t="s">
        <v>61</v>
      </c>
      <c r="B117" s="1" t="s">
        <v>62</v>
      </c>
      <c r="C117" s="2">
        <v>345828</v>
      </c>
      <c r="D117" s="2" t="s">
        <v>282</v>
      </c>
      <c r="E117" s="2" t="s">
        <v>114</v>
      </c>
      <c r="F117" s="2" t="s">
        <v>80</v>
      </c>
      <c r="G117" s="2" t="s">
        <v>138</v>
      </c>
      <c r="H117" s="1" t="s">
        <v>62</v>
      </c>
      <c r="I117" s="2" t="s">
        <v>138</v>
      </c>
      <c r="J117" s="2" t="s">
        <v>67</v>
      </c>
      <c r="K117" s="2" t="s">
        <v>68</v>
      </c>
      <c r="L117" s="2">
        <v>202604270014</v>
      </c>
      <c r="M117" s="6">
        <v>46139</v>
      </c>
      <c r="N117" s="2" t="s">
        <v>100</v>
      </c>
      <c r="O117" s="2">
        <v>11</v>
      </c>
      <c r="P117" s="2" t="s">
        <v>170</v>
      </c>
      <c r="Q117" s="2" t="s">
        <v>71</v>
      </c>
      <c r="T117" s="2" t="s">
        <v>106</v>
      </c>
      <c r="U117" s="2" t="s">
        <v>76</v>
      </c>
      <c r="X117" s="2" t="s">
        <v>77</v>
      </c>
      <c r="Z117" s="2" t="s">
        <v>76</v>
      </c>
      <c r="AC117" s="2" t="s">
        <v>74</v>
      </c>
      <c r="AD117" s="2" t="s">
        <v>109</v>
      </c>
      <c r="AE117" s="2"/>
      <c r="AI117" s="2" t="s">
        <v>110</v>
      </c>
      <c r="AM117" s="2" t="s">
        <v>90</v>
      </c>
      <c r="AN117" s="2" t="s">
        <v>132</v>
      </c>
      <c r="AP117" s="2" t="s">
        <v>91</v>
      </c>
      <c r="AS117" s="2" t="s">
        <v>110</v>
      </c>
      <c r="AT117" s="2">
        <f>32</f>
        <v>32</v>
      </c>
      <c r="AU117" s="2" t="s">
        <v>72</v>
      </c>
      <c r="AW117" s="2">
        <f>16</f>
        <v>16</v>
      </c>
      <c r="AX117" s="2" t="s">
        <v>74</v>
      </c>
      <c r="AZ117" s="2" t="s">
        <v>96</v>
      </c>
      <c r="BA117" s="2" t="s">
        <v>128</v>
      </c>
      <c r="BB117" s="2" t="s">
        <v>106</v>
      </c>
      <c r="BC117" s="2">
        <f>4</f>
        <v>4</v>
      </c>
      <c r="BE117" s="2" t="s">
        <v>110</v>
      </c>
      <c r="BF117" s="2" t="s">
        <v>96</v>
      </c>
      <c r="BH117" s="2">
        <f>8</f>
        <v>8</v>
      </c>
    </row>
    <row r="118" spans="1:60">
      <c r="A118" s="1" t="s">
        <v>61</v>
      </c>
      <c r="B118" s="1" t="s">
        <v>62</v>
      </c>
      <c r="C118" s="2">
        <v>346022</v>
      </c>
      <c r="D118" s="2" t="s">
        <v>283</v>
      </c>
      <c r="E118" s="2" t="s">
        <v>114</v>
      </c>
      <c r="F118" s="2" t="s">
        <v>213</v>
      </c>
      <c r="G118" s="2" t="s">
        <v>147</v>
      </c>
      <c r="H118" s="1" t="s">
        <v>62</v>
      </c>
      <c r="I118" s="2" t="s">
        <v>147</v>
      </c>
      <c r="J118" s="2" t="s">
        <v>67</v>
      </c>
      <c r="K118" s="2" t="s">
        <v>85</v>
      </c>
      <c r="L118" s="2">
        <v>202604230028</v>
      </c>
      <c r="M118" s="6">
        <v>46135</v>
      </c>
      <c r="N118" s="2" t="s">
        <v>100</v>
      </c>
      <c r="O118" s="2">
        <v>11</v>
      </c>
      <c r="P118" s="2" t="s">
        <v>170</v>
      </c>
      <c r="Q118" s="2" t="s">
        <v>71</v>
      </c>
      <c r="T118" s="2" t="s">
        <v>106</v>
      </c>
      <c r="U118" s="2" t="s">
        <v>76</v>
      </c>
      <c r="X118" s="2" t="s">
        <v>91</v>
      </c>
      <c r="Z118" s="2" t="s">
        <v>76</v>
      </c>
      <c r="AC118" s="2" t="s">
        <v>74</v>
      </c>
      <c r="AD118" s="2" t="s">
        <v>109</v>
      </c>
      <c r="AI118" s="2" t="s">
        <v>110</v>
      </c>
      <c r="AM118" s="2" t="s">
        <v>90</v>
      </c>
      <c r="AN118" s="2" t="s">
        <v>132</v>
      </c>
      <c r="AP118" s="2" t="s">
        <v>91</v>
      </c>
      <c r="AS118" s="2" t="s">
        <v>110</v>
      </c>
      <c r="AT118" s="2">
        <f>16</f>
        <v>16</v>
      </c>
      <c r="AU118" s="2" t="s">
        <v>72</v>
      </c>
      <c r="AW118" s="2" t="s">
        <v>106</v>
      </c>
      <c r="AX118" s="2" t="s">
        <v>74</v>
      </c>
      <c r="AZ118" s="2" t="s">
        <v>96</v>
      </c>
      <c r="BA118" s="2" t="s">
        <v>128</v>
      </c>
      <c r="BB118" s="2" t="s">
        <v>106</v>
      </c>
      <c r="BC118" s="2">
        <f>4</f>
        <v>4</v>
      </c>
      <c r="BE118" s="2" t="s">
        <v>110</v>
      </c>
      <c r="BF118" s="2" t="s">
        <v>96</v>
      </c>
      <c r="BH118" s="2" t="s">
        <v>91</v>
      </c>
    </row>
    <row r="119" spans="1:60">
      <c r="A119" s="1" t="s">
        <v>61</v>
      </c>
      <c r="B119" s="1" t="s">
        <v>62</v>
      </c>
      <c r="C119" s="2">
        <v>346166</v>
      </c>
      <c r="D119" s="2" t="s">
        <v>284</v>
      </c>
      <c r="E119" s="2" t="s">
        <v>114</v>
      </c>
      <c r="F119" s="2" t="s">
        <v>285</v>
      </c>
      <c r="G119" s="2" t="s">
        <v>147</v>
      </c>
      <c r="H119" s="1" t="s">
        <v>62</v>
      </c>
      <c r="I119" s="2" t="s">
        <v>147</v>
      </c>
      <c r="J119" s="2" t="s">
        <v>67</v>
      </c>
      <c r="K119" s="2" t="s">
        <v>85</v>
      </c>
      <c r="L119" s="2">
        <v>202604240038</v>
      </c>
      <c r="M119" s="6">
        <v>46136</v>
      </c>
      <c r="N119" s="2" t="s">
        <v>100</v>
      </c>
      <c r="O119" s="2">
        <v>11</v>
      </c>
      <c r="P119" s="2" t="s">
        <v>170</v>
      </c>
      <c r="Q119" s="2" t="s">
        <v>71</v>
      </c>
      <c r="T119" s="2" t="s">
        <v>72</v>
      </c>
      <c r="U119" s="2" t="s">
        <v>77</v>
      </c>
      <c r="X119" s="2" t="s">
        <v>91</v>
      </c>
      <c r="Z119" s="2">
        <f>4</f>
        <v>4</v>
      </c>
      <c r="AC119" s="2" t="s">
        <v>91</v>
      </c>
      <c r="AD119" s="2" t="s">
        <v>109</v>
      </c>
      <c r="AI119" s="2" t="s">
        <v>109</v>
      </c>
      <c r="AM119" s="2" t="s">
        <v>96</v>
      </c>
      <c r="AN119" s="2" t="s">
        <v>132</v>
      </c>
      <c r="AP119" s="2" t="s">
        <v>91</v>
      </c>
      <c r="AS119" s="2" t="s">
        <v>77</v>
      </c>
      <c r="AT119" s="2" t="s">
        <v>78</v>
      </c>
      <c r="AU119" s="2" t="s">
        <v>72</v>
      </c>
      <c r="AW119" s="2">
        <f>16</f>
        <v>16</v>
      </c>
      <c r="AX119" s="2" t="s">
        <v>74</v>
      </c>
      <c r="AZ119" s="2" t="s">
        <v>72</v>
      </c>
      <c r="BA119" s="2" t="s">
        <v>78</v>
      </c>
      <c r="BB119" s="2" t="s">
        <v>106</v>
      </c>
      <c r="BC119" s="2" t="s">
        <v>72</v>
      </c>
      <c r="BE119" s="2" t="s">
        <v>110</v>
      </c>
      <c r="BF119" s="2" t="s">
        <v>96</v>
      </c>
      <c r="BH119" s="2" t="s">
        <v>91</v>
      </c>
    </row>
    <row r="120" spans="1:60">
      <c r="A120" s="1" t="s">
        <v>61</v>
      </c>
      <c r="B120" s="1" t="s">
        <v>62</v>
      </c>
      <c r="C120" s="2">
        <v>346257</v>
      </c>
      <c r="D120" s="2" t="s">
        <v>286</v>
      </c>
      <c r="E120" s="2" t="s">
        <v>64</v>
      </c>
      <c r="F120" s="2" t="s">
        <v>198</v>
      </c>
      <c r="G120" s="2" t="s">
        <v>164</v>
      </c>
      <c r="H120" s="1" t="s">
        <v>62</v>
      </c>
      <c r="I120" s="2" t="s">
        <v>164</v>
      </c>
      <c r="J120" s="2" t="s">
        <v>67</v>
      </c>
      <c r="K120" s="2" t="s">
        <v>68</v>
      </c>
      <c r="L120" s="2">
        <v>202604250032</v>
      </c>
      <c r="M120" s="6">
        <v>46137</v>
      </c>
      <c r="N120" s="2" t="s">
        <v>165</v>
      </c>
      <c r="O120" s="2">
        <v>24</v>
      </c>
      <c r="P120" s="2" t="s">
        <v>170</v>
      </c>
      <c r="Q120" s="2" t="s">
        <v>71</v>
      </c>
      <c r="T120" s="2" t="s">
        <v>72</v>
      </c>
      <c r="U120" s="2" t="s">
        <v>77</v>
      </c>
      <c r="X120" s="2" t="s">
        <v>91</v>
      </c>
      <c r="Z120" s="2">
        <f>4</f>
        <v>4</v>
      </c>
      <c r="AC120" s="2" t="s">
        <v>91</v>
      </c>
      <c r="AD120" s="2" t="s">
        <v>109</v>
      </c>
      <c r="AE120" s="2" t="s">
        <v>106</v>
      </c>
      <c r="AI120" s="2" t="s">
        <v>90</v>
      </c>
      <c r="AM120" s="2" t="s">
        <v>96</v>
      </c>
      <c r="AN120" s="2"/>
      <c r="AP120" s="2" t="s">
        <v>91</v>
      </c>
      <c r="AS120" s="2" t="s">
        <v>77</v>
      </c>
      <c r="AT120" s="2" t="s">
        <v>106</v>
      </c>
      <c r="AU120" s="2" t="s">
        <v>72</v>
      </c>
      <c r="AW120" s="2" t="s">
        <v>106</v>
      </c>
      <c r="AX120" s="2" t="s">
        <v>74</v>
      </c>
      <c r="AZ120" s="2">
        <f>8</f>
        <v>8</v>
      </c>
      <c r="BA120" s="2" t="s">
        <v>78</v>
      </c>
      <c r="BB120" s="2" t="s">
        <v>106</v>
      </c>
      <c r="BC120" s="2" t="s">
        <v>72</v>
      </c>
      <c r="BE120" s="2" t="s">
        <v>110</v>
      </c>
      <c r="BF120" s="2" t="s">
        <v>75</v>
      </c>
      <c r="BH120" s="2" t="s">
        <v>91</v>
      </c>
    </row>
    <row r="121" spans="1:60">
      <c r="A121" s="1" t="s">
        <v>61</v>
      </c>
      <c r="B121" s="1" t="s">
        <v>62</v>
      </c>
      <c r="C121" s="2">
        <v>346597</v>
      </c>
      <c r="D121" s="2" t="s">
        <v>287</v>
      </c>
      <c r="E121" s="2" t="s">
        <v>114</v>
      </c>
      <c r="F121" s="2" t="s">
        <v>277</v>
      </c>
      <c r="G121" s="2" t="s">
        <v>147</v>
      </c>
      <c r="H121" s="1" t="s">
        <v>62</v>
      </c>
      <c r="I121" s="2" t="s">
        <v>147</v>
      </c>
      <c r="J121" s="2" t="s">
        <v>67</v>
      </c>
      <c r="K121" s="2" t="s">
        <v>85</v>
      </c>
      <c r="L121" s="2">
        <v>202604280023</v>
      </c>
      <c r="M121" s="6">
        <v>46140</v>
      </c>
      <c r="N121" s="2" t="s">
        <v>100</v>
      </c>
      <c r="O121" s="2">
        <v>11</v>
      </c>
      <c r="P121" s="2" t="s">
        <v>170</v>
      </c>
      <c r="Q121" s="2" t="s">
        <v>71</v>
      </c>
      <c r="T121" s="2" t="s">
        <v>72</v>
      </c>
      <c r="U121" s="2" t="s">
        <v>76</v>
      </c>
      <c r="X121" s="2" t="s">
        <v>77</v>
      </c>
      <c r="Z121" s="2" t="s">
        <v>76</v>
      </c>
      <c r="AC121" s="2" t="s">
        <v>77</v>
      </c>
      <c r="AD121" s="2" t="s">
        <v>109</v>
      </c>
      <c r="AI121" s="2" t="s">
        <v>110</v>
      </c>
      <c r="AM121" s="2" t="s">
        <v>90</v>
      </c>
      <c r="AN121" s="2" t="s">
        <v>132</v>
      </c>
      <c r="AP121" s="2" t="s">
        <v>91</v>
      </c>
      <c r="AS121" s="2" t="s">
        <v>77</v>
      </c>
      <c r="AT121" s="2">
        <f>32</f>
        <v>32</v>
      </c>
      <c r="AU121" s="2" t="s">
        <v>72</v>
      </c>
      <c r="AW121" s="2">
        <f>16</f>
        <v>16</v>
      </c>
      <c r="AX121" s="2" t="s">
        <v>74</v>
      </c>
      <c r="AZ121" s="2" t="s">
        <v>72</v>
      </c>
      <c r="BA121" s="2">
        <f>8</f>
        <v>8</v>
      </c>
      <c r="BB121" s="2" t="s">
        <v>106</v>
      </c>
      <c r="BC121" s="2" t="s">
        <v>72</v>
      </c>
      <c r="BE121" s="2" t="s">
        <v>110</v>
      </c>
      <c r="BF121" s="2" t="s">
        <v>96</v>
      </c>
      <c r="BH121" s="2">
        <f>4</f>
        <v>4</v>
      </c>
    </row>
    <row r="122" spans="1:60">
      <c r="A122" s="1" t="s">
        <v>61</v>
      </c>
      <c r="B122" s="1" t="s">
        <v>62</v>
      </c>
      <c r="C122" s="2">
        <v>346845</v>
      </c>
      <c r="D122" s="2" t="s">
        <v>288</v>
      </c>
      <c r="E122" s="2" t="s">
        <v>64</v>
      </c>
      <c r="F122" s="2" t="s">
        <v>84</v>
      </c>
      <c r="G122" s="2" t="s">
        <v>164</v>
      </c>
      <c r="H122" s="1" t="s">
        <v>62</v>
      </c>
      <c r="I122" s="2" t="s">
        <v>164</v>
      </c>
      <c r="J122" s="2" t="s">
        <v>67</v>
      </c>
      <c r="K122" s="2" t="s">
        <v>85</v>
      </c>
      <c r="L122" s="2">
        <v>202604300028</v>
      </c>
      <c r="M122" s="6">
        <v>46142</v>
      </c>
      <c r="N122" s="2" t="s">
        <v>165</v>
      </c>
      <c r="O122" s="2">
        <v>24</v>
      </c>
      <c r="P122" s="2" t="s">
        <v>170</v>
      </c>
      <c r="Q122" s="2" t="s">
        <v>71</v>
      </c>
      <c r="T122" s="2" t="s">
        <v>106</v>
      </c>
      <c r="U122" s="2" t="s">
        <v>76</v>
      </c>
      <c r="X122" s="2" t="s">
        <v>91</v>
      </c>
      <c r="Z122" s="2">
        <f>4</f>
        <v>4</v>
      </c>
      <c r="AC122" s="2" t="s">
        <v>91</v>
      </c>
      <c r="AD122" s="2" t="s">
        <v>109</v>
      </c>
      <c r="AE122" s="2" t="s">
        <v>106</v>
      </c>
      <c r="AI122" s="2">
        <f>0.5</f>
        <v>0.5</v>
      </c>
      <c r="AM122" s="2" t="s">
        <v>90</v>
      </c>
      <c r="AN122" s="2"/>
      <c r="AP122" s="2" t="s">
        <v>91</v>
      </c>
      <c r="AS122" s="2" t="s">
        <v>110</v>
      </c>
      <c r="AT122" s="2">
        <f>32</f>
        <v>32</v>
      </c>
      <c r="AU122" s="2" t="s">
        <v>72</v>
      </c>
      <c r="AW122" s="2">
        <f>16</f>
        <v>16</v>
      </c>
      <c r="AX122" s="2" t="s">
        <v>74</v>
      </c>
      <c r="AY122" s="2" t="s">
        <v>132</v>
      </c>
      <c r="AZ122" s="2" t="s">
        <v>96</v>
      </c>
      <c r="BA122" s="2" t="s">
        <v>128</v>
      </c>
      <c r="BB122" s="2" t="s">
        <v>106</v>
      </c>
      <c r="BC122" s="2" t="s">
        <v>76</v>
      </c>
      <c r="BE122" s="2" t="s">
        <v>110</v>
      </c>
      <c r="BF122" s="2" t="s">
        <v>96</v>
      </c>
      <c r="BH122" s="2" t="s">
        <v>91</v>
      </c>
    </row>
    <row r="123" spans="1:60">
      <c r="A123" s="1" t="s">
        <v>61</v>
      </c>
      <c r="B123" s="1" t="s">
        <v>62</v>
      </c>
      <c r="C123" s="2">
        <v>347019</v>
      </c>
      <c r="D123" s="2" t="s">
        <v>289</v>
      </c>
      <c r="E123" s="2" t="s">
        <v>64</v>
      </c>
      <c r="F123" s="2" t="s">
        <v>290</v>
      </c>
      <c r="G123" s="2" t="s">
        <v>164</v>
      </c>
      <c r="H123" s="1" t="s">
        <v>62</v>
      </c>
      <c r="I123" s="2" t="s">
        <v>164</v>
      </c>
      <c r="J123" s="2" t="s">
        <v>67</v>
      </c>
      <c r="K123" s="2" t="s">
        <v>85</v>
      </c>
      <c r="L123" s="2">
        <v>202605020013</v>
      </c>
      <c r="M123" s="6">
        <v>46144</v>
      </c>
      <c r="N123" s="2" t="s">
        <v>165</v>
      </c>
      <c r="O123" s="2">
        <v>24</v>
      </c>
      <c r="P123" s="2" t="s">
        <v>170</v>
      </c>
      <c r="Q123" s="2" t="s">
        <v>71</v>
      </c>
      <c r="T123" s="2" t="s">
        <v>72</v>
      </c>
      <c r="U123" s="2" t="s">
        <v>76</v>
      </c>
      <c r="X123" s="2">
        <f>8</f>
        <v>8</v>
      </c>
      <c r="Z123" s="2" t="s">
        <v>76</v>
      </c>
      <c r="AC123" s="2" t="s">
        <v>91</v>
      </c>
      <c r="AD123" s="2" t="s">
        <v>109</v>
      </c>
      <c r="AE123" s="2" t="s">
        <v>72</v>
      </c>
      <c r="AI123" s="2" t="s">
        <v>90</v>
      </c>
      <c r="AM123" s="2" t="s">
        <v>90</v>
      </c>
      <c r="AP123" s="2" t="s">
        <v>91</v>
      </c>
      <c r="AS123" s="2">
        <f>8</f>
        <v>8</v>
      </c>
      <c r="AT123" s="2">
        <f>32</f>
        <v>32</v>
      </c>
      <c r="AU123" s="2" t="s">
        <v>72</v>
      </c>
      <c r="AW123" s="2">
        <f>16</f>
        <v>16</v>
      </c>
      <c r="AX123" s="2" t="s">
        <v>74</v>
      </c>
      <c r="AZ123" s="2" t="s">
        <v>96</v>
      </c>
      <c r="BA123" s="2" t="s">
        <v>78</v>
      </c>
      <c r="BB123" s="2" t="s">
        <v>106</v>
      </c>
      <c r="BC123" s="2" t="s">
        <v>72</v>
      </c>
      <c r="BE123" s="2" t="s">
        <v>110</v>
      </c>
      <c r="BF123" s="2" t="s">
        <v>75</v>
      </c>
      <c r="BH123" s="2">
        <f>8</f>
        <v>8</v>
      </c>
    </row>
    <row r="124" spans="1:60">
      <c r="A124" s="1" t="s">
        <v>61</v>
      </c>
      <c r="B124" s="1" t="s">
        <v>62</v>
      </c>
      <c r="C124" s="2">
        <v>347029</v>
      </c>
      <c r="D124" s="2" t="s">
        <v>291</v>
      </c>
      <c r="E124" s="2" t="s">
        <v>64</v>
      </c>
      <c r="F124" s="2" t="s">
        <v>204</v>
      </c>
      <c r="G124" s="2" t="s">
        <v>164</v>
      </c>
      <c r="H124" s="1" t="s">
        <v>62</v>
      </c>
      <c r="I124" s="2" t="s">
        <v>164</v>
      </c>
      <c r="J124" s="2" t="s">
        <v>67</v>
      </c>
      <c r="K124" s="2" t="s">
        <v>85</v>
      </c>
      <c r="L124" s="2">
        <v>202605190054</v>
      </c>
      <c r="M124" s="6">
        <v>46161</v>
      </c>
      <c r="N124" s="2" t="s">
        <v>165</v>
      </c>
      <c r="O124" s="2">
        <v>24</v>
      </c>
      <c r="P124" s="2" t="s">
        <v>170</v>
      </c>
      <c r="Q124" s="2" t="s">
        <v>71</v>
      </c>
      <c r="T124" s="2" t="s">
        <v>72</v>
      </c>
      <c r="U124" s="2" t="s">
        <v>77</v>
      </c>
      <c r="X124" s="2" t="s">
        <v>91</v>
      </c>
      <c r="Z124" s="2" t="s">
        <v>76</v>
      </c>
      <c r="AC124" s="2" t="s">
        <v>91</v>
      </c>
      <c r="AD124" s="2" t="s">
        <v>109</v>
      </c>
      <c r="AE124" s="2" t="s">
        <v>106</v>
      </c>
      <c r="AI124" s="2" t="s">
        <v>110</v>
      </c>
      <c r="AM124" s="2" t="s">
        <v>96</v>
      </c>
      <c r="AN124" s="2"/>
      <c r="AP124" s="2" t="s">
        <v>91</v>
      </c>
      <c r="AS124" s="2" t="s">
        <v>77</v>
      </c>
      <c r="AT124" s="2">
        <f>32</f>
        <v>32</v>
      </c>
      <c r="AU124" s="2" t="s">
        <v>72</v>
      </c>
      <c r="AW124" s="2" t="s">
        <v>106</v>
      </c>
      <c r="AX124" s="2" t="s">
        <v>74</v>
      </c>
      <c r="AZ124" s="2" t="s">
        <v>72</v>
      </c>
      <c r="BA124" s="2" t="s">
        <v>78</v>
      </c>
      <c r="BB124" s="2" t="s">
        <v>106</v>
      </c>
      <c r="BC124" s="2" t="s">
        <v>72</v>
      </c>
      <c r="BE124" s="2" t="s">
        <v>110</v>
      </c>
      <c r="BF124" s="2" t="s">
        <v>96</v>
      </c>
      <c r="BH124" s="2" t="s">
        <v>91</v>
      </c>
    </row>
    <row r="125" spans="1:60">
      <c r="A125" s="1" t="s">
        <v>61</v>
      </c>
      <c r="B125" s="1" t="s">
        <v>62</v>
      </c>
      <c r="C125" s="2">
        <v>347561</v>
      </c>
      <c r="D125" s="2" t="s">
        <v>292</v>
      </c>
      <c r="E125" s="2" t="s">
        <v>114</v>
      </c>
      <c r="F125" s="2" t="s">
        <v>98</v>
      </c>
      <c r="G125" s="2" t="s">
        <v>138</v>
      </c>
      <c r="H125" s="1" t="s">
        <v>62</v>
      </c>
      <c r="I125" s="2" t="s">
        <v>138</v>
      </c>
      <c r="J125" s="2" t="s">
        <v>67</v>
      </c>
      <c r="K125" s="2" t="s">
        <v>68</v>
      </c>
      <c r="L125" s="2">
        <v>202605070016</v>
      </c>
      <c r="M125" s="6">
        <v>46149</v>
      </c>
      <c r="N125" s="2" t="s">
        <v>100</v>
      </c>
      <c r="O125" s="2">
        <v>11</v>
      </c>
      <c r="P125" s="2" t="s">
        <v>170</v>
      </c>
      <c r="Q125" s="2" t="s">
        <v>71</v>
      </c>
      <c r="T125" s="2" t="s">
        <v>106</v>
      </c>
      <c r="U125" s="2" t="s">
        <v>76</v>
      </c>
      <c r="X125" s="2" t="s">
        <v>91</v>
      </c>
      <c r="Z125" s="2" t="s">
        <v>76</v>
      </c>
      <c r="AC125" s="2" t="s">
        <v>74</v>
      </c>
      <c r="AD125" s="2" t="s">
        <v>109</v>
      </c>
      <c r="AI125" s="2" t="s">
        <v>110</v>
      </c>
      <c r="AM125" s="2" t="s">
        <v>90</v>
      </c>
      <c r="AN125" s="2" t="s">
        <v>132</v>
      </c>
      <c r="AP125" s="2" t="s">
        <v>91</v>
      </c>
      <c r="AS125" s="2" t="s">
        <v>110</v>
      </c>
      <c r="AT125" s="2">
        <f>32</f>
        <v>32</v>
      </c>
      <c r="AU125" s="2" t="s">
        <v>72</v>
      </c>
      <c r="AW125" s="2">
        <f>16</f>
        <v>16</v>
      </c>
      <c r="AX125" s="2" t="s">
        <v>74</v>
      </c>
      <c r="AZ125" s="2" t="s">
        <v>96</v>
      </c>
      <c r="BA125" s="2" t="s">
        <v>128</v>
      </c>
      <c r="BB125" s="2" t="s">
        <v>106</v>
      </c>
      <c r="BC125" s="2" t="s">
        <v>76</v>
      </c>
      <c r="BE125" s="2" t="s">
        <v>110</v>
      </c>
      <c r="BF125" s="2" t="s">
        <v>96</v>
      </c>
      <c r="BH125" s="2" t="s">
        <v>91</v>
      </c>
    </row>
    <row r="126" spans="1:60">
      <c r="A126" s="1" t="s">
        <v>61</v>
      </c>
      <c r="B126" s="1" t="s">
        <v>62</v>
      </c>
      <c r="C126" s="2">
        <v>347748</v>
      </c>
      <c r="D126" s="2" t="s">
        <v>293</v>
      </c>
      <c r="E126" s="2" t="s">
        <v>64</v>
      </c>
      <c r="F126" s="2" t="s">
        <v>261</v>
      </c>
      <c r="G126" s="2" t="s">
        <v>147</v>
      </c>
      <c r="H126" s="1" t="s">
        <v>62</v>
      </c>
      <c r="I126" s="2" t="s">
        <v>147</v>
      </c>
      <c r="J126" s="2" t="s">
        <v>67</v>
      </c>
      <c r="K126" s="2" t="s">
        <v>85</v>
      </c>
      <c r="L126" s="2">
        <v>202605070037</v>
      </c>
      <c r="M126" s="6">
        <v>46149</v>
      </c>
      <c r="N126" s="2" t="s">
        <v>100</v>
      </c>
      <c r="O126" s="2">
        <v>11</v>
      </c>
      <c r="P126" s="2" t="s">
        <v>170</v>
      </c>
      <c r="Q126" s="2" t="s">
        <v>71</v>
      </c>
      <c r="T126" s="2" t="s">
        <v>72</v>
      </c>
      <c r="U126" s="2" t="s">
        <v>77</v>
      </c>
      <c r="X126" s="2" t="s">
        <v>91</v>
      </c>
      <c r="Z126" s="2" t="s">
        <v>76</v>
      </c>
      <c r="AC126" s="2" t="s">
        <v>74</v>
      </c>
      <c r="AD126" s="2" t="s">
        <v>109</v>
      </c>
      <c r="AI126" s="2" t="s">
        <v>90</v>
      </c>
      <c r="AM126" s="2" t="s">
        <v>90</v>
      </c>
      <c r="AN126" s="2" t="s">
        <v>132</v>
      </c>
      <c r="AP126" s="2" t="s">
        <v>91</v>
      </c>
      <c r="AS126" s="2" t="s">
        <v>77</v>
      </c>
      <c r="AT126" s="2" t="s">
        <v>106</v>
      </c>
      <c r="AU126" s="2" t="s">
        <v>72</v>
      </c>
      <c r="AW126" s="2" t="s">
        <v>106</v>
      </c>
      <c r="AX126" s="2" t="s">
        <v>74</v>
      </c>
      <c r="AZ126" s="2" t="s">
        <v>74</v>
      </c>
      <c r="BA126" s="2" t="s">
        <v>78</v>
      </c>
      <c r="BB126" s="2" t="s">
        <v>106</v>
      </c>
      <c r="BC126" s="2" t="s">
        <v>72</v>
      </c>
      <c r="BE126" s="2" t="s">
        <v>110</v>
      </c>
      <c r="BF126" s="2">
        <f>4</f>
        <v>4</v>
      </c>
      <c r="BH126" s="2" t="s">
        <v>91</v>
      </c>
    </row>
    <row r="127" spans="1:60">
      <c r="A127" s="1" t="s">
        <v>61</v>
      </c>
      <c r="B127" s="1" t="s">
        <v>62</v>
      </c>
      <c r="C127" s="2">
        <v>347974</v>
      </c>
      <c r="D127" s="2" t="s">
        <v>294</v>
      </c>
      <c r="E127" s="2" t="s">
        <v>64</v>
      </c>
      <c r="F127" s="2" t="s">
        <v>156</v>
      </c>
      <c r="G127" s="2" t="s">
        <v>144</v>
      </c>
      <c r="H127" s="1" t="s">
        <v>62</v>
      </c>
      <c r="I127" s="2" t="s">
        <v>144</v>
      </c>
      <c r="J127" s="2" t="s">
        <v>67</v>
      </c>
      <c r="K127" s="2" t="s">
        <v>68</v>
      </c>
      <c r="L127" s="2">
        <v>202605120010</v>
      </c>
      <c r="M127" s="6">
        <v>46154</v>
      </c>
      <c r="N127" s="2" t="s">
        <v>100</v>
      </c>
      <c r="O127" s="2">
        <v>11</v>
      </c>
      <c r="P127" s="2" t="s">
        <v>170</v>
      </c>
      <c r="Q127" s="2" t="s">
        <v>71</v>
      </c>
      <c r="T127" s="2" t="s">
        <v>106</v>
      </c>
      <c r="U127" s="2" t="s">
        <v>76</v>
      </c>
      <c r="X127" s="2" t="s">
        <v>91</v>
      </c>
      <c r="Z127" s="2" t="s">
        <v>76</v>
      </c>
      <c r="AC127" s="2" t="s">
        <v>91</v>
      </c>
      <c r="AD127" s="2" t="s">
        <v>109</v>
      </c>
      <c r="AI127" s="2" t="s">
        <v>110</v>
      </c>
      <c r="AM127" s="2" t="s">
        <v>90</v>
      </c>
      <c r="AN127" s="2" t="s">
        <v>132</v>
      </c>
      <c r="AP127" s="2" t="s">
        <v>91</v>
      </c>
      <c r="AS127" s="2" t="s">
        <v>110</v>
      </c>
      <c r="AT127" s="2">
        <f>16</f>
        <v>16</v>
      </c>
      <c r="AU127" s="2" t="s">
        <v>72</v>
      </c>
      <c r="AW127" s="2" t="s">
        <v>106</v>
      </c>
      <c r="AX127" s="2" t="s">
        <v>74</v>
      </c>
      <c r="AZ127" s="2" t="s">
        <v>96</v>
      </c>
      <c r="BA127" s="2" t="s">
        <v>128</v>
      </c>
      <c r="BB127" s="2" t="s">
        <v>106</v>
      </c>
      <c r="BC127" s="2" t="s">
        <v>76</v>
      </c>
      <c r="BE127" s="2" t="s">
        <v>110</v>
      </c>
      <c r="BF127" s="2">
        <f>0.12</f>
        <v>0.12</v>
      </c>
      <c r="BH127" s="2" t="s">
        <v>91</v>
      </c>
    </row>
    <row r="128" spans="1:60">
      <c r="A128" s="1" t="s">
        <v>61</v>
      </c>
      <c r="B128" s="1" t="s">
        <v>62</v>
      </c>
      <c r="C128" s="2">
        <v>348004</v>
      </c>
      <c r="D128" s="2" t="s">
        <v>295</v>
      </c>
      <c r="E128" s="2" t="s">
        <v>114</v>
      </c>
      <c r="F128" s="2" t="s">
        <v>168</v>
      </c>
      <c r="G128" s="2" t="s">
        <v>94</v>
      </c>
      <c r="H128" s="1" t="s">
        <v>62</v>
      </c>
      <c r="I128" s="2" t="s">
        <v>94</v>
      </c>
      <c r="J128" s="2" t="s">
        <v>67</v>
      </c>
      <c r="K128" s="2" t="s">
        <v>68</v>
      </c>
      <c r="L128" s="2">
        <v>202605150009</v>
      </c>
      <c r="M128" s="6">
        <v>46157</v>
      </c>
      <c r="N128" s="2" t="s">
        <v>100</v>
      </c>
      <c r="O128" s="2">
        <v>11</v>
      </c>
      <c r="P128" s="2" t="s">
        <v>170</v>
      </c>
      <c r="Q128" s="2" t="s">
        <v>71</v>
      </c>
      <c r="T128" s="2" t="s">
        <v>72</v>
      </c>
      <c r="U128" s="2" t="s">
        <v>77</v>
      </c>
      <c r="X128" s="2" t="s">
        <v>91</v>
      </c>
      <c r="Z128" s="2" t="s">
        <v>76</v>
      </c>
      <c r="AC128" s="2" t="s">
        <v>91</v>
      </c>
      <c r="AD128" s="2" t="s">
        <v>109</v>
      </c>
      <c r="AI128" s="2" t="s">
        <v>90</v>
      </c>
      <c r="AM128" s="2" t="s">
        <v>90</v>
      </c>
      <c r="AN128" s="2" t="s">
        <v>132</v>
      </c>
      <c r="AP128" s="2" t="s">
        <v>91</v>
      </c>
      <c r="AS128" s="2" t="s">
        <v>77</v>
      </c>
      <c r="AT128" s="2" t="s">
        <v>106</v>
      </c>
      <c r="AU128" s="2" t="s">
        <v>72</v>
      </c>
      <c r="AW128" s="2" t="s">
        <v>106</v>
      </c>
      <c r="AX128" s="2" t="s">
        <v>74</v>
      </c>
      <c r="AZ128" s="2">
        <f>8</f>
        <v>8</v>
      </c>
      <c r="BA128" s="2" t="s">
        <v>78</v>
      </c>
      <c r="BB128" s="2" t="s">
        <v>106</v>
      </c>
      <c r="BC128" s="2" t="s">
        <v>72</v>
      </c>
      <c r="BE128" s="2" t="s">
        <v>110</v>
      </c>
      <c r="BF128" s="2" t="s">
        <v>75</v>
      </c>
      <c r="BH128" s="2" t="s">
        <v>91</v>
      </c>
    </row>
    <row r="129" spans="1:60">
      <c r="A129" s="1" t="s">
        <v>61</v>
      </c>
      <c r="B129" s="1" t="s">
        <v>62</v>
      </c>
      <c r="C129" s="2">
        <v>348412</v>
      </c>
      <c r="D129" s="2" t="s">
        <v>296</v>
      </c>
      <c r="E129" s="2" t="s">
        <v>114</v>
      </c>
      <c r="F129" s="2" t="s">
        <v>160</v>
      </c>
      <c r="G129" s="2" t="s">
        <v>147</v>
      </c>
      <c r="H129" s="1" t="s">
        <v>62</v>
      </c>
      <c r="I129" s="2" t="s">
        <v>147</v>
      </c>
      <c r="J129" s="2" t="s">
        <v>67</v>
      </c>
      <c r="K129" s="2" t="s">
        <v>85</v>
      </c>
      <c r="L129" s="2">
        <v>202605110040</v>
      </c>
      <c r="M129" s="6">
        <v>46153</v>
      </c>
      <c r="N129" s="2" t="s">
        <v>100</v>
      </c>
      <c r="O129" s="2">
        <v>11</v>
      </c>
      <c r="P129" s="2" t="s">
        <v>170</v>
      </c>
      <c r="Q129" s="2" t="s">
        <v>71</v>
      </c>
      <c r="T129" s="2" t="s">
        <v>72</v>
      </c>
      <c r="U129" s="2" t="s">
        <v>77</v>
      </c>
      <c r="X129" s="2" t="s">
        <v>77</v>
      </c>
      <c r="Z129" s="2" t="s">
        <v>76</v>
      </c>
      <c r="AC129" s="2">
        <f>8</f>
        <v>8</v>
      </c>
      <c r="AD129" s="2" t="s">
        <v>109</v>
      </c>
      <c r="AI129" s="2" t="s">
        <v>90</v>
      </c>
      <c r="AM129" s="2" t="s">
        <v>90</v>
      </c>
      <c r="AN129" s="2" t="s">
        <v>132</v>
      </c>
      <c r="AP129" s="2" t="s">
        <v>91</v>
      </c>
      <c r="AS129" s="2" t="s">
        <v>74</v>
      </c>
      <c r="AT129" s="2">
        <f>32</f>
        <v>32</v>
      </c>
      <c r="AU129" s="2" t="s">
        <v>72</v>
      </c>
      <c r="AW129" s="2">
        <f>16</f>
        <v>16</v>
      </c>
      <c r="AX129" s="2" t="s">
        <v>74</v>
      </c>
      <c r="AZ129" s="2" t="s">
        <v>96</v>
      </c>
      <c r="BA129" s="2" t="s">
        <v>78</v>
      </c>
      <c r="BB129" s="2" t="s">
        <v>106</v>
      </c>
      <c r="BC129" s="2" t="s">
        <v>72</v>
      </c>
      <c r="BE129" s="2" t="s">
        <v>110</v>
      </c>
      <c r="BF129" s="2" t="s">
        <v>75</v>
      </c>
      <c r="BH129" s="2">
        <f>4</f>
        <v>4</v>
      </c>
    </row>
    <row r="130" spans="1:60">
      <c r="A130" s="1" t="s">
        <v>61</v>
      </c>
      <c r="B130" s="1" t="s">
        <v>62</v>
      </c>
      <c r="C130" s="2">
        <v>348501</v>
      </c>
      <c r="D130" s="2" t="s">
        <v>297</v>
      </c>
      <c r="E130" s="2" t="s">
        <v>64</v>
      </c>
      <c r="F130" s="2" t="s">
        <v>233</v>
      </c>
      <c r="G130" s="2" t="s">
        <v>147</v>
      </c>
      <c r="H130" s="1" t="s">
        <v>62</v>
      </c>
      <c r="I130" s="2" t="s">
        <v>147</v>
      </c>
      <c r="J130" s="2" t="s">
        <v>67</v>
      </c>
      <c r="K130" s="2" t="s">
        <v>68</v>
      </c>
      <c r="L130" s="2">
        <v>202605120009</v>
      </c>
      <c r="M130" s="6">
        <v>46154</v>
      </c>
      <c r="N130" s="2" t="s">
        <v>100</v>
      </c>
      <c r="O130" s="2">
        <v>11</v>
      </c>
      <c r="P130" s="2" t="s">
        <v>170</v>
      </c>
      <c r="Q130" s="2" t="s">
        <v>71</v>
      </c>
      <c r="T130" s="2" t="s">
        <v>72</v>
      </c>
      <c r="U130" s="2" t="s">
        <v>76</v>
      </c>
      <c r="X130" s="2" t="s">
        <v>91</v>
      </c>
      <c r="Z130" s="2" t="s">
        <v>76</v>
      </c>
      <c r="AC130" s="2" t="s">
        <v>74</v>
      </c>
      <c r="AD130" s="2" t="s">
        <v>109</v>
      </c>
      <c r="AI130" s="2" t="s">
        <v>90</v>
      </c>
      <c r="AM130" s="2" t="s">
        <v>90</v>
      </c>
      <c r="AN130" s="2" t="s">
        <v>132</v>
      </c>
      <c r="AP130" s="2" t="s">
        <v>91</v>
      </c>
      <c r="AS130" s="2" t="s">
        <v>74</v>
      </c>
      <c r="AT130" s="2" t="s">
        <v>106</v>
      </c>
      <c r="AU130" s="2" t="s">
        <v>72</v>
      </c>
      <c r="AW130" s="2" t="s">
        <v>106</v>
      </c>
      <c r="AX130" s="2" t="s">
        <v>74</v>
      </c>
      <c r="AZ130" s="2" t="s">
        <v>74</v>
      </c>
      <c r="BA130" s="2" t="s">
        <v>78</v>
      </c>
      <c r="BB130" s="2" t="s">
        <v>106</v>
      </c>
      <c r="BC130" s="2" t="s">
        <v>72</v>
      </c>
      <c r="BE130" s="2" t="s">
        <v>110</v>
      </c>
      <c r="BF130" s="2" t="s">
        <v>75</v>
      </c>
      <c r="BH130" s="2" t="s">
        <v>91</v>
      </c>
    </row>
    <row r="131" spans="1:60">
      <c r="A131" s="1" t="s">
        <v>61</v>
      </c>
      <c r="B131" s="1" t="s">
        <v>62</v>
      </c>
      <c r="C131" s="2">
        <v>348678</v>
      </c>
      <c r="D131" s="2" t="s">
        <v>298</v>
      </c>
      <c r="E131" s="2" t="s">
        <v>114</v>
      </c>
      <c r="F131" s="2" t="s">
        <v>184</v>
      </c>
      <c r="G131" s="2" t="s">
        <v>99</v>
      </c>
      <c r="H131" s="1" t="s">
        <v>62</v>
      </c>
      <c r="I131" s="2" t="s">
        <v>99</v>
      </c>
      <c r="J131" s="2" t="s">
        <v>67</v>
      </c>
      <c r="K131" s="2" t="s">
        <v>68</v>
      </c>
      <c r="L131" s="2">
        <v>202605170028</v>
      </c>
      <c r="M131" s="6">
        <v>46159</v>
      </c>
      <c r="N131" s="2" t="s">
        <v>100</v>
      </c>
      <c r="O131" s="2">
        <v>11</v>
      </c>
      <c r="P131" s="2" t="s">
        <v>170</v>
      </c>
      <c r="Q131" s="2" t="s">
        <v>71</v>
      </c>
      <c r="T131" s="2" t="s">
        <v>72</v>
      </c>
      <c r="U131" s="2" t="s">
        <v>77</v>
      </c>
      <c r="X131" s="2" t="s">
        <v>91</v>
      </c>
      <c r="Z131" s="2" t="s">
        <v>76</v>
      </c>
      <c r="AC131" s="2" t="s">
        <v>91</v>
      </c>
      <c r="AD131" s="2" t="s">
        <v>109</v>
      </c>
      <c r="AE131" s="2"/>
      <c r="AI131" s="2" t="s">
        <v>90</v>
      </c>
      <c r="AM131" s="2" t="s">
        <v>90</v>
      </c>
      <c r="AN131" s="2" t="s">
        <v>132</v>
      </c>
      <c r="AP131" s="2" t="s">
        <v>91</v>
      </c>
      <c r="AS131" s="2" t="s">
        <v>77</v>
      </c>
      <c r="AT131" s="2">
        <f>32</f>
        <v>32</v>
      </c>
      <c r="AU131" s="2" t="s">
        <v>72</v>
      </c>
      <c r="AW131" s="2">
        <f>16</f>
        <v>16</v>
      </c>
      <c r="AX131" s="2" t="s">
        <v>74</v>
      </c>
      <c r="AZ131" s="2" t="s">
        <v>72</v>
      </c>
      <c r="BA131" s="2" t="s">
        <v>78</v>
      </c>
      <c r="BB131" s="2" t="s">
        <v>106</v>
      </c>
      <c r="BC131" s="2" t="s">
        <v>72</v>
      </c>
      <c r="BE131" s="2" t="s">
        <v>110</v>
      </c>
      <c r="BF131" s="2" t="s">
        <v>75</v>
      </c>
      <c r="BH131" s="2" t="s">
        <v>91</v>
      </c>
    </row>
    <row r="132" spans="1:60">
      <c r="A132" s="1" t="s">
        <v>61</v>
      </c>
      <c r="B132" s="1" t="s">
        <v>62</v>
      </c>
      <c r="C132" s="2">
        <v>348971</v>
      </c>
      <c r="D132" s="2" t="s">
        <v>299</v>
      </c>
      <c r="E132" s="2" t="s">
        <v>114</v>
      </c>
      <c r="F132" s="2" t="s">
        <v>233</v>
      </c>
      <c r="G132" s="2" t="s">
        <v>138</v>
      </c>
      <c r="H132" s="1" t="s">
        <v>62</v>
      </c>
      <c r="I132" s="2" t="s">
        <v>138</v>
      </c>
      <c r="J132" s="2" t="s">
        <v>67</v>
      </c>
      <c r="K132" s="2" t="s">
        <v>68</v>
      </c>
      <c r="L132" s="2">
        <v>202605190077</v>
      </c>
      <c r="M132" s="6">
        <v>46161</v>
      </c>
      <c r="N132" s="2" t="s">
        <v>157</v>
      </c>
      <c r="O132" s="2">
        <v>12</v>
      </c>
      <c r="P132" s="2" t="s">
        <v>170</v>
      </c>
      <c r="Q132" s="2" t="s">
        <v>71</v>
      </c>
      <c r="T132" s="2" t="s">
        <v>72</v>
      </c>
      <c r="U132" s="2" t="s">
        <v>76</v>
      </c>
      <c r="X132" s="2" t="s">
        <v>77</v>
      </c>
      <c r="Z132" s="2" t="s">
        <v>76</v>
      </c>
      <c r="AC132" s="2" t="s">
        <v>91</v>
      </c>
      <c r="AD132" s="2" t="s">
        <v>109</v>
      </c>
      <c r="AE132" s="2" t="s">
        <v>106</v>
      </c>
      <c r="AI132" s="2" t="s">
        <v>90</v>
      </c>
      <c r="AM132" s="2" t="s">
        <v>96</v>
      </c>
      <c r="AN132" s="2"/>
      <c r="AP132" s="2" t="s">
        <v>91</v>
      </c>
      <c r="AS132" s="2" t="s">
        <v>74</v>
      </c>
      <c r="AT132" s="2">
        <f>32</f>
        <v>32</v>
      </c>
      <c r="AU132" s="2" t="s">
        <v>72</v>
      </c>
      <c r="AW132" s="2" t="s">
        <v>106</v>
      </c>
      <c r="AX132" s="2" t="s">
        <v>74</v>
      </c>
      <c r="AZ132" s="2" t="s">
        <v>96</v>
      </c>
      <c r="BA132" s="2">
        <f>8</f>
        <v>8</v>
      </c>
      <c r="BB132" s="2" t="s">
        <v>106</v>
      </c>
      <c r="BC132" s="2" t="s">
        <v>72</v>
      </c>
      <c r="BE132" s="2" t="s">
        <v>110</v>
      </c>
      <c r="BF132" s="2">
        <f>4</f>
        <v>4</v>
      </c>
      <c r="BH132" s="2">
        <f>4</f>
        <v>4</v>
      </c>
    </row>
    <row r="133" spans="1:60">
      <c r="A133" s="1" t="s">
        <v>61</v>
      </c>
      <c r="B133" s="1" t="s">
        <v>62</v>
      </c>
      <c r="C133" s="2">
        <v>349091</v>
      </c>
      <c r="D133" s="2" t="s">
        <v>300</v>
      </c>
      <c r="E133" s="2" t="s">
        <v>114</v>
      </c>
      <c r="F133" s="2" t="s">
        <v>193</v>
      </c>
      <c r="G133" s="2" t="s">
        <v>147</v>
      </c>
      <c r="H133" s="1" t="s">
        <v>62</v>
      </c>
      <c r="I133" s="2" t="s">
        <v>147</v>
      </c>
      <c r="J133" s="2" t="s">
        <v>67</v>
      </c>
      <c r="K133" s="2" t="s">
        <v>85</v>
      </c>
      <c r="L133" s="2">
        <v>202605150035</v>
      </c>
      <c r="M133" s="6">
        <v>46157</v>
      </c>
      <c r="N133" s="2" t="s">
        <v>100</v>
      </c>
      <c r="O133" s="2">
        <v>11</v>
      </c>
      <c r="P133" s="2" t="s">
        <v>170</v>
      </c>
      <c r="Q133" s="2" t="s">
        <v>71</v>
      </c>
      <c r="T133" s="2" t="s">
        <v>72</v>
      </c>
      <c r="U133" s="2">
        <f>8</f>
        <v>8</v>
      </c>
      <c r="X133" s="2" t="s">
        <v>91</v>
      </c>
      <c r="Z133" s="2" t="s">
        <v>76</v>
      </c>
      <c r="AC133" s="2" t="s">
        <v>91</v>
      </c>
      <c r="AD133" s="2" t="s">
        <v>109</v>
      </c>
      <c r="AE133" s="2"/>
      <c r="AI133" s="2" t="s">
        <v>90</v>
      </c>
      <c r="AM133" s="2" t="s">
        <v>96</v>
      </c>
      <c r="AN133" s="2" t="s">
        <v>132</v>
      </c>
      <c r="AP133" s="2" t="s">
        <v>91</v>
      </c>
      <c r="AS133" s="2" t="s">
        <v>74</v>
      </c>
      <c r="AT133" s="2" t="s">
        <v>106</v>
      </c>
      <c r="AU133" s="2" t="s">
        <v>72</v>
      </c>
      <c r="AW133" s="2" t="s">
        <v>106</v>
      </c>
      <c r="AX133" s="2" t="s">
        <v>74</v>
      </c>
      <c r="AZ133" s="2" t="s">
        <v>74</v>
      </c>
      <c r="BA133" s="2" t="s">
        <v>78</v>
      </c>
      <c r="BB133" s="2" t="s">
        <v>106</v>
      </c>
      <c r="BC133" s="2" t="s">
        <v>72</v>
      </c>
      <c r="BE133" s="2" t="s">
        <v>110</v>
      </c>
      <c r="BF133" s="2">
        <f>4</f>
        <v>4</v>
      </c>
      <c r="BH133" s="2" t="s">
        <v>91</v>
      </c>
    </row>
    <row r="134" spans="1:60">
      <c r="A134" s="1" t="s">
        <v>61</v>
      </c>
      <c r="B134" s="1" t="s">
        <v>62</v>
      </c>
      <c r="C134" s="2">
        <v>349205</v>
      </c>
      <c r="D134" s="2" t="s">
        <v>301</v>
      </c>
      <c r="E134" s="2" t="s">
        <v>114</v>
      </c>
      <c r="F134" s="2" t="s">
        <v>302</v>
      </c>
      <c r="G134" s="2" t="s">
        <v>99</v>
      </c>
      <c r="H134" s="1" t="s">
        <v>62</v>
      </c>
      <c r="I134" s="2" t="s">
        <v>99</v>
      </c>
      <c r="J134" s="2" t="s">
        <v>67</v>
      </c>
      <c r="K134" s="2" t="s">
        <v>85</v>
      </c>
      <c r="L134" s="2">
        <v>202605160046</v>
      </c>
      <c r="M134" s="6">
        <v>46159</v>
      </c>
      <c r="N134" s="2" t="s">
        <v>157</v>
      </c>
      <c r="O134" s="2">
        <v>12</v>
      </c>
      <c r="P134" s="2" t="s">
        <v>170</v>
      </c>
      <c r="Q134" s="2" t="s">
        <v>71</v>
      </c>
      <c r="T134" s="2" t="s">
        <v>72</v>
      </c>
      <c r="U134" s="2" t="s">
        <v>77</v>
      </c>
      <c r="X134" s="2" t="s">
        <v>91</v>
      </c>
      <c r="Z134" s="2">
        <f>8</f>
        <v>8</v>
      </c>
      <c r="AC134" s="2" t="s">
        <v>77</v>
      </c>
      <c r="AD134" s="2" t="s">
        <v>109</v>
      </c>
      <c r="AE134" s="2" t="s">
        <v>106</v>
      </c>
      <c r="AI134" s="2" t="s">
        <v>90</v>
      </c>
      <c r="AM134" s="2" t="s">
        <v>90</v>
      </c>
      <c r="AN134" s="2"/>
      <c r="AP134" s="2" t="s">
        <v>91</v>
      </c>
      <c r="AS134" s="2" t="s">
        <v>77</v>
      </c>
      <c r="AT134" s="2" t="s">
        <v>78</v>
      </c>
      <c r="AU134" s="2" t="s">
        <v>72</v>
      </c>
      <c r="AW134" s="2" t="s">
        <v>72</v>
      </c>
      <c r="AX134" s="2" t="s">
        <v>74</v>
      </c>
      <c r="AZ134" s="2" t="s">
        <v>72</v>
      </c>
      <c r="BA134" s="2" t="s">
        <v>78</v>
      </c>
      <c r="BB134" s="2" t="s">
        <v>72</v>
      </c>
      <c r="BC134" s="2" t="s">
        <v>72</v>
      </c>
      <c r="BE134" s="2" t="s">
        <v>110</v>
      </c>
      <c r="BF134" s="2" t="s">
        <v>75</v>
      </c>
      <c r="BH134" s="2" t="s">
        <v>91</v>
      </c>
    </row>
    <row r="135" spans="1:60">
      <c r="A135" s="1" t="s">
        <v>61</v>
      </c>
      <c r="B135" s="1" t="s">
        <v>62</v>
      </c>
      <c r="C135" s="2">
        <v>349716</v>
      </c>
      <c r="D135" s="2" t="s">
        <v>197</v>
      </c>
      <c r="E135" s="2" t="s">
        <v>114</v>
      </c>
      <c r="F135" s="2" t="s">
        <v>215</v>
      </c>
      <c r="G135" s="2" t="s">
        <v>81</v>
      </c>
      <c r="H135" s="1" t="s">
        <v>62</v>
      </c>
      <c r="I135" s="2" t="s">
        <v>81</v>
      </c>
      <c r="J135" s="2" t="s">
        <v>81</v>
      </c>
      <c r="K135" s="2" t="s">
        <v>68</v>
      </c>
      <c r="L135" s="2">
        <v>202605200019</v>
      </c>
      <c r="M135" s="6">
        <v>46162</v>
      </c>
      <c r="N135" s="2" t="s">
        <v>100</v>
      </c>
      <c r="O135" s="2">
        <v>11</v>
      </c>
      <c r="P135" s="2" t="s">
        <v>170</v>
      </c>
      <c r="Q135" s="2" t="s">
        <v>71</v>
      </c>
      <c r="T135" s="2" t="s">
        <v>72</v>
      </c>
      <c r="U135" s="2" t="s">
        <v>77</v>
      </c>
      <c r="X135" s="2" t="s">
        <v>77</v>
      </c>
      <c r="Z135" s="2">
        <f>8</f>
        <v>8</v>
      </c>
      <c r="AC135" s="2" t="s">
        <v>74</v>
      </c>
      <c r="AD135" s="2" t="s">
        <v>109</v>
      </c>
      <c r="AI135" s="2" t="s">
        <v>90</v>
      </c>
      <c r="AM135" s="2" t="s">
        <v>90</v>
      </c>
      <c r="AN135" s="2" t="s">
        <v>132</v>
      </c>
      <c r="AP135" s="2" t="s">
        <v>91</v>
      </c>
      <c r="AS135" s="2" t="s">
        <v>77</v>
      </c>
      <c r="AT135" s="2">
        <f>32</f>
        <v>32</v>
      </c>
      <c r="AU135" s="2" t="s">
        <v>72</v>
      </c>
      <c r="AW135" s="2" t="s">
        <v>72</v>
      </c>
      <c r="AX135" s="2" t="s">
        <v>74</v>
      </c>
      <c r="AZ135" s="2" t="s">
        <v>72</v>
      </c>
      <c r="BA135" s="2" t="s">
        <v>78</v>
      </c>
      <c r="BB135" s="2" t="s">
        <v>106</v>
      </c>
      <c r="BC135" s="2" t="s">
        <v>72</v>
      </c>
      <c r="BE135" s="2" t="s">
        <v>110</v>
      </c>
      <c r="BF135" s="2" t="s">
        <v>75</v>
      </c>
      <c r="BH135" s="2" t="s">
        <v>77</v>
      </c>
    </row>
    <row r="136" spans="1:60">
      <c r="A136" s="1" t="s">
        <v>61</v>
      </c>
      <c r="B136" s="1" t="s">
        <v>62</v>
      </c>
      <c r="C136" s="2">
        <v>349719</v>
      </c>
      <c r="D136" s="2" t="s">
        <v>303</v>
      </c>
      <c r="E136" s="2" t="s">
        <v>64</v>
      </c>
      <c r="F136" s="2" t="s">
        <v>102</v>
      </c>
      <c r="G136" s="2" t="s">
        <v>99</v>
      </c>
      <c r="H136" s="1" t="s">
        <v>62</v>
      </c>
      <c r="I136" s="2" t="s">
        <v>99</v>
      </c>
      <c r="J136" s="2" t="s">
        <v>67</v>
      </c>
      <c r="K136" s="2" t="s">
        <v>68</v>
      </c>
      <c r="L136" s="2">
        <v>202605200016</v>
      </c>
      <c r="M136" s="6">
        <v>46162</v>
      </c>
      <c r="N136" s="2" t="s">
        <v>100</v>
      </c>
      <c r="O136" s="2">
        <v>11</v>
      </c>
      <c r="P136" s="2" t="s">
        <v>170</v>
      </c>
      <c r="Q136" s="2" t="s">
        <v>71</v>
      </c>
      <c r="T136" s="2" t="s">
        <v>106</v>
      </c>
      <c r="U136" s="2" t="s">
        <v>76</v>
      </c>
      <c r="X136" s="2" t="s">
        <v>77</v>
      </c>
      <c r="Z136" s="2">
        <f>8</f>
        <v>8</v>
      </c>
      <c r="AC136" s="2" t="s">
        <v>74</v>
      </c>
      <c r="AD136" s="2" t="s">
        <v>109</v>
      </c>
      <c r="AI136" s="2" t="s">
        <v>90</v>
      </c>
      <c r="AM136" s="2" t="s">
        <v>96</v>
      </c>
      <c r="AN136" s="2" t="s">
        <v>132</v>
      </c>
      <c r="AP136" s="2" t="s">
        <v>91</v>
      </c>
      <c r="AS136" s="2" t="s">
        <v>110</v>
      </c>
      <c r="AT136" s="2">
        <f>16</f>
        <v>16</v>
      </c>
      <c r="AU136" s="2" t="s">
        <v>72</v>
      </c>
      <c r="AW136" s="2">
        <f>16</f>
        <v>16</v>
      </c>
      <c r="AX136" s="2" t="s">
        <v>74</v>
      </c>
      <c r="AZ136" s="2" t="s">
        <v>96</v>
      </c>
      <c r="BA136" s="2" t="s">
        <v>128</v>
      </c>
      <c r="BB136" s="2" t="s">
        <v>106</v>
      </c>
      <c r="BC136" s="2">
        <f>4</f>
        <v>4</v>
      </c>
      <c r="BE136" s="2" t="s">
        <v>110</v>
      </c>
      <c r="BF136" s="2" t="s">
        <v>75</v>
      </c>
      <c r="BH136" s="2">
        <f>4</f>
        <v>4</v>
      </c>
    </row>
    <row r="137" spans="1:60">
      <c r="A137" s="1" t="s">
        <v>61</v>
      </c>
      <c r="B137" s="1" t="s">
        <v>62</v>
      </c>
      <c r="C137" s="2">
        <v>350603</v>
      </c>
      <c r="D137" s="2" t="s">
        <v>304</v>
      </c>
      <c r="E137" s="2" t="s">
        <v>64</v>
      </c>
      <c r="F137" s="2" t="s">
        <v>195</v>
      </c>
      <c r="G137" s="2" t="s">
        <v>164</v>
      </c>
      <c r="H137" s="1" t="s">
        <v>62</v>
      </c>
      <c r="I137" s="2" t="s">
        <v>164</v>
      </c>
      <c r="J137" s="2" t="s">
        <v>67</v>
      </c>
      <c r="K137" s="2" t="s">
        <v>85</v>
      </c>
      <c r="L137" s="2">
        <v>202605270032</v>
      </c>
      <c r="M137" s="6">
        <v>46169</v>
      </c>
      <c r="N137" s="2" t="s">
        <v>165</v>
      </c>
      <c r="O137" s="2">
        <v>24</v>
      </c>
      <c r="P137" s="2" t="s">
        <v>170</v>
      </c>
      <c r="Q137" s="2" t="s">
        <v>71</v>
      </c>
      <c r="T137" s="2" t="s">
        <v>106</v>
      </c>
      <c r="U137" s="2" t="s">
        <v>76</v>
      </c>
      <c r="X137" s="2" t="s">
        <v>91</v>
      </c>
      <c r="Z137" s="2" t="s">
        <v>76</v>
      </c>
      <c r="AC137" s="2" t="s">
        <v>91</v>
      </c>
      <c r="AD137" s="2" t="s">
        <v>109</v>
      </c>
      <c r="AE137" s="2" t="s">
        <v>106</v>
      </c>
      <c r="AI137" s="2" t="s">
        <v>110</v>
      </c>
      <c r="AM137" s="2" t="s">
        <v>96</v>
      </c>
      <c r="AN137" s="2"/>
      <c r="AP137" s="2" t="s">
        <v>91</v>
      </c>
      <c r="AS137" s="2" t="s">
        <v>110</v>
      </c>
      <c r="AT137" s="2" t="s">
        <v>106</v>
      </c>
      <c r="AU137" s="2" t="s">
        <v>106</v>
      </c>
      <c r="AW137" s="2" t="s">
        <v>106</v>
      </c>
      <c r="AX137" s="2" t="s">
        <v>74</v>
      </c>
      <c r="AZ137" s="2" t="s">
        <v>96</v>
      </c>
      <c r="BA137" s="2" t="s">
        <v>128</v>
      </c>
      <c r="BB137" s="2" t="s">
        <v>106</v>
      </c>
      <c r="BC137" s="2" t="s">
        <v>76</v>
      </c>
      <c r="BE137" s="2" t="s">
        <v>110</v>
      </c>
      <c r="BF137" s="2" t="s">
        <v>96</v>
      </c>
      <c r="BH137" s="2" t="s">
        <v>91</v>
      </c>
    </row>
    <row r="138" spans="1:60">
      <c r="A138" s="1" t="s">
        <v>61</v>
      </c>
      <c r="B138" s="1" t="s">
        <v>62</v>
      </c>
      <c r="C138" s="2">
        <v>350680</v>
      </c>
      <c r="D138" s="2" t="s">
        <v>278</v>
      </c>
      <c r="E138" s="2" t="s">
        <v>114</v>
      </c>
      <c r="F138" s="2" t="s">
        <v>65</v>
      </c>
      <c r="G138" s="2" t="s">
        <v>99</v>
      </c>
      <c r="H138" s="1" t="s">
        <v>62</v>
      </c>
      <c r="I138" s="2" t="s">
        <v>99</v>
      </c>
      <c r="J138" s="2" t="s">
        <v>67</v>
      </c>
      <c r="K138" s="2" t="s">
        <v>68</v>
      </c>
      <c r="L138" s="2">
        <v>202605280040</v>
      </c>
      <c r="M138" s="6">
        <v>46170</v>
      </c>
      <c r="N138" s="2" t="s">
        <v>100</v>
      </c>
      <c r="O138" s="2">
        <v>11</v>
      </c>
      <c r="P138" s="2" t="s">
        <v>170</v>
      </c>
      <c r="Q138" s="2" t="s">
        <v>71</v>
      </c>
      <c r="T138" s="2" t="s">
        <v>106</v>
      </c>
      <c r="U138" s="2" t="s">
        <v>76</v>
      </c>
      <c r="X138" s="2" t="s">
        <v>91</v>
      </c>
      <c r="Z138" s="2" t="s">
        <v>76</v>
      </c>
      <c r="AC138" s="2" t="s">
        <v>91</v>
      </c>
      <c r="AD138" s="2" t="s">
        <v>109</v>
      </c>
      <c r="AI138" s="2" t="s">
        <v>103</v>
      </c>
      <c r="AM138" s="2" t="s">
        <v>96</v>
      </c>
      <c r="AN138" s="2" t="s">
        <v>132</v>
      </c>
      <c r="AP138" s="2" t="s">
        <v>91</v>
      </c>
      <c r="AS138" s="2" t="s">
        <v>110</v>
      </c>
      <c r="AT138" s="2" t="s">
        <v>106</v>
      </c>
      <c r="AU138" s="2" t="s">
        <v>106</v>
      </c>
      <c r="AW138" s="2" t="s">
        <v>106</v>
      </c>
      <c r="AX138" s="2" t="s">
        <v>74</v>
      </c>
      <c r="AZ138" s="2" t="s">
        <v>96</v>
      </c>
      <c r="BA138" s="2" t="s">
        <v>128</v>
      </c>
      <c r="BB138" s="2" t="s">
        <v>106</v>
      </c>
      <c r="BC138" s="2" t="s">
        <v>76</v>
      </c>
      <c r="BE138" s="2" t="s">
        <v>110</v>
      </c>
      <c r="BF138" s="2" t="s">
        <v>109</v>
      </c>
      <c r="BH138" s="2" t="s">
        <v>91</v>
      </c>
    </row>
    <row r="139" spans="1:60">
      <c r="A139" s="1" t="s">
        <v>61</v>
      </c>
      <c r="B139" s="1" t="s">
        <v>62</v>
      </c>
      <c r="C139" s="2">
        <v>350798</v>
      </c>
      <c r="D139" s="2" t="s">
        <v>305</v>
      </c>
      <c r="E139" s="2" t="s">
        <v>114</v>
      </c>
      <c r="F139" s="2" t="s">
        <v>141</v>
      </c>
      <c r="G139" s="2" t="s">
        <v>138</v>
      </c>
      <c r="H139" s="1" t="s">
        <v>62</v>
      </c>
      <c r="I139" s="2" t="s">
        <v>138</v>
      </c>
      <c r="J139" s="2" t="s">
        <v>67</v>
      </c>
      <c r="K139" s="2" t="s">
        <v>68</v>
      </c>
      <c r="L139" s="2">
        <v>202605300007</v>
      </c>
      <c r="M139" s="6">
        <v>46172</v>
      </c>
      <c r="N139" s="2" t="s">
        <v>100</v>
      </c>
      <c r="O139" s="2">
        <v>11</v>
      </c>
      <c r="P139" s="2" t="s">
        <v>170</v>
      </c>
      <c r="Q139" s="2" t="s">
        <v>71</v>
      </c>
      <c r="T139" s="2" t="s">
        <v>106</v>
      </c>
      <c r="U139" s="2" t="s">
        <v>76</v>
      </c>
      <c r="X139" s="2" t="s">
        <v>91</v>
      </c>
      <c r="Z139" s="2" t="s">
        <v>76</v>
      </c>
      <c r="AC139" s="2" t="s">
        <v>91</v>
      </c>
      <c r="AD139" s="2" t="s">
        <v>109</v>
      </c>
      <c r="AI139" s="2" t="s">
        <v>103</v>
      </c>
      <c r="AM139" s="2" t="s">
        <v>96</v>
      </c>
      <c r="AN139" s="2" t="s">
        <v>132</v>
      </c>
      <c r="AP139" s="2" t="s">
        <v>91</v>
      </c>
      <c r="AS139" s="2" t="s">
        <v>110</v>
      </c>
      <c r="AT139" s="2" t="s">
        <v>106</v>
      </c>
      <c r="AU139" s="2" t="s">
        <v>106</v>
      </c>
      <c r="AW139" s="2" t="s">
        <v>106</v>
      </c>
      <c r="AX139" s="2" t="s">
        <v>74</v>
      </c>
      <c r="AZ139" s="2" t="s">
        <v>96</v>
      </c>
      <c r="BA139" s="2" t="s">
        <v>128</v>
      </c>
      <c r="BB139" s="2" t="s">
        <v>106</v>
      </c>
      <c r="BC139" s="2" t="s">
        <v>76</v>
      </c>
      <c r="BE139" s="2" t="s">
        <v>110</v>
      </c>
      <c r="BF139" s="2" t="s">
        <v>109</v>
      </c>
      <c r="BH139" s="2" t="s">
        <v>91</v>
      </c>
    </row>
    <row r="140" spans="1:60">
      <c r="A140" s="1" t="s">
        <v>61</v>
      </c>
      <c r="B140" s="1" t="s">
        <v>62</v>
      </c>
      <c r="C140" s="2">
        <v>351112</v>
      </c>
      <c r="D140" s="2" t="s">
        <v>306</v>
      </c>
      <c r="E140" s="2" t="s">
        <v>64</v>
      </c>
      <c r="F140" s="2" t="s">
        <v>307</v>
      </c>
      <c r="G140" s="2" t="s">
        <v>164</v>
      </c>
      <c r="H140" s="1" t="s">
        <v>62</v>
      </c>
      <c r="I140" s="2" t="s">
        <v>164</v>
      </c>
      <c r="J140" s="2" t="s">
        <v>67</v>
      </c>
      <c r="K140" s="2" t="s">
        <v>85</v>
      </c>
      <c r="L140" s="2">
        <v>202605300018</v>
      </c>
      <c r="M140" s="6">
        <v>46172</v>
      </c>
      <c r="N140" s="2" t="s">
        <v>165</v>
      </c>
      <c r="O140" s="2">
        <v>24</v>
      </c>
      <c r="P140" s="2" t="s">
        <v>170</v>
      </c>
      <c r="Q140" s="2" t="s">
        <v>71</v>
      </c>
      <c r="T140" s="2" t="s">
        <v>72</v>
      </c>
      <c r="U140" s="2" t="s">
        <v>77</v>
      </c>
      <c r="X140" s="2" t="s">
        <v>91</v>
      </c>
      <c r="Z140" s="2" t="s">
        <v>76</v>
      </c>
      <c r="AC140" s="2" t="s">
        <v>74</v>
      </c>
      <c r="AD140" s="2" t="s">
        <v>109</v>
      </c>
      <c r="AE140" s="2" t="s">
        <v>72</v>
      </c>
      <c r="AI140" s="2" t="s">
        <v>110</v>
      </c>
      <c r="AM140" s="2" t="s">
        <v>90</v>
      </c>
      <c r="AN140" s="2"/>
      <c r="AP140" s="2" t="s">
        <v>91</v>
      </c>
      <c r="AS140" s="2" t="s">
        <v>77</v>
      </c>
      <c r="AT140" s="2">
        <f>32</f>
        <v>32</v>
      </c>
      <c r="AU140" s="2" t="s">
        <v>72</v>
      </c>
      <c r="AW140" s="2">
        <f>16</f>
        <v>16</v>
      </c>
      <c r="AX140" s="2" t="s">
        <v>74</v>
      </c>
      <c r="AZ140" s="2">
        <f>16</f>
        <v>16</v>
      </c>
      <c r="BA140" s="2" t="s">
        <v>78</v>
      </c>
      <c r="BB140" s="2" t="s">
        <v>106</v>
      </c>
      <c r="BC140" s="2" t="s">
        <v>72</v>
      </c>
      <c r="BE140" s="2" t="s">
        <v>110</v>
      </c>
      <c r="BF140" s="2" t="s">
        <v>96</v>
      </c>
      <c r="BH140" s="2" t="s">
        <v>91</v>
      </c>
    </row>
    <row r="141" spans="1:60">
      <c r="A141" s="1" t="s">
        <v>61</v>
      </c>
      <c r="B141" s="1" t="s">
        <v>62</v>
      </c>
      <c r="C141" s="2">
        <v>351293</v>
      </c>
      <c r="D141" s="2" t="s">
        <v>308</v>
      </c>
      <c r="E141" s="2" t="s">
        <v>64</v>
      </c>
      <c r="F141" s="2" t="s">
        <v>108</v>
      </c>
      <c r="G141" s="2" t="s">
        <v>147</v>
      </c>
      <c r="H141" s="1" t="s">
        <v>62</v>
      </c>
      <c r="I141" s="2" t="s">
        <v>147</v>
      </c>
      <c r="J141" s="2" t="s">
        <v>67</v>
      </c>
      <c r="K141" s="2" t="s">
        <v>85</v>
      </c>
      <c r="L141" s="2">
        <v>202605310018</v>
      </c>
      <c r="M141" s="6">
        <v>46173</v>
      </c>
      <c r="N141" s="2" t="s">
        <v>100</v>
      </c>
      <c r="O141" s="2">
        <v>11</v>
      </c>
      <c r="P141" s="2" t="s">
        <v>170</v>
      </c>
      <c r="Q141" s="2" t="s">
        <v>71</v>
      </c>
      <c r="T141" s="2" t="s">
        <v>72</v>
      </c>
      <c r="U141" s="2" t="s">
        <v>77</v>
      </c>
      <c r="X141" s="2" t="s">
        <v>91</v>
      </c>
      <c r="Z141" s="2" t="s">
        <v>76</v>
      </c>
      <c r="AC141" s="2" t="s">
        <v>74</v>
      </c>
      <c r="AD141" s="2" t="s">
        <v>109</v>
      </c>
      <c r="AI141" s="2" t="s">
        <v>110</v>
      </c>
      <c r="AM141" s="2" t="s">
        <v>90</v>
      </c>
      <c r="AN141" s="2" t="s">
        <v>132</v>
      </c>
      <c r="AP141" s="2" t="s">
        <v>91</v>
      </c>
      <c r="AS141" s="2" t="s">
        <v>77</v>
      </c>
      <c r="AT141" s="2">
        <f>32</f>
        <v>32</v>
      </c>
      <c r="AU141" s="2" t="s">
        <v>72</v>
      </c>
      <c r="AW141" s="2" t="s">
        <v>106</v>
      </c>
      <c r="AX141" s="2" t="s">
        <v>74</v>
      </c>
      <c r="AY141" s="2"/>
      <c r="AZ141" s="2" t="s">
        <v>72</v>
      </c>
      <c r="BA141" s="2" t="s">
        <v>78</v>
      </c>
      <c r="BB141" s="2" t="s">
        <v>106</v>
      </c>
      <c r="BC141" s="2" t="s">
        <v>72</v>
      </c>
      <c r="BE141" s="2" t="s">
        <v>110</v>
      </c>
      <c r="BF141" s="2" t="s">
        <v>96</v>
      </c>
      <c r="BH141" s="2" t="s">
        <v>91</v>
      </c>
    </row>
    <row r="142" spans="1:60">
      <c r="A142" s="1" t="s">
        <v>61</v>
      </c>
      <c r="B142" s="1" t="s">
        <v>62</v>
      </c>
      <c r="C142" s="2">
        <v>351385</v>
      </c>
      <c r="D142" s="2" t="s">
        <v>309</v>
      </c>
      <c r="E142" s="2" t="s">
        <v>114</v>
      </c>
      <c r="F142" s="2" t="s">
        <v>198</v>
      </c>
      <c r="G142" s="2" t="s">
        <v>99</v>
      </c>
      <c r="H142" s="1" t="s">
        <v>62</v>
      </c>
      <c r="I142" s="2" t="s">
        <v>99</v>
      </c>
      <c r="J142" s="2" t="s">
        <v>67</v>
      </c>
      <c r="K142" s="2" t="s">
        <v>68</v>
      </c>
      <c r="L142" s="2">
        <v>202606060013</v>
      </c>
      <c r="M142" s="6">
        <v>46179</v>
      </c>
      <c r="N142" s="2" t="s">
        <v>100</v>
      </c>
      <c r="O142" s="2">
        <v>11</v>
      </c>
      <c r="P142" s="2" t="s">
        <v>170</v>
      </c>
      <c r="Q142" s="2" t="s">
        <v>71</v>
      </c>
      <c r="T142" s="2" t="s">
        <v>106</v>
      </c>
      <c r="U142" s="2" t="s">
        <v>76</v>
      </c>
      <c r="X142" s="2" t="s">
        <v>77</v>
      </c>
      <c r="Z142" s="2">
        <f>4</f>
        <v>4</v>
      </c>
      <c r="AC142" s="2" t="s">
        <v>74</v>
      </c>
      <c r="AD142" s="2" t="s">
        <v>109</v>
      </c>
      <c r="AI142" s="2" t="s">
        <v>90</v>
      </c>
      <c r="AM142" s="2" t="s">
        <v>90</v>
      </c>
      <c r="AN142" s="2" t="s">
        <v>132</v>
      </c>
      <c r="AP142" s="2" t="s">
        <v>91</v>
      </c>
      <c r="AS142" s="2" t="s">
        <v>110</v>
      </c>
      <c r="AT142" s="2">
        <f>16</f>
        <v>16</v>
      </c>
      <c r="AU142" s="2" t="s">
        <v>72</v>
      </c>
      <c r="AW142" s="2" t="s">
        <v>106</v>
      </c>
      <c r="AX142" s="2" t="s">
        <v>74</v>
      </c>
      <c r="AZ142" s="2" t="s">
        <v>96</v>
      </c>
      <c r="BA142" s="2" t="s">
        <v>128</v>
      </c>
      <c r="BB142" s="2" t="s">
        <v>106</v>
      </c>
      <c r="BC142" s="2" t="s">
        <v>76</v>
      </c>
      <c r="BE142" s="2" t="s">
        <v>110</v>
      </c>
      <c r="BF142" s="2" t="s">
        <v>75</v>
      </c>
      <c r="BH142" s="2">
        <f>4</f>
        <v>4</v>
      </c>
    </row>
    <row r="143" spans="1:60">
      <c r="A143" s="1" t="s">
        <v>61</v>
      </c>
      <c r="B143" s="1" t="s">
        <v>62</v>
      </c>
      <c r="C143" s="2">
        <v>351530</v>
      </c>
      <c r="D143" s="2" t="s">
        <v>301</v>
      </c>
      <c r="E143" s="2" t="s">
        <v>114</v>
      </c>
      <c r="F143" s="2" t="s">
        <v>302</v>
      </c>
      <c r="G143" s="2" t="s">
        <v>147</v>
      </c>
      <c r="H143" s="1" t="s">
        <v>62</v>
      </c>
      <c r="I143" s="2" t="s">
        <v>147</v>
      </c>
      <c r="J143" s="2" t="s">
        <v>67</v>
      </c>
      <c r="K143" s="2" t="s">
        <v>85</v>
      </c>
      <c r="L143" s="2">
        <v>202606010057</v>
      </c>
      <c r="M143" s="6">
        <v>46174</v>
      </c>
      <c r="N143" s="2" t="s">
        <v>69</v>
      </c>
      <c r="O143" s="2">
        <v>3</v>
      </c>
      <c r="P143" s="2" t="s">
        <v>170</v>
      </c>
      <c r="Q143" s="2" t="s">
        <v>71</v>
      </c>
      <c r="T143" s="2" t="s">
        <v>72</v>
      </c>
      <c r="U143" s="2" t="s">
        <v>77</v>
      </c>
      <c r="X143" s="2" t="s">
        <v>77</v>
      </c>
      <c r="Z143" s="2">
        <f>32</f>
        <v>32</v>
      </c>
      <c r="AC143" s="2" t="s">
        <v>77</v>
      </c>
      <c r="AD143" s="2" t="s">
        <v>109</v>
      </c>
      <c r="AE143" s="2" t="s">
        <v>106</v>
      </c>
      <c r="AI143" s="2" t="s">
        <v>90</v>
      </c>
      <c r="AM143" s="2" t="s">
        <v>90</v>
      </c>
      <c r="AP143" s="2" t="s">
        <v>91</v>
      </c>
      <c r="AS143" s="2" t="s">
        <v>77</v>
      </c>
      <c r="AT143" s="2" t="s">
        <v>78</v>
      </c>
      <c r="AU143" s="2" t="s">
        <v>72</v>
      </c>
      <c r="AW143" s="2" t="s">
        <v>72</v>
      </c>
      <c r="AX143" s="2" t="s">
        <v>74</v>
      </c>
      <c r="AZ143" s="2" t="s">
        <v>72</v>
      </c>
      <c r="BA143" s="2" t="s">
        <v>78</v>
      </c>
      <c r="BB143" s="2" t="s">
        <v>72</v>
      </c>
      <c r="BC143" s="2" t="s">
        <v>72</v>
      </c>
      <c r="BE143" s="2" t="s">
        <v>110</v>
      </c>
      <c r="BF143" s="2" t="s">
        <v>75</v>
      </c>
      <c r="BH143" s="2" t="s">
        <v>77</v>
      </c>
    </row>
    <row r="144" spans="1:60">
      <c r="A144" s="1" t="s">
        <v>61</v>
      </c>
      <c r="B144" s="1" t="s">
        <v>62</v>
      </c>
      <c r="C144" s="2">
        <v>351531</v>
      </c>
      <c r="D144" s="2" t="s">
        <v>310</v>
      </c>
      <c r="E144" s="2" t="s">
        <v>114</v>
      </c>
      <c r="F144" s="2" t="s">
        <v>160</v>
      </c>
      <c r="G144" s="2" t="s">
        <v>99</v>
      </c>
      <c r="H144" s="1" t="s">
        <v>62</v>
      </c>
      <c r="I144" s="2" t="s">
        <v>99</v>
      </c>
      <c r="J144" s="2" t="s">
        <v>67</v>
      </c>
      <c r="K144" s="2" t="s">
        <v>85</v>
      </c>
      <c r="L144" s="2">
        <v>202606010060</v>
      </c>
      <c r="M144" s="6">
        <v>46174</v>
      </c>
      <c r="N144" s="2" t="s">
        <v>157</v>
      </c>
      <c r="O144" s="2">
        <v>12</v>
      </c>
      <c r="P144" s="2" t="s">
        <v>170</v>
      </c>
      <c r="Q144" s="2" t="s">
        <v>71</v>
      </c>
      <c r="T144" s="2" t="s">
        <v>72</v>
      </c>
      <c r="U144" s="2">
        <f>8</f>
        <v>8</v>
      </c>
      <c r="X144" s="2">
        <f>4</f>
        <v>4</v>
      </c>
      <c r="Z144" s="2" t="s">
        <v>76</v>
      </c>
      <c r="AC144" s="2" t="s">
        <v>91</v>
      </c>
      <c r="AD144" s="2" t="s">
        <v>109</v>
      </c>
      <c r="AE144" s="2" t="s">
        <v>106</v>
      </c>
      <c r="AI144" s="2" t="s">
        <v>109</v>
      </c>
      <c r="AM144" s="2" t="s">
        <v>96</v>
      </c>
      <c r="AN144" s="2"/>
      <c r="AP144" s="2" t="s">
        <v>91</v>
      </c>
      <c r="AS144" s="2">
        <f>8</f>
        <v>8</v>
      </c>
      <c r="AT144" s="2" t="s">
        <v>106</v>
      </c>
      <c r="AU144" s="2" t="s">
        <v>72</v>
      </c>
      <c r="AW144" s="2" t="s">
        <v>106</v>
      </c>
      <c r="AX144" s="2" t="s">
        <v>74</v>
      </c>
      <c r="AZ144" s="2" t="s">
        <v>74</v>
      </c>
      <c r="BA144" s="2" t="s">
        <v>78</v>
      </c>
      <c r="BB144" s="2" t="s">
        <v>106</v>
      </c>
      <c r="BC144" s="2" t="s">
        <v>72</v>
      </c>
      <c r="BE144" s="2" t="s">
        <v>110</v>
      </c>
      <c r="BF144" s="2">
        <f>0.12</f>
        <v>0.12</v>
      </c>
      <c r="BH144" s="2" t="s">
        <v>91</v>
      </c>
    </row>
    <row r="145" spans="1:60">
      <c r="A145" s="1" t="s">
        <v>61</v>
      </c>
      <c r="B145" s="1" t="s">
        <v>62</v>
      </c>
      <c r="C145" s="2">
        <v>351736</v>
      </c>
      <c r="D145" s="2" t="s">
        <v>311</v>
      </c>
      <c r="E145" s="2" t="s">
        <v>114</v>
      </c>
      <c r="F145" s="2" t="s">
        <v>102</v>
      </c>
      <c r="G145" s="2" t="s">
        <v>144</v>
      </c>
      <c r="H145" s="1" t="s">
        <v>62</v>
      </c>
      <c r="I145" s="2" t="s">
        <v>144</v>
      </c>
      <c r="J145" s="2" t="s">
        <v>67</v>
      </c>
      <c r="K145" s="2" t="s">
        <v>68</v>
      </c>
      <c r="L145" s="2">
        <v>202606040003</v>
      </c>
      <c r="M145" s="6">
        <v>46177</v>
      </c>
      <c r="N145" s="2" t="s">
        <v>100</v>
      </c>
      <c r="O145" s="2">
        <v>11</v>
      </c>
      <c r="P145" s="2" t="s">
        <v>170</v>
      </c>
      <c r="Q145" s="2" t="s">
        <v>71</v>
      </c>
      <c r="T145" s="2" t="s">
        <v>72</v>
      </c>
      <c r="U145" s="2">
        <f>8</f>
        <v>8</v>
      </c>
      <c r="X145" s="2" t="s">
        <v>91</v>
      </c>
      <c r="Z145" s="2" t="s">
        <v>76</v>
      </c>
      <c r="AC145" s="2" t="s">
        <v>91</v>
      </c>
      <c r="AD145" s="2" t="s">
        <v>109</v>
      </c>
      <c r="AI145" s="2" t="s">
        <v>90</v>
      </c>
      <c r="AM145" s="2" t="s">
        <v>90</v>
      </c>
      <c r="AN145" s="2" t="s">
        <v>132</v>
      </c>
      <c r="AP145" s="2" t="s">
        <v>91</v>
      </c>
      <c r="AS145" s="2">
        <f>8</f>
        <v>8</v>
      </c>
      <c r="AT145" s="2" t="s">
        <v>106</v>
      </c>
      <c r="AU145" s="2" t="s">
        <v>72</v>
      </c>
      <c r="AW145" s="2" t="s">
        <v>106</v>
      </c>
      <c r="AX145" s="2" t="s">
        <v>74</v>
      </c>
      <c r="AZ145" s="2" t="s">
        <v>74</v>
      </c>
      <c r="BA145" s="2" t="s">
        <v>78</v>
      </c>
      <c r="BB145" s="2" t="s">
        <v>106</v>
      </c>
      <c r="BC145" s="2" t="s">
        <v>72</v>
      </c>
      <c r="BE145" s="2" t="s">
        <v>110</v>
      </c>
      <c r="BF145" s="2">
        <f>4</f>
        <v>4</v>
      </c>
      <c r="BH145" s="2" t="s">
        <v>91</v>
      </c>
    </row>
    <row r="146" spans="1:60">
      <c r="A146" s="1" t="s">
        <v>61</v>
      </c>
      <c r="B146" s="1" t="s">
        <v>62</v>
      </c>
      <c r="C146" s="2">
        <v>351900</v>
      </c>
      <c r="D146" s="2" t="s">
        <v>312</v>
      </c>
      <c r="E146" s="2" t="s">
        <v>114</v>
      </c>
      <c r="F146" s="2" t="s">
        <v>150</v>
      </c>
      <c r="G146" s="2" t="s">
        <v>118</v>
      </c>
      <c r="H146" s="1" t="s">
        <v>62</v>
      </c>
      <c r="I146" s="2" t="s">
        <v>118</v>
      </c>
      <c r="J146" s="2" t="s">
        <v>67</v>
      </c>
      <c r="K146" s="2" t="s">
        <v>85</v>
      </c>
      <c r="L146" s="2">
        <v>202606050011</v>
      </c>
      <c r="M146" s="6">
        <v>46178</v>
      </c>
      <c r="N146" s="2" t="s">
        <v>100</v>
      </c>
      <c r="O146" s="2">
        <v>11</v>
      </c>
      <c r="P146" s="2" t="s">
        <v>170</v>
      </c>
      <c r="Q146" s="2" t="s">
        <v>71</v>
      </c>
      <c r="T146" s="2" t="s">
        <v>106</v>
      </c>
      <c r="U146" s="2" t="s">
        <v>76</v>
      </c>
      <c r="X146" s="2" t="s">
        <v>91</v>
      </c>
      <c r="Z146" s="2" t="s">
        <v>76</v>
      </c>
      <c r="AC146" s="2" t="s">
        <v>91</v>
      </c>
      <c r="AD146" s="2" t="s">
        <v>109</v>
      </c>
      <c r="AI146" s="2">
        <f>1</f>
        <v>1</v>
      </c>
      <c r="AM146" s="2" t="s">
        <v>96</v>
      </c>
      <c r="AN146" s="2">
        <f>32</f>
        <v>32</v>
      </c>
      <c r="AP146" s="2" t="s">
        <v>91</v>
      </c>
      <c r="AS146" s="2" t="s">
        <v>110</v>
      </c>
      <c r="AT146" s="2" t="s">
        <v>106</v>
      </c>
      <c r="AU146" s="2" t="s">
        <v>106</v>
      </c>
      <c r="AW146" s="2" t="s">
        <v>106</v>
      </c>
      <c r="AX146" s="2" t="s">
        <v>74</v>
      </c>
      <c r="AY146" s="2" t="s">
        <v>132</v>
      </c>
      <c r="AZ146" s="2" t="s">
        <v>96</v>
      </c>
      <c r="BA146" s="2" t="s">
        <v>128</v>
      </c>
      <c r="BB146" s="2" t="s">
        <v>106</v>
      </c>
      <c r="BC146" s="2" t="s">
        <v>76</v>
      </c>
      <c r="BE146" s="2" t="s">
        <v>110</v>
      </c>
      <c r="BF146" s="2">
        <f>1</f>
        <v>1</v>
      </c>
      <c r="BH146" s="2" t="s">
        <v>91</v>
      </c>
    </row>
    <row r="147" spans="1:60">
      <c r="A147" s="1" t="s">
        <v>61</v>
      </c>
      <c r="B147" s="1" t="s">
        <v>62</v>
      </c>
      <c r="C147" s="2">
        <v>351905</v>
      </c>
      <c r="D147" s="2" t="s">
        <v>313</v>
      </c>
      <c r="E147" s="2" t="s">
        <v>114</v>
      </c>
      <c r="F147" s="2" t="s">
        <v>102</v>
      </c>
      <c r="G147" s="2" t="s">
        <v>89</v>
      </c>
      <c r="H147" s="1" t="s">
        <v>62</v>
      </c>
      <c r="I147" s="2" t="s">
        <v>89</v>
      </c>
      <c r="J147" s="2" t="s">
        <v>67</v>
      </c>
      <c r="K147" s="2" t="s">
        <v>68</v>
      </c>
      <c r="L147" s="2">
        <v>202606040049</v>
      </c>
      <c r="M147" s="6">
        <v>46177</v>
      </c>
      <c r="N147" s="2" t="s">
        <v>157</v>
      </c>
      <c r="O147" s="2">
        <v>12</v>
      </c>
      <c r="P147" s="2" t="s">
        <v>170</v>
      </c>
      <c r="Q147" s="2" t="s">
        <v>71</v>
      </c>
      <c r="T147" s="2" t="s">
        <v>106</v>
      </c>
      <c r="U147" s="2" t="s">
        <v>76</v>
      </c>
      <c r="X147" s="2" t="s">
        <v>91</v>
      </c>
      <c r="Z147" s="2" t="s">
        <v>76</v>
      </c>
      <c r="AC147" s="2" t="s">
        <v>91</v>
      </c>
      <c r="AD147" s="2" t="s">
        <v>109</v>
      </c>
      <c r="AE147" s="2" t="s">
        <v>106</v>
      </c>
      <c r="AI147" s="2" t="s">
        <v>110</v>
      </c>
      <c r="AM147" s="2" t="s">
        <v>90</v>
      </c>
      <c r="AP147" s="2" t="s">
        <v>91</v>
      </c>
      <c r="AS147" s="2" t="s">
        <v>110</v>
      </c>
      <c r="AT147" s="2" t="s">
        <v>78</v>
      </c>
      <c r="AU147" s="2" t="s">
        <v>72</v>
      </c>
      <c r="AW147" s="2">
        <f>16</f>
        <v>16</v>
      </c>
      <c r="AX147" s="2" t="s">
        <v>74</v>
      </c>
      <c r="AY147" s="2"/>
      <c r="AZ147" s="2" t="s">
        <v>96</v>
      </c>
      <c r="BA147" s="2" t="s">
        <v>128</v>
      </c>
      <c r="BB147" s="2" t="s">
        <v>106</v>
      </c>
      <c r="BC147" s="2" t="s">
        <v>72</v>
      </c>
      <c r="BE147" s="2" t="s">
        <v>110</v>
      </c>
      <c r="BF147" s="2" t="s">
        <v>96</v>
      </c>
      <c r="BH147" s="2" t="s">
        <v>91</v>
      </c>
    </row>
    <row r="148" spans="1:60">
      <c r="A148" s="1" t="s">
        <v>61</v>
      </c>
      <c r="B148" s="1" t="s">
        <v>62</v>
      </c>
      <c r="C148" s="2">
        <v>352268</v>
      </c>
      <c r="D148" s="2" t="s">
        <v>314</v>
      </c>
      <c r="E148" s="2" t="s">
        <v>114</v>
      </c>
      <c r="F148" s="2" t="s">
        <v>233</v>
      </c>
      <c r="G148" s="2" t="s">
        <v>138</v>
      </c>
      <c r="H148" s="1" t="s">
        <v>62</v>
      </c>
      <c r="I148" s="2" t="s">
        <v>138</v>
      </c>
      <c r="J148" s="2" t="s">
        <v>67</v>
      </c>
      <c r="K148" s="2" t="s">
        <v>68</v>
      </c>
      <c r="L148" s="2">
        <v>202606110010</v>
      </c>
      <c r="M148" s="6">
        <v>46184</v>
      </c>
      <c r="N148" s="2" t="s">
        <v>100</v>
      </c>
      <c r="O148" s="2">
        <v>11</v>
      </c>
      <c r="P148" s="2" t="s">
        <v>170</v>
      </c>
      <c r="Q148" s="2" t="s">
        <v>71</v>
      </c>
      <c r="T148" s="2" t="s">
        <v>72</v>
      </c>
      <c r="U148" s="2" t="s">
        <v>77</v>
      </c>
      <c r="X148" s="2" t="s">
        <v>77</v>
      </c>
      <c r="Z148" s="2" t="s">
        <v>73</v>
      </c>
      <c r="AC148" s="2" t="s">
        <v>91</v>
      </c>
      <c r="AD148" s="2" t="s">
        <v>109</v>
      </c>
      <c r="AI148" s="2" t="s">
        <v>90</v>
      </c>
      <c r="AM148" s="2" t="s">
        <v>90</v>
      </c>
      <c r="AN148" s="2" t="s">
        <v>73</v>
      </c>
      <c r="AP148" s="2" t="s">
        <v>91</v>
      </c>
      <c r="AS148" s="2" t="s">
        <v>77</v>
      </c>
      <c r="AT148" s="2" t="s">
        <v>78</v>
      </c>
      <c r="AU148" s="2" t="s">
        <v>72</v>
      </c>
      <c r="AW148" s="2" t="s">
        <v>72</v>
      </c>
      <c r="AX148" s="2" t="s">
        <v>78</v>
      </c>
      <c r="AZ148" s="2" t="s">
        <v>72</v>
      </c>
      <c r="BA148" s="2" t="s">
        <v>78</v>
      </c>
      <c r="BB148" s="2" t="s">
        <v>106</v>
      </c>
      <c r="BC148" s="2" t="s">
        <v>72</v>
      </c>
      <c r="BE148" s="2" t="s">
        <v>110</v>
      </c>
      <c r="BF148" s="2" t="s">
        <v>75</v>
      </c>
      <c r="BH148" s="2" t="s">
        <v>77</v>
      </c>
    </row>
    <row r="149" spans="1:60">
      <c r="A149" s="1" t="s">
        <v>61</v>
      </c>
      <c r="B149" s="1" t="s">
        <v>62</v>
      </c>
      <c r="C149" s="2">
        <v>352410</v>
      </c>
      <c r="D149" s="2" t="s">
        <v>315</v>
      </c>
      <c r="E149" s="2" t="s">
        <v>114</v>
      </c>
      <c r="F149" s="2" t="s">
        <v>215</v>
      </c>
      <c r="G149" s="2" t="s">
        <v>138</v>
      </c>
      <c r="H149" s="1" t="s">
        <v>62</v>
      </c>
      <c r="I149" s="2" t="s">
        <v>138</v>
      </c>
      <c r="J149" s="2" t="s">
        <v>67</v>
      </c>
      <c r="K149" s="2" t="s">
        <v>68</v>
      </c>
      <c r="L149" s="2">
        <v>202606090018</v>
      </c>
      <c r="M149" s="6">
        <v>46182</v>
      </c>
      <c r="N149" s="2" t="s">
        <v>100</v>
      </c>
      <c r="O149" s="2">
        <v>11</v>
      </c>
      <c r="P149" s="2" t="s">
        <v>170</v>
      </c>
      <c r="Q149" s="2" t="s">
        <v>71</v>
      </c>
      <c r="T149" s="2" t="s">
        <v>106</v>
      </c>
      <c r="U149" s="2" t="s">
        <v>76</v>
      </c>
      <c r="X149" s="2" t="s">
        <v>77</v>
      </c>
      <c r="Z149" s="2" t="s">
        <v>76</v>
      </c>
      <c r="AC149" s="2" t="s">
        <v>91</v>
      </c>
      <c r="AD149" s="2" t="s">
        <v>109</v>
      </c>
      <c r="AE149" s="2"/>
      <c r="AI149" s="2" t="s">
        <v>90</v>
      </c>
      <c r="AM149" s="2" t="s">
        <v>96</v>
      </c>
      <c r="AN149" s="2" t="s">
        <v>132</v>
      </c>
      <c r="AP149" s="2" t="s">
        <v>91</v>
      </c>
      <c r="AS149" s="2" t="s">
        <v>110</v>
      </c>
      <c r="AT149" s="2">
        <f>32</f>
        <v>32</v>
      </c>
      <c r="AU149" s="2" t="s">
        <v>72</v>
      </c>
      <c r="AW149" s="2" t="s">
        <v>106</v>
      </c>
      <c r="AX149" s="2" t="s">
        <v>74</v>
      </c>
      <c r="AZ149" s="2" t="s">
        <v>96</v>
      </c>
      <c r="BA149" s="2" t="s">
        <v>128</v>
      </c>
      <c r="BB149" s="2" t="s">
        <v>106</v>
      </c>
      <c r="BC149" s="2">
        <f>4</f>
        <v>4</v>
      </c>
      <c r="BE149" s="2" t="s">
        <v>110</v>
      </c>
      <c r="BF149" s="2" t="s">
        <v>75</v>
      </c>
      <c r="BH149" s="2">
        <f>8</f>
        <v>8</v>
      </c>
    </row>
    <row r="150" spans="1:60">
      <c r="A150" s="1" t="s">
        <v>61</v>
      </c>
      <c r="B150" s="1" t="s">
        <v>62</v>
      </c>
      <c r="C150" s="2">
        <v>352425</v>
      </c>
      <c r="D150" s="2" t="s">
        <v>316</v>
      </c>
      <c r="E150" s="2" t="s">
        <v>64</v>
      </c>
      <c r="F150" s="2" t="s">
        <v>233</v>
      </c>
      <c r="G150" s="2" t="s">
        <v>147</v>
      </c>
      <c r="H150" s="1" t="s">
        <v>62</v>
      </c>
      <c r="I150" s="2" t="s">
        <v>147</v>
      </c>
      <c r="J150" s="2" t="s">
        <v>67</v>
      </c>
      <c r="K150" s="2" t="s">
        <v>68</v>
      </c>
      <c r="L150" s="2">
        <v>202606080034</v>
      </c>
      <c r="M150" s="6">
        <v>46181</v>
      </c>
      <c r="N150" s="2" t="s">
        <v>100</v>
      </c>
      <c r="O150" s="2">
        <v>11</v>
      </c>
      <c r="P150" s="2" t="s">
        <v>170</v>
      </c>
      <c r="Q150" s="2" t="s">
        <v>71</v>
      </c>
      <c r="T150" s="2" t="s">
        <v>72</v>
      </c>
      <c r="U150" s="2" t="s">
        <v>77</v>
      </c>
      <c r="X150" s="2" t="s">
        <v>77</v>
      </c>
      <c r="Z150" s="2" t="s">
        <v>76</v>
      </c>
      <c r="AC150" s="2" t="s">
        <v>91</v>
      </c>
      <c r="AD150" s="2" t="s">
        <v>109</v>
      </c>
      <c r="AE150" s="2"/>
      <c r="AI150" s="2" t="s">
        <v>110</v>
      </c>
      <c r="AM150" s="2" t="s">
        <v>90</v>
      </c>
      <c r="AN150" s="2" t="s">
        <v>132</v>
      </c>
      <c r="AP150" s="2" t="s">
        <v>91</v>
      </c>
      <c r="AS150" s="2" t="s">
        <v>77</v>
      </c>
      <c r="AT150" s="2">
        <f>32</f>
        <v>32</v>
      </c>
      <c r="AU150" s="2" t="s">
        <v>72</v>
      </c>
      <c r="AW150" s="2">
        <f>16</f>
        <v>16</v>
      </c>
      <c r="AX150" s="2" t="s">
        <v>74</v>
      </c>
      <c r="AZ150" s="2" t="s">
        <v>72</v>
      </c>
      <c r="BA150" s="2" t="s">
        <v>78</v>
      </c>
      <c r="BB150" s="2" t="s">
        <v>106</v>
      </c>
      <c r="BC150" s="2" t="s">
        <v>72</v>
      </c>
      <c r="BE150" s="2" t="s">
        <v>110</v>
      </c>
      <c r="BF150" s="2" t="s">
        <v>96</v>
      </c>
      <c r="BH150" s="2" t="s">
        <v>77</v>
      </c>
    </row>
    <row r="151" spans="1:60">
      <c r="A151" s="1" t="s">
        <v>61</v>
      </c>
      <c r="B151" s="1" t="s">
        <v>62</v>
      </c>
      <c r="C151" s="2">
        <v>352471</v>
      </c>
      <c r="D151" s="2" t="s">
        <v>317</v>
      </c>
      <c r="E151" s="2" t="s">
        <v>114</v>
      </c>
      <c r="F151" s="2" t="s">
        <v>163</v>
      </c>
      <c r="G151" s="2" t="s">
        <v>147</v>
      </c>
      <c r="H151" s="1" t="s">
        <v>62</v>
      </c>
      <c r="I151" s="2" t="s">
        <v>147</v>
      </c>
      <c r="J151" s="2" t="s">
        <v>67</v>
      </c>
      <c r="K151" s="2" t="s">
        <v>85</v>
      </c>
      <c r="L151" s="2">
        <v>202606080033</v>
      </c>
      <c r="M151" s="6">
        <v>46181</v>
      </c>
      <c r="N151" s="2" t="s">
        <v>100</v>
      </c>
      <c r="O151" s="2">
        <v>11</v>
      </c>
      <c r="P151" s="2" t="s">
        <v>170</v>
      </c>
      <c r="Q151" s="2" t="s">
        <v>71</v>
      </c>
      <c r="T151" s="2" t="s">
        <v>106</v>
      </c>
      <c r="U151" s="2" t="s">
        <v>76</v>
      </c>
      <c r="X151" s="2" t="s">
        <v>77</v>
      </c>
      <c r="Z151" s="2" t="s">
        <v>76</v>
      </c>
      <c r="AC151" s="2" t="s">
        <v>91</v>
      </c>
      <c r="AD151" s="2" t="s">
        <v>109</v>
      </c>
      <c r="AE151" s="2"/>
      <c r="AI151" s="2">
        <f>1</f>
        <v>1</v>
      </c>
      <c r="AM151" s="2" t="s">
        <v>96</v>
      </c>
      <c r="AN151" s="2" t="s">
        <v>132</v>
      </c>
      <c r="AP151" s="2" t="s">
        <v>91</v>
      </c>
      <c r="AS151" s="2" t="s">
        <v>110</v>
      </c>
      <c r="AT151" s="2">
        <f>16</f>
        <v>16</v>
      </c>
      <c r="AU151" s="2" t="s">
        <v>72</v>
      </c>
      <c r="AW151" s="2" t="s">
        <v>106</v>
      </c>
      <c r="AX151" s="2" t="s">
        <v>74</v>
      </c>
      <c r="AZ151" s="2" t="s">
        <v>96</v>
      </c>
      <c r="BA151" s="2" t="s">
        <v>128</v>
      </c>
      <c r="BB151" s="2" t="s">
        <v>106</v>
      </c>
      <c r="BC151" s="2">
        <f>4</f>
        <v>4</v>
      </c>
      <c r="BE151" s="2" t="s">
        <v>110</v>
      </c>
      <c r="BF151" s="2">
        <f>1</f>
        <v>1</v>
      </c>
      <c r="BH151" s="2">
        <f>4</f>
        <v>4</v>
      </c>
    </row>
    <row r="152" spans="1:60">
      <c r="A152" s="1" t="s">
        <v>61</v>
      </c>
      <c r="B152" s="1" t="s">
        <v>62</v>
      </c>
      <c r="C152" s="2">
        <v>352579</v>
      </c>
      <c r="D152" s="2" t="s">
        <v>318</v>
      </c>
      <c r="E152" s="2" t="s">
        <v>64</v>
      </c>
      <c r="F152" s="2" t="s">
        <v>239</v>
      </c>
      <c r="G152" s="2" t="s">
        <v>147</v>
      </c>
      <c r="H152" s="1" t="s">
        <v>62</v>
      </c>
      <c r="I152" s="2" t="s">
        <v>147</v>
      </c>
      <c r="J152" s="2" t="s">
        <v>67</v>
      </c>
      <c r="K152" s="2" t="s">
        <v>68</v>
      </c>
      <c r="L152" s="2">
        <v>202606090045</v>
      </c>
      <c r="M152" s="6">
        <v>46182</v>
      </c>
      <c r="N152" s="2" t="s">
        <v>100</v>
      </c>
      <c r="O152" s="2">
        <v>11</v>
      </c>
      <c r="P152" s="2" t="s">
        <v>170</v>
      </c>
      <c r="Q152" s="2" t="s">
        <v>71</v>
      </c>
      <c r="T152" s="2" t="s">
        <v>72</v>
      </c>
      <c r="U152" s="2" t="s">
        <v>76</v>
      </c>
      <c r="X152" s="2" t="s">
        <v>91</v>
      </c>
      <c r="Z152" s="2" t="s">
        <v>76</v>
      </c>
      <c r="AC152" s="2" t="s">
        <v>91</v>
      </c>
      <c r="AD152" s="2" t="s">
        <v>109</v>
      </c>
      <c r="AE152" s="2"/>
      <c r="AI152" s="2" t="s">
        <v>90</v>
      </c>
      <c r="AM152" s="2" t="s">
        <v>96</v>
      </c>
      <c r="AN152" s="2" t="s">
        <v>132</v>
      </c>
      <c r="AP152" s="2" t="s">
        <v>91</v>
      </c>
      <c r="AS152" s="2" t="s">
        <v>74</v>
      </c>
      <c r="AT152" s="2" t="s">
        <v>106</v>
      </c>
      <c r="AU152" s="2" t="s">
        <v>72</v>
      </c>
      <c r="AW152" s="2" t="s">
        <v>106</v>
      </c>
      <c r="AX152" s="2" t="s">
        <v>74</v>
      </c>
      <c r="AZ152" s="2" t="s">
        <v>74</v>
      </c>
      <c r="BA152" s="2">
        <f>32</f>
        <v>32</v>
      </c>
      <c r="BB152" s="2" t="s">
        <v>106</v>
      </c>
      <c r="BC152" s="2" t="s">
        <v>72</v>
      </c>
      <c r="BE152" s="2" t="s">
        <v>110</v>
      </c>
      <c r="BF152" s="2" t="s">
        <v>75</v>
      </c>
      <c r="BH152" s="2" t="s">
        <v>91</v>
      </c>
    </row>
    <row r="153" spans="1:60">
      <c r="A153" s="1" t="s">
        <v>61</v>
      </c>
      <c r="B153" s="1" t="s">
        <v>62</v>
      </c>
      <c r="C153" s="2">
        <v>352695</v>
      </c>
      <c r="D153" s="2" t="s">
        <v>319</v>
      </c>
      <c r="E153" s="2" t="s">
        <v>64</v>
      </c>
      <c r="F153" s="2" t="s">
        <v>243</v>
      </c>
      <c r="G153" s="2" t="s">
        <v>147</v>
      </c>
      <c r="H153" s="1" t="s">
        <v>62</v>
      </c>
      <c r="I153" s="2" t="s">
        <v>147</v>
      </c>
      <c r="J153" s="2" t="s">
        <v>67</v>
      </c>
      <c r="K153" s="2" t="s">
        <v>85</v>
      </c>
      <c r="L153" s="2">
        <v>202606100009</v>
      </c>
      <c r="M153" s="6">
        <v>46183</v>
      </c>
      <c r="N153" s="2" t="s">
        <v>100</v>
      </c>
      <c r="O153" s="2">
        <v>11</v>
      </c>
      <c r="P153" s="2" t="s">
        <v>170</v>
      </c>
      <c r="Q153" s="2" t="s">
        <v>71</v>
      </c>
      <c r="T153" s="2" t="s">
        <v>106</v>
      </c>
      <c r="U153" s="2" t="s">
        <v>76</v>
      </c>
      <c r="X153" s="2" t="s">
        <v>91</v>
      </c>
      <c r="Z153" s="2">
        <f>4</f>
        <v>4</v>
      </c>
      <c r="AC153" s="2" t="s">
        <v>91</v>
      </c>
      <c r="AD153" s="2" t="s">
        <v>109</v>
      </c>
      <c r="AI153" s="2" t="s">
        <v>110</v>
      </c>
      <c r="AM153" s="2" t="s">
        <v>96</v>
      </c>
      <c r="AN153" s="2" t="s">
        <v>132</v>
      </c>
      <c r="AP153" s="2" t="s">
        <v>91</v>
      </c>
      <c r="AS153" s="2" t="s">
        <v>110</v>
      </c>
      <c r="AT153" s="2">
        <f>32</f>
        <v>32</v>
      </c>
      <c r="AU153" s="2" t="s">
        <v>72</v>
      </c>
      <c r="AW153" s="2">
        <f>16</f>
        <v>16</v>
      </c>
      <c r="AX153" s="2" t="s">
        <v>74</v>
      </c>
      <c r="AZ153" s="2" t="s">
        <v>96</v>
      </c>
      <c r="BA153" s="2" t="s">
        <v>128</v>
      </c>
      <c r="BB153" s="2" t="s">
        <v>106</v>
      </c>
      <c r="BC153" s="2" t="s">
        <v>132</v>
      </c>
      <c r="BE153" s="2" t="s">
        <v>110</v>
      </c>
      <c r="BF153" s="2" t="s">
        <v>96</v>
      </c>
      <c r="BH153" s="2" t="s">
        <v>91</v>
      </c>
    </row>
    <row r="154" spans="1:60">
      <c r="A154" s="1" t="s">
        <v>61</v>
      </c>
      <c r="B154" s="1" t="s">
        <v>62</v>
      </c>
      <c r="C154" s="2">
        <v>352748</v>
      </c>
      <c r="D154" s="2" t="s">
        <v>320</v>
      </c>
      <c r="E154" s="2" t="s">
        <v>114</v>
      </c>
      <c r="F154" s="2" t="s">
        <v>174</v>
      </c>
      <c r="G154" s="2" t="s">
        <v>144</v>
      </c>
      <c r="H154" s="1" t="s">
        <v>62</v>
      </c>
      <c r="I154" s="2" t="s">
        <v>144</v>
      </c>
      <c r="J154" s="2" t="s">
        <v>67</v>
      </c>
      <c r="K154" s="2" t="s">
        <v>68</v>
      </c>
      <c r="L154" s="2">
        <v>202606120004</v>
      </c>
      <c r="M154" s="6">
        <v>46185</v>
      </c>
      <c r="N154" s="2" t="s">
        <v>100</v>
      </c>
      <c r="O154" s="2">
        <v>11</v>
      </c>
      <c r="P154" s="2" t="s">
        <v>170</v>
      </c>
      <c r="Q154" s="2" t="s">
        <v>71</v>
      </c>
      <c r="T154" s="2" t="s">
        <v>106</v>
      </c>
      <c r="U154" s="2" t="s">
        <v>76</v>
      </c>
      <c r="X154" s="2" t="s">
        <v>77</v>
      </c>
      <c r="Z154" s="2" t="s">
        <v>76</v>
      </c>
      <c r="AC154" s="2" t="s">
        <v>91</v>
      </c>
      <c r="AD154" s="2" t="s">
        <v>109</v>
      </c>
      <c r="AI154" s="2" t="s">
        <v>90</v>
      </c>
      <c r="AM154" s="2" t="s">
        <v>96</v>
      </c>
      <c r="AN154" s="2" t="s">
        <v>132</v>
      </c>
      <c r="AP154" s="2" t="s">
        <v>91</v>
      </c>
      <c r="AS154" s="2" t="s">
        <v>110</v>
      </c>
      <c r="AT154" s="2">
        <f>16</f>
        <v>16</v>
      </c>
      <c r="AU154" s="2" t="s">
        <v>72</v>
      </c>
      <c r="AW154" s="2" t="s">
        <v>106</v>
      </c>
      <c r="AX154" s="2" t="s">
        <v>74</v>
      </c>
      <c r="AZ154" s="2" t="s">
        <v>96</v>
      </c>
      <c r="BA154" s="2" t="s">
        <v>128</v>
      </c>
      <c r="BB154" s="2" t="s">
        <v>106</v>
      </c>
      <c r="BC154" s="2" t="s">
        <v>132</v>
      </c>
      <c r="BE154" s="2" t="s">
        <v>110</v>
      </c>
      <c r="BF154" s="2" t="s">
        <v>75</v>
      </c>
      <c r="BH154" s="2">
        <f>4</f>
        <v>4</v>
      </c>
    </row>
    <row r="155" spans="1:60">
      <c r="A155" s="1" t="s">
        <v>61</v>
      </c>
      <c r="B155" s="1" t="s">
        <v>62</v>
      </c>
      <c r="C155" s="2">
        <v>352913</v>
      </c>
      <c r="D155" s="2" t="s">
        <v>321</v>
      </c>
      <c r="E155" s="2" t="s">
        <v>114</v>
      </c>
      <c r="F155" s="2" t="s">
        <v>117</v>
      </c>
      <c r="G155" s="2" t="s">
        <v>147</v>
      </c>
      <c r="H155" s="1" t="s">
        <v>62</v>
      </c>
      <c r="I155" s="2" t="s">
        <v>147</v>
      </c>
      <c r="J155" s="2" t="s">
        <v>67</v>
      </c>
      <c r="K155" s="2" t="s">
        <v>85</v>
      </c>
      <c r="L155" s="2">
        <v>202606110012</v>
      </c>
      <c r="M155" s="6">
        <v>46184</v>
      </c>
      <c r="N155" s="2" t="s">
        <v>100</v>
      </c>
      <c r="O155" s="2">
        <v>11</v>
      </c>
      <c r="P155" s="2" t="s">
        <v>170</v>
      </c>
      <c r="Q155" s="2" t="s">
        <v>71</v>
      </c>
      <c r="T155" s="2" t="s">
        <v>106</v>
      </c>
      <c r="U155" s="2" t="s">
        <v>76</v>
      </c>
      <c r="X155" s="2" t="s">
        <v>91</v>
      </c>
      <c r="Z155" s="2">
        <f>64</f>
        <v>64</v>
      </c>
      <c r="AC155" s="2" t="s">
        <v>74</v>
      </c>
      <c r="AD155" s="2" t="s">
        <v>109</v>
      </c>
      <c r="AE155" s="2"/>
      <c r="AI155" s="2" t="s">
        <v>110</v>
      </c>
      <c r="AM155" s="2" t="s">
        <v>90</v>
      </c>
      <c r="AN155" s="2">
        <f>32</f>
        <v>32</v>
      </c>
      <c r="AP155" s="2" t="s">
        <v>91</v>
      </c>
      <c r="AS155" s="2" t="s">
        <v>110</v>
      </c>
      <c r="AT155" s="2" t="s">
        <v>78</v>
      </c>
      <c r="AU155" s="2" t="s">
        <v>72</v>
      </c>
      <c r="AW155" s="2" t="s">
        <v>72</v>
      </c>
      <c r="AX155" s="2" t="s">
        <v>74</v>
      </c>
      <c r="AZ155" s="2" t="s">
        <v>96</v>
      </c>
      <c r="BA155" s="2" t="s">
        <v>128</v>
      </c>
      <c r="BB155" s="2" t="s">
        <v>106</v>
      </c>
      <c r="BC155" s="2" t="s">
        <v>132</v>
      </c>
      <c r="BE155" s="2" t="s">
        <v>110</v>
      </c>
      <c r="BF155" s="2" t="s">
        <v>96</v>
      </c>
      <c r="BH155" s="2" t="s">
        <v>91</v>
      </c>
    </row>
    <row r="156" spans="1:60">
      <c r="A156" s="1" t="s">
        <v>61</v>
      </c>
      <c r="B156" s="1" t="s">
        <v>62</v>
      </c>
      <c r="C156" s="2">
        <v>353435</v>
      </c>
      <c r="D156" s="2" t="s">
        <v>322</v>
      </c>
      <c r="E156" s="2" t="s">
        <v>114</v>
      </c>
      <c r="F156" s="2" t="s">
        <v>201</v>
      </c>
      <c r="G156" s="2" t="s">
        <v>138</v>
      </c>
      <c r="H156" s="1" t="s">
        <v>62</v>
      </c>
      <c r="I156" s="2" t="s">
        <v>138</v>
      </c>
      <c r="J156" s="2" t="s">
        <v>67</v>
      </c>
      <c r="K156" s="2" t="s">
        <v>68</v>
      </c>
      <c r="L156" s="2">
        <v>202606160007</v>
      </c>
      <c r="M156" s="6">
        <v>46189</v>
      </c>
      <c r="N156" s="2" t="s">
        <v>100</v>
      </c>
      <c r="O156" s="2">
        <v>11</v>
      </c>
      <c r="P156" s="2" t="s">
        <v>170</v>
      </c>
      <c r="Q156" s="2" t="s">
        <v>71</v>
      </c>
      <c r="T156" s="2" t="s">
        <v>106</v>
      </c>
      <c r="U156" s="2" t="s">
        <v>76</v>
      </c>
      <c r="X156" s="2" t="s">
        <v>91</v>
      </c>
      <c r="Z156" s="2" t="s">
        <v>73</v>
      </c>
      <c r="AC156" s="2" t="s">
        <v>91</v>
      </c>
      <c r="AD156" s="2" t="s">
        <v>109</v>
      </c>
      <c r="AI156" s="2" t="s">
        <v>90</v>
      </c>
      <c r="AM156" s="2" t="s">
        <v>96</v>
      </c>
      <c r="AN156" s="2" t="s">
        <v>132</v>
      </c>
      <c r="AP156" s="2" t="s">
        <v>91</v>
      </c>
      <c r="AS156" s="2" t="s">
        <v>110</v>
      </c>
      <c r="AT156" s="2" t="s">
        <v>78</v>
      </c>
      <c r="AU156" s="2" t="s">
        <v>72</v>
      </c>
      <c r="AW156" s="2" t="s">
        <v>72</v>
      </c>
      <c r="AX156" s="2" t="s">
        <v>74</v>
      </c>
      <c r="AZ156" s="2" t="s">
        <v>96</v>
      </c>
      <c r="BA156" s="2" t="s">
        <v>128</v>
      </c>
      <c r="BB156" s="2" t="s">
        <v>106</v>
      </c>
      <c r="BC156" s="2" t="s">
        <v>72</v>
      </c>
      <c r="BE156" s="2" t="s">
        <v>110</v>
      </c>
      <c r="BF156" s="2" t="s">
        <v>75</v>
      </c>
      <c r="BH156" s="2" t="s">
        <v>91</v>
      </c>
    </row>
    <row r="157" spans="1:60">
      <c r="A157" s="1" t="s">
        <v>61</v>
      </c>
      <c r="B157" s="1" t="s">
        <v>62</v>
      </c>
      <c r="C157" s="2">
        <v>353647</v>
      </c>
      <c r="D157" s="2" t="s">
        <v>323</v>
      </c>
      <c r="E157" s="2" t="s">
        <v>114</v>
      </c>
      <c r="F157" s="2" t="s">
        <v>237</v>
      </c>
      <c r="G157" s="2" t="s">
        <v>135</v>
      </c>
      <c r="H157" s="1" t="s">
        <v>62</v>
      </c>
      <c r="I157" s="2" t="s">
        <v>135</v>
      </c>
      <c r="J157" s="2" t="s">
        <v>67</v>
      </c>
      <c r="K157" s="2" t="s">
        <v>68</v>
      </c>
      <c r="L157" s="2">
        <v>202606210006</v>
      </c>
      <c r="M157" s="6">
        <v>46194</v>
      </c>
      <c r="N157" s="2" t="s">
        <v>100</v>
      </c>
      <c r="O157" s="2">
        <v>11</v>
      </c>
      <c r="P157" s="2" t="s">
        <v>170</v>
      </c>
      <c r="Q157" s="2" t="s">
        <v>71</v>
      </c>
      <c r="T157" s="2" t="s">
        <v>72</v>
      </c>
      <c r="U157" s="2" t="s">
        <v>76</v>
      </c>
      <c r="X157" s="2" t="s">
        <v>77</v>
      </c>
      <c r="Z157" s="2">
        <f>4</f>
        <v>4</v>
      </c>
      <c r="AC157" s="2" t="s">
        <v>74</v>
      </c>
      <c r="AD157" s="2" t="s">
        <v>109</v>
      </c>
      <c r="AI157" s="2" t="s">
        <v>90</v>
      </c>
      <c r="AM157" s="2" t="s">
        <v>90</v>
      </c>
      <c r="AN157" s="2" t="s">
        <v>132</v>
      </c>
      <c r="AP157" s="2" t="s">
        <v>91</v>
      </c>
      <c r="AS157" s="2" t="s">
        <v>74</v>
      </c>
      <c r="AT157" s="2" t="s">
        <v>78</v>
      </c>
      <c r="AU157" s="2" t="s">
        <v>72</v>
      </c>
      <c r="AW157" s="2" t="s">
        <v>72</v>
      </c>
      <c r="AX157" s="2" t="s">
        <v>74</v>
      </c>
      <c r="AZ157" s="2" t="s">
        <v>96</v>
      </c>
      <c r="BA157" s="2" t="s">
        <v>128</v>
      </c>
      <c r="BB157" s="2" t="s">
        <v>106</v>
      </c>
      <c r="BC157" s="2" t="s">
        <v>76</v>
      </c>
      <c r="BE157" s="2" t="s">
        <v>110</v>
      </c>
      <c r="BF157" s="2" t="s">
        <v>75</v>
      </c>
      <c r="BH157" s="2">
        <f>8</f>
        <v>8</v>
      </c>
    </row>
    <row r="158" spans="1:60">
      <c r="A158" s="1" t="s">
        <v>61</v>
      </c>
      <c r="B158" s="1" t="s">
        <v>62</v>
      </c>
      <c r="C158" s="2">
        <v>353779</v>
      </c>
      <c r="D158" s="2" t="s">
        <v>324</v>
      </c>
      <c r="E158" s="2" t="s">
        <v>114</v>
      </c>
      <c r="F158" s="2" t="s">
        <v>150</v>
      </c>
      <c r="G158" s="2" t="s">
        <v>147</v>
      </c>
      <c r="H158" s="1" t="s">
        <v>62</v>
      </c>
      <c r="I158" s="2" t="s">
        <v>147</v>
      </c>
      <c r="J158" s="2" t="s">
        <v>67</v>
      </c>
      <c r="K158" s="2" t="s">
        <v>85</v>
      </c>
      <c r="L158" s="2">
        <v>202606170001</v>
      </c>
      <c r="M158" s="6">
        <v>46190</v>
      </c>
      <c r="N158" s="2" t="s">
        <v>100</v>
      </c>
      <c r="O158" s="2">
        <v>11</v>
      </c>
      <c r="P158" s="2" t="s">
        <v>170</v>
      </c>
      <c r="Q158" s="2" t="s">
        <v>71</v>
      </c>
      <c r="T158" s="2" t="s">
        <v>72</v>
      </c>
      <c r="U158" s="2" t="s">
        <v>76</v>
      </c>
      <c r="X158" s="2" t="s">
        <v>91</v>
      </c>
      <c r="Z158" s="2" t="s">
        <v>76</v>
      </c>
      <c r="AC158" s="2" t="s">
        <v>91</v>
      </c>
      <c r="AD158" s="2" t="s">
        <v>109</v>
      </c>
      <c r="AE158" s="2" t="s">
        <v>106</v>
      </c>
      <c r="AI158" s="2" t="s">
        <v>90</v>
      </c>
      <c r="AM158" s="2" t="s">
        <v>90</v>
      </c>
      <c r="AN158" s="2"/>
      <c r="AP158" s="2" t="s">
        <v>91</v>
      </c>
      <c r="AS158" s="2" t="s">
        <v>74</v>
      </c>
      <c r="AT158" s="2" t="s">
        <v>106</v>
      </c>
      <c r="AU158" s="2" t="s">
        <v>72</v>
      </c>
      <c r="AW158" s="2" t="s">
        <v>106</v>
      </c>
      <c r="AX158" s="2" t="s">
        <v>74</v>
      </c>
      <c r="AY158" s="2" t="s">
        <v>132</v>
      </c>
      <c r="AZ158" s="2" t="s">
        <v>74</v>
      </c>
      <c r="BA158" s="2">
        <f>32</f>
        <v>32</v>
      </c>
      <c r="BB158" s="2" t="s">
        <v>106</v>
      </c>
      <c r="BC158" s="2" t="s">
        <v>72</v>
      </c>
      <c r="BE158" s="2" t="s">
        <v>110</v>
      </c>
      <c r="BF158" s="2" t="s">
        <v>75</v>
      </c>
      <c r="BH158" s="2" t="s">
        <v>91</v>
      </c>
    </row>
    <row r="159" spans="1:60">
      <c r="A159" s="1" t="s">
        <v>61</v>
      </c>
      <c r="B159" s="1" t="s">
        <v>62</v>
      </c>
      <c r="C159" s="2">
        <v>353918</v>
      </c>
      <c r="D159" s="2" t="s">
        <v>325</v>
      </c>
      <c r="E159" s="2" t="s">
        <v>114</v>
      </c>
      <c r="F159" s="2" t="s">
        <v>263</v>
      </c>
      <c r="G159" s="2" t="s">
        <v>147</v>
      </c>
      <c r="H159" s="1" t="s">
        <v>62</v>
      </c>
      <c r="I159" s="2" t="s">
        <v>147</v>
      </c>
      <c r="J159" s="2" t="s">
        <v>67</v>
      </c>
      <c r="K159" s="2" t="s">
        <v>85</v>
      </c>
      <c r="L159" s="2">
        <v>202606170048</v>
      </c>
      <c r="M159" s="6">
        <v>46190</v>
      </c>
      <c r="N159" s="2" t="s">
        <v>100</v>
      </c>
      <c r="O159" s="2">
        <v>11</v>
      </c>
      <c r="P159" s="2" t="s">
        <v>170</v>
      </c>
      <c r="Q159" s="2" t="s">
        <v>71</v>
      </c>
      <c r="T159" s="2" t="s">
        <v>106</v>
      </c>
      <c r="U159" s="2" t="s">
        <v>76</v>
      </c>
      <c r="X159" s="2" t="s">
        <v>91</v>
      </c>
      <c r="Z159" s="2" t="s">
        <v>76</v>
      </c>
      <c r="AC159" s="2" t="s">
        <v>91</v>
      </c>
      <c r="AD159" s="2" t="s">
        <v>109</v>
      </c>
      <c r="AE159" s="2" t="s">
        <v>106</v>
      </c>
      <c r="AI159" s="2" t="s">
        <v>110</v>
      </c>
      <c r="AM159" s="2" t="s">
        <v>96</v>
      </c>
      <c r="AN159" s="2"/>
      <c r="AP159" s="2" t="s">
        <v>91</v>
      </c>
      <c r="AS159" s="2" t="s">
        <v>110</v>
      </c>
      <c r="AT159" s="2">
        <f>32</f>
        <v>32</v>
      </c>
      <c r="AU159" s="2" t="s">
        <v>72</v>
      </c>
      <c r="AW159" s="2">
        <f>16</f>
        <v>16</v>
      </c>
      <c r="AX159" s="2" t="s">
        <v>74</v>
      </c>
      <c r="AY159" s="2" t="s">
        <v>132</v>
      </c>
      <c r="AZ159" s="2" t="s">
        <v>96</v>
      </c>
      <c r="BA159" s="2" t="s">
        <v>128</v>
      </c>
      <c r="BB159" s="2" t="s">
        <v>106</v>
      </c>
      <c r="BC159" s="2">
        <f>16</f>
        <v>16</v>
      </c>
      <c r="BE159" s="2" t="s">
        <v>110</v>
      </c>
      <c r="BF159" s="2" t="s">
        <v>96</v>
      </c>
      <c r="BH159" s="2" t="s">
        <v>91</v>
      </c>
    </row>
    <row r="160" spans="1:60">
      <c r="A160" s="1" t="s">
        <v>61</v>
      </c>
      <c r="B160" s="1" t="s">
        <v>62</v>
      </c>
      <c r="C160" s="2">
        <v>353982</v>
      </c>
      <c r="D160" s="2" t="s">
        <v>326</v>
      </c>
      <c r="E160" s="2" t="s">
        <v>114</v>
      </c>
      <c r="F160" s="2" t="s">
        <v>108</v>
      </c>
      <c r="G160" s="2" t="s">
        <v>147</v>
      </c>
      <c r="H160" s="1" t="s">
        <v>62</v>
      </c>
      <c r="I160" s="2" t="s">
        <v>147</v>
      </c>
      <c r="J160" s="2" t="s">
        <v>67</v>
      </c>
      <c r="K160" s="2" t="s">
        <v>85</v>
      </c>
      <c r="L160" s="2">
        <v>202606180020</v>
      </c>
      <c r="M160" s="6">
        <v>46191</v>
      </c>
      <c r="N160" s="2" t="s">
        <v>100</v>
      </c>
      <c r="O160" s="2">
        <v>11</v>
      </c>
      <c r="P160" s="2" t="s">
        <v>170</v>
      </c>
      <c r="Q160" s="2" t="s">
        <v>71</v>
      </c>
      <c r="T160" s="2" t="s">
        <v>106</v>
      </c>
      <c r="U160" s="2" t="s">
        <v>76</v>
      </c>
      <c r="X160" s="2" t="s">
        <v>91</v>
      </c>
      <c r="Z160" s="2" t="s">
        <v>76</v>
      </c>
      <c r="AC160" s="2" t="s">
        <v>91</v>
      </c>
      <c r="AD160" s="2" t="s">
        <v>109</v>
      </c>
      <c r="AI160" s="2" t="s">
        <v>109</v>
      </c>
      <c r="AM160" s="2" t="s">
        <v>96</v>
      </c>
      <c r="AN160" s="2">
        <f>32</f>
        <v>32</v>
      </c>
      <c r="AP160" s="2" t="s">
        <v>91</v>
      </c>
      <c r="AS160" s="2" t="s">
        <v>110</v>
      </c>
      <c r="AT160" s="2" t="s">
        <v>106</v>
      </c>
      <c r="AU160" s="2" t="s">
        <v>72</v>
      </c>
      <c r="AW160" s="2" t="s">
        <v>106</v>
      </c>
      <c r="AX160" s="2" t="s">
        <v>74</v>
      </c>
      <c r="AZ160" s="2" t="s">
        <v>96</v>
      </c>
      <c r="BA160" s="2" t="s">
        <v>128</v>
      </c>
      <c r="BB160" s="2" t="s">
        <v>106</v>
      </c>
      <c r="BC160" s="2" t="s">
        <v>76</v>
      </c>
      <c r="BE160" s="2" t="s">
        <v>110</v>
      </c>
      <c r="BF160" s="2">
        <f>0.12</f>
        <v>0.12</v>
      </c>
      <c r="BH160" s="2" t="s">
        <v>91</v>
      </c>
    </row>
    <row r="161" spans="1:60">
      <c r="A161" s="1" t="s">
        <v>61</v>
      </c>
      <c r="B161" s="1" t="s">
        <v>62</v>
      </c>
      <c r="C161" s="2">
        <v>354271</v>
      </c>
      <c r="D161" s="2" t="s">
        <v>327</v>
      </c>
      <c r="E161" s="2" t="s">
        <v>114</v>
      </c>
      <c r="F161" s="2" t="s">
        <v>328</v>
      </c>
      <c r="G161" s="2" t="s">
        <v>147</v>
      </c>
      <c r="H161" s="1" t="s">
        <v>62</v>
      </c>
      <c r="I161" s="2" t="s">
        <v>147</v>
      </c>
      <c r="J161" s="2" t="s">
        <v>67</v>
      </c>
      <c r="K161" s="2" t="s">
        <v>85</v>
      </c>
      <c r="L161" s="2">
        <v>202606210003</v>
      </c>
      <c r="M161" s="6">
        <v>46194</v>
      </c>
      <c r="N161" s="2" t="s">
        <v>100</v>
      </c>
      <c r="O161" s="2">
        <v>11</v>
      </c>
      <c r="P161" s="2" t="s">
        <v>170</v>
      </c>
      <c r="Q161" s="2" t="s">
        <v>71</v>
      </c>
      <c r="T161" s="2" t="s">
        <v>72</v>
      </c>
      <c r="U161" s="2" t="s">
        <v>77</v>
      </c>
      <c r="X161" s="2" t="s">
        <v>91</v>
      </c>
      <c r="Z161" s="2" t="s">
        <v>76</v>
      </c>
      <c r="AC161" s="2" t="s">
        <v>91</v>
      </c>
      <c r="AD161" s="2" t="s">
        <v>109</v>
      </c>
      <c r="AE161" s="2"/>
      <c r="AI161" s="2" t="s">
        <v>110</v>
      </c>
      <c r="AM161" s="2" t="s">
        <v>96</v>
      </c>
      <c r="AN161" s="2" t="s">
        <v>132</v>
      </c>
      <c r="AP161" s="2" t="s">
        <v>91</v>
      </c>
      <c r="AS161" s="2" t="s">
        <v>77</v>
      </c>
      <c r="AT161" s="2">
        <f>16</f>
        <v>16</v>
      </c>
      <c r="AU161" s="2" t="s">
        <v>72</v>
      </c>
      <c r="AW161" s="2" t="s">
        <v>106</v>
      </c>
      <c r="AX161" s="2" t="s">
        <v>74</v>
      </c>
      <c r="AZ161" s="2" t="s">
        <v>96</v>
      </c>
      <c r="BA161" s="2" t="s">
        <v>78</v>
      </c>
      <c r="BB161" s="2" t="s">
        <v>106</v>
      </c>
      <c r="BC161" s="2" t="s">
        <v>72</v>
      </c>
      <c r="BE161" s="2" t="s">
        <v>110</v>
      </c>
      <c r="BF161" s="2" t="s">
        <v>96</v>
      </c>
      <c r="BH161" s="2" t="s">
        <v>91</v>
      </c>
    </row>
    <row r="162" spans="1:60">
      <c r="A162" s="1" t="s">
        <v>61</v>
      </c>
      <c r="B162" s="1" t="s">
        <v>62</v>
      </c>
      <c r="C162" s="2">
        <v>354275</v>
      </c>
      <c r="D162" s="2" t="s">
        <v>329</v>
      </c>
      <c r="E162" s="2" t="s">
        <v>114</v>
      </c>
      <c r="F162" s="2" t="s">
        <v>224</v>
      </c>
      <c r="G162" s="2" t="s">
        <v>99</v>
      </c>
      <c r="H162" s="1" t="s">
        <v>62</v>
      </c>
      <c r="I162" s="2" t="s">
        <v>99</v>
      </c>
      <c r="J162" s="2" t="s">
        <v>67</v>
      </c>
      <c r="K162" s="2" t="s">
        <v>68</v>
      </c>
      <c r="L162" s="2">
        <v>202606210004</v>
      </c>
      <c r="M162" s="6">
        <v>46194</v>
      </c>
      <c r="N162" s="2" t="s">
        <v>157</v>
      </c>
      <c r="O162" s="2">
        <v>12</v>
      </c>
      <c r="P162" s="2" t="s">
        <v>170</v>
      </c>
      <c r="Q162" s="2" t="s">
        <v>71</v>
      </c>
      <c r="T162" s="2" t="s">
        <v>106</v>
      </c>
      <c r="U162" s="2" t="s">
        <v>76</v>
      </c>
      <c r="X162" s="2" t="s">
        <v>91</v>
      </c>
      <c r="Z162" s="2" t="s">
        <v>76</v>
      </c>
      <c r="AC162" s="2" t="s">
        <v>74</v>
      </c>
      <c r="AD162" s="2" t="s">
        <v>109</v>
      </c>
      <c r="AE162" s="2" t="s">
        <v>106</v>
      </c>
      <c r="AI162" s="2" t="s">
        <v>90</v>
      </c>
      <c r="AM162" s="2" t="s">
        <v>90</v>
      </c>
      <c r="AP162" s="2" t="s">
        <v>91</v>
      </c>
      <c r="AS162" s="2" t="s">
        <v>74</v>
      </c>
      <c r="AT162" s="2">
        <f>32</f>
        <v>32</v>
      </c>
      <c r="AU162" s="2" t="s">
        <v>72</v>
      </c>
      <c r="AW162" s="2">
        <f>16</f>
        <v>16</v>
      </c>
      <c r="AX162" s="2" t="s">
        <v>74</v>
      </c>
      <c r="AZ162" s="2" t="s">
        <v>96</v>
      </c>
      <c r="BA162" s="2" t="s">
        <v>128</v>
      </c>
      <c r="BB162" s="2" t="s">
        <v>106</v>
      </c>
      <c r="BC162" s="2" t="s">
        <v>76</v>
      </c>
      <c r="BE162" s="2" t="s">
        <v>110</v>
      </c>
      <c r="BF162" s="2" t="s">
        <v>75</v>
      </c>
      <c r="BH162" s="2" t="s">
        <v>91</v>
      </c>
    </row>
    <row r="163" spans="1:60">
      <c r="A163" s="1" t="s">
        <v>61</v>
      </c>
      <c r="B163" s="1" t="s">
        <v>62</v>
      </c>
      <c r="C163" s="2">
        <v>354331</v>
      </c>
      <c r="D163" s="2" t="s">
        <v>330</v>
      </c>
      <c r="E163" s="2" t="s">
        <v>114</v>
      </c>
      <c r="F163" s="2" t="s">
        <v>237</v>
      </c>
      <c r="G163" s="2" t="s">
        <v>135</v>
      </c>
      <c r="H163" s="1" t="s">
        <v>62</v>
      </c>
      <c r="I163" s="2" t="s">
        <v>135</v>
      </c>
      <c r="J163" s="2" t="s">
        <v>67</v>
      </c>
      <c r="K163" s="2" t="s">
        <v>68</v>
      </c>
      <c r="L163" s="2">
        <v>202606260018</v>
      </c>
      <c r="M163" s="6">
        <v>46199</v>
      </c>
      <c r="N163" s="2" t="s">
        <v>100</v>
      </c>
      <c r="O163" s="2">
        <v>11</v>
      </c>
      <c r="P163" s="2" t="s">
        <v>170</v>
      </c>
      <c r="Q163" s="2" t="s">
        <v>71</v>
      </c>
      <c r="T163" s="2" t="s">
        <v>106</v>
      </c>
      <c r="U163" s="2" t="s">
        <v>76</v>
      </c>
      <c r="X163" s="2" t="s">
        <v>77</v>
      </c>
      <c r="Z163" s="2" t="s">
        <v>76</v>
      </c>
      <c r="AC163" s="2" t="s">
        <v>91</v>
      </c>
      <c r="AD163" s="2" t="s">
        <v>109</v>
      </c>
      <c r="AI163" s="2" t="s">
        <v>90</v>
      </c>
      <c r="AM163" s="2" t="s">
        <v>90</v>
      </c>
      <c r="AN163" s="2" t="s">
        <v>132</v>
      </c>
      <c r="AP163" s="2" t="s">
        <v>91</v>
      </c>
      <c r="AS163" s="2" t="s">
        <v>110</v>
      </c>
      <c r="AT163" s="2" t="s">
        <v>78</v>
      </c>
      <c r="AU163" s="2" t="s">
        <v>72</v>
      </c>
      <c r="AW163" s="2">
        <f>16</f>
        <v>16</v>
      </c>
      <c r="AX163" s="2" t="s">
        <v>74</v>
      </c>
      <c r="AY163" s="2" t="s">
        <v>132</v>
      </c>
      <c r="AZ163" s="2" t="s">
        <v>96</v>
      </c>
      <c r="BA163" s="2" t="s">
        <v>128</v>
      </c>
      <c r="BB163" s="2" t="s">
        <v>106</v>
      </c>
      <c r="BC163" s="2" t="s">
        <v>132</v>
      </c>
      <c r="BE163" s="2" t="s">
        <v>110</v>
      </c>
      <c r="BF163" s="2" t="s">
        <v>75</v>
      </c>
      <c r="BH163" s="2" t="s">
        <v>77</v>
      </c>
    </row>
    <row r="164" spans="1:60">
      <c r="A164" s="1" t="s">
        <v>61</v>
      </c>
      <c r="B164" s="1" t="s">
        <v>62</v>
      </c>
      <c r="C164" s="2">
        <v>354333</v>
      </c>
      <c r="D164" s="2" t="s">
        <v>331</v>
      </c>
      <c r="E164" s="2" t="s">
        <v>114</v>
      </c>
      <c r="F164" s="2" t="s">
        <v>215</v>
      </c>
      <c r="G164" s="2" t="s">
        <v>89</v>
      </c>
      <c r="H164" s="1" t="s">
        <v>62</v>
      </c>
      <c r="I164" s="2" t="s">
        <v>89</v>
      </c>
      <c r="J164" s="2" t="s">
        <v>67</v>
      </c>
      <c r="K164" s="2" t="s">
        <v>68</v>
      </c>
      <c r="L164" s="2">
        <v>202606230035</v>
      </c>
      <c r="M164" s="6">
        <v>46196</v>
      </c>
      <c r="N164" s="2" t="s">
        <v>100</v>
      </c>
      <c r="O164" s="2">
        <v>11</v>
      </c>
      <c r="P164" s="2" t="s">
        <v>170</v>
      </c>
      <c r="Q164" s="2" t="s">
        <v>71</v>
      </c>
      <c r="T164" s="2" t="s">
        <v>106</v>
      </c>
      <c r="U164" s="2" t="s">
        <v>76</v>
      </c>
      <c r="X164" s="2">
        <f>4</f>
        <v>4</v>
      </c>
      <c r="Z164" s="2" t="s">
        <v>76</v>
      </c>
      <c r="AC164" s="2" t="s">
        <v>91</v>
      </c>
      <c r="AD164" s="2" t="s">
        <v>109</v>
      </c>
      <c r="AE164" s="2"/>
      <c r="AI164" s="2" t="s">
        <v>90</v>
      </c>
      <c r="AM164" s="2" t="s">
        <v>90</v>
      </c>
      <c r="AN164" s="2" t="s">
        <v>132</v>
      </c>
      <c r="AP164" s="2" t="s">
        <v>91</v>
      </c>
      <c r="AS164" s="2" t="s">
        <v>110</v>
      </c>
      <c r="AT164" s="2" t="s">
        <v>106</v>
      </c>
      <c r="AU164" s="2" t="s">
        <v>106</v>
      </c>
      <c r="AW164" s="2" t="s">
        <v>106</v>
      </c>
      <c r="AX164" s="2" t="s">
        <v>74</v>
      </c>
      <c r="AZ164" s="2" t="s">
        <v>96</v>
      </c>
      <c r="BA164" s="2" t="s">
        <v>128</v>
      </c>
      <c r="BB164" s="2" t="s">
        <v>106</v>
      </c>
      <c r="BC164" s="2" t="s">
        <v>76</v>
      </c>
      <c r="BE164" s="2" t="s">
        <v>110</v>
      </c>
      <c r="BF164" s="2" t="s">
        <v>75</v>
      </c>
      <c r="BH164" s="2" t="s">
        <v>91</v>
      </c>
    </row>
    <row r="165" spans="1:60">
      <c r="A165" s="1" t="s">
        <v>61</v>
      </c>
      <c r="B165" s="1" t="s">
        <v>62</v>
      </c>
      <c r="C165" s="2">
        <v>354384</v>
      </c>
      <c r="D165" s="2" t="s">
        <v>332</v>
      </c>
      <c r="E165" s="2" t="s">
        <v>114</v>
      </c>
      <c r="F165" s="2" t="s">
        <v>168</v>
      </c>
      <c r="G165" s="2" t="s">
        <v>94</v>
      </c>
      <c r="H165" s="1" t="s">
        <v>62</v>
      </c>
      <c r="I165" s="2" t="s">
        <v>94</v>
      </c>
      <c r="J165" s="2" t="s">
        <v>67</v>
      </c>
      <c r="K165" s="2" t="s">
        <v>68</v>
      </c>
      <c r="L165" s="2">
        <v>202606260012</v>
      </c>
      <c r="M165" s="6">
        <v>46199</v>
      </c>
      <c r="N165" s="2" t="s">
        <v>95</v>
      </c>
      <c r="O165" s="2">
        <v>21</v>
      </c>
      <c r="P165" s="2" t="s">
        <v>170</v>
      </c>
      <c r="Q165" s="2" t="s">
        <v>71</v>
      </c>
      <c r="T165" s="2" t="s">
        <v>106</v>
      </c>
      <c r="U165" s="2" t="s">
        <v>76</v>
      </c>
      <c r="X165" s="2" t="s">
        <v>77</v>
      </c>
      <c r="Z165" s="2" t="s">
        <v>76</v>
      </c>
      <c r="AC165" s="2" t="s">
        <v>91</v>
      </c>
      <c r="AD165" s="2" t="s">
        <v>109</v>
      </c>
      <c r="AE165" s="2" t="s">
        <v>106</v>
      </c>
      <c r="AI165" s="2" t="s">
        <v>90</v>
      </c>
      <c r="AM165" s="2" t="s">
        <v>90</v>
      </c>
      <c r="AP165" s="2" t="s">
        <v>91</v>
      </c>
      <c r="AS165" s="2" t="s">
        <v>110</v>
      </c>
      <c r="AT165" s="2" t="s">
        <v>106</v>
      </c>
      <c r="AU165" s="2" t="s">
        <v>72</v>
      </c>
      <c r="AW165" s="2" t="s">
        <v>106</v>
      </c>
      <c r="AX165" s="2" t="s">
        <v>74</v>
      </c>
      <c r="AY165" s="2" t="s">
        <v>132</v>
      </c>
      <c r="AZ165" s="2" t="s">
        <v>96</v>
      </c>
      <c r="BA165" s="2" t="s">
        <v>128</v>
      </c>
      <c r="BB165" s="2" t="s">
        <v>106</v>
      </c>
      <c r="BC165" s="2" t="s">
        <v>76</v>
      </c>
      <c r="BE165" s="2" t="s">
        <v>110</v>
      </c>
      <c r="BF165" s="2" t="s">
        <v>75</v>
      </c>
      <c r="BH165" s="2">
        <f>4</f>
        <v>4</v>
      </c>
    </row>
    <row r="166" spans="1:60">
      <c r="A166" s="1" t="s">
        <v>61</v>
      </c>
      <c r="B166" s="1" t="s">
        <v>62</v>
      </c>
      <c r="C166" s="2">
        <v>354415</v>
      </c>
      <c r="D166" s="2" t="s">
        <v>333</v>
      </c>
      <c r="E166" s="2" t="s">
        <v>114</v>
      </c>
      <c r="F166" s="2" t="s">
        <v>141</v>
      </c>
      <c r="G166" s="2" t="s">
        <v>138</v>
      </c>
      <c r="H166" s="1" t="s">
        <v>62</v>
      </c>
      <c r="I166" s="2" t="s">
        <v>138</v>
      </c>
      <c r="J166" s="2" t="s">
        <v>67</v>
      </c>
      <c r="K166" s="2" t="s">
        <v>68</v>
      </c>
      <c r="L166" s="2">
        <v>202606250026</v>
      </c>
      <c r="M166" s="6">
        <v>46198</v>
      </c>
      <c r="N166" s="2" t="s">
        <v>100</v>
      </c>
      <c r="O166" s="2">
        <v>11</v>
      </c>
      <c r="P166" s="2" t="s">
        <v>170</v>
      </c>
      <c r="Q166" s="2" t="s">
        <v>71</v>
      </c>
      <c r="T166" s="2" t="s">
        <v>72</v>
      </c>
      <c r="U166" s="2" t="s">
        <v>77</v>
      </c>
      <c r="X166" s="2" t="s">
        <v>91</v>
      </c>
      <c r="Z166" s="2" t="s">
        <v>76</v>
      </c>
      <c r="AC166" s="2" t="s">
        <v>91</v>
      </c>
      <c r="AD166" s="2" t="s">
        <v>109</v>
      </c>
      <c r="AE166" s="2" t="s">
        <v>106</v>
      </c>
      <c r="AI166" s="2" t="s">
        <v>110</v>
      </c>
      <c r="AM166" s="2" t="s">
        <v>96</v>
      </c>
      <c r="AP166" s="2" t="s">
        <v>91</v>
      </c>
      <c r="AS166" s="2" t="s">
        <v>77</v>
      </c>
      <c r="AT166" s="2">
        <f>16</f>
        <v>16</v>
      </c>
      <c r="AU166" s="2" t="s">
        <v>72</v>
      </c>
      <c r="AW166" s="2" t="s">
        <v>106</v>
      </c>
      <c r="AX166" s="2" t="s">
        <v>74</v>
      </c>
      <c r="AZ166" s="2">
        <f>16</f>
        <v>16</v>
      </c>
      <c r="BA166" s="2" t="s">
        <v>78</v>
      </c>
      <c r="BB166" s="2" t="s">
        <v>106</v>
      </c>
      <c r="BC166" s="2" t="s">
        <v>72</v>
      </c>
      <c r="BE166" s="2" t="s">
        <v>110</v>
      </c>
      <c r="BF166" s="2" t="s">
        <v>96</v>
      </c>
      <c r="BH166" s="2" t="s">
        <v>91</v>
      </c>
    </row>
    <row r="167" spans="1:60">
      <c r="A167" s="1" t="s">
        <v>61</v>
      </c>
      <c r="B167" s="1" t="s">
        <v>62</v>
      </c>
      <c r="C167" s="2">
        <v>355129</v>
      </c>
      <c r="D167" s="2" t="s">
        <v>334</v>
      </c>
      <c r="E167" s="2" t="s">
        <v>114</v>
      </c>
      <c r="F167" s="2" t="s">
        <v>130</v>
      </c>
      <c r="G167" s="2" t="s">
        <v>99</v>
      </c>
      <c r="H167" s="1" t="s">
        <v>62</v>
      </c>
      <c r="I167" s="2" t="s">
        <v>99</v>
      </c>
      <c r="J167" s="2" t="s">
        <v>67</v>
      </c>
      <c r="K167" s="2" t="s">
        <v>68</v>
      </c>
      <c r="L167" s="2">
        <v>202606260039</v>
      </c>
      <c r="M167" s="6">
        <v>46199</v>
      </c>
      <c r="N167" s="2" t="s">
        <v>157</v>
      </c>
      <c r="O167" s="2">
        <v>12</v>
      </c>
      <c r="P167" s="2" t="s">
        <v>170</v>
      </c>
      <c r="Q167" s="2" t="s">
        <v>71</v>
      </c>
      <c r="T167" s="2" t="s">
        <v>72</v>
      </c>
      <c r="U167" s="2" t="s">
        <v>76</v>
      </c>
      <c r="X167" s="2" t="s">
        <v>91</v>
      </c>
      <c r="Z167" s="2" t="s">
        <v>76</v>
      </c>
      <c r="AC167" s="2" t="s">
        <v>91</v>
      </c>
      <c r="AD167" s="2" t="s">
        <v>109</v>
      </c>
      <c r="AE167" s="2" t="s">
        <v>106</v>
      </c>
      <c r="AI167" s="2" t="s">
        <v>103</v>
      </c>
      <c r="AM167" s="2" t="s">
        <v>96</v>
      </c>
      <c r="AP167" s="2" t="s">
        <v>91</v>
      </c>
      <c r="AS167" s="2" t="s">
        <v>110</v>
      </c>
      <c r="AT167" s="2" t="s">
        <v>106</v>
      </c>
      <c r="AU167" s="2" t="s">
        <v>72</v>
      </c>
      <c r="AW167" s="2" t="s">
        <v>106</v>
      </c>
      <c r="AX167" s="2" t="s">
        <v>74</v>
      </c>
      <c r="AZ167" s="2" t="s">
        <v>96</v>
      </c>
      <c r="BA167" s="2" t="s">
        <v>128</v>
      </c>
      <c r="BB167" s="2" t="s">
        <v>106</v>
      </c>
      <c r="BC167" s="2" t="s">
        <v>72</v>
      </c>
      <c r="BE167" s="2" t="s">
        <v>110</v>
      </c>
      <c r="BF167" s="2" t="s">
        <v>109</v>
      </c>
      <c r="BH167" s="2" t="s">
        <v>91</v>
      </c>
    </row>
    <row r="168" spans="1:60">
      <c r="A168" s="1" t="s">
        <v>61</v>
      </c>
      <c r="B168" s="1" t="s">
        <v>62</v>
      </c>
      <c r="C168" s="2">
        <v>2101023603</v>
      </c>
      <c r="D168" s="2" t="s">
        <v>335</v>
      </c>
      <c r="E168" s="2" t="s">
        <v>114</v>
      </c>
      <c r="F168" s="2" t="s">
        <v>336</v>
      </c>
      <c r="G168" s="2" t="s">
        <v>337</v>
      </c>
      <c r="H168" s="1" t="s">
        <v>62</v>
      </c>
      <c r="I168" s="2" t="s">
        <v>337</v>
      </c>
      <c r="J168" s="2" t="s">
        <v>337</v>
      </c>
      <c r="K168" s="2" t="s">
        <v>85</v>
      </c>
      <c r="L168" s="2">
        <v>202606130016</v>
      </c>
      <c r="M168" s="6">
        <v>46186</v>
      </c>
      <c r="N168" s="2" t="s">
        <v>100</v>
      </c>
      <c r="O168" s="2">
        <v>11</v>
      </c>
      <c r="P168" s="2" t="s">
        <v>170</v>
      </c>
      <c r="Q168" s="2" t="s">
        <v>71</v>
      </c>
      <c r="T168" s="2" t="s">
        <v>72</v>
      </c>
      <c r="U168" s="2" t="s">
        <v>77</v>
      </c>
      <c r="X168" s="2" t="s">
        <v>91</v>
      </c>
      <c r="Z168" s="2" t="s">
        <v>76</v>
      </c>
      <c r="AC168" s="2" t="s">
        <v>91</v>
      </c>
      <c r="AD168" s="2" t="s">
        <v>109</v>
      </c>
      <c r="AE168" s="2"/>
      <c r="AI168" s="2" t="s">
        <v>90</v>
      </c>
      <c r="AM168" s="2" t="s">
        <v>90</v>
      </c>
      <c r="AN168" s="2" t="s">
        <v>132</v>
      </c>
      <c r="AP168" s="2" t="s">
        <v>91</v>
      </c>
      <c r="AS168" s="2" t="s">
        <v>77</v>
      </c>
      <c r="AT168" s="2" t="s">
        <v>106</v>
      </c>
      <c r="AU168" s="2" t="s">
        <v>72</v>
      </c>
      <c r="AW168" s="2" t="s">
        <v>106</v>
      </c>
      <c r="AX168" s="2" t="s">
        <v>74</v>
      </c>
      <c r="AZ168" s="2">
        <f>8</f>
        <v>8</v>
      </c>
      <c r="BA168" s="2" t="s">
        <v>78</v>
      </c>
      <c r="BB168" s="2" t="s">
        <v>106</v>
      </c>
      <c r="BC168" s="2" t="s">
        <v>72</v>
      </c>
      <c r="BE168" s="2" t="s">
        <v>110</v>
      </c>
      <c r="BF168" s="2" t="s">
        <v>75</v>
      </c>
      <c r="BH168" s="2" t="s">
        <v>91</v>
      </c>
    </row>
    <row r="169" spans="1:60">
      <c r="A169" s="1" t="s">
        <v>61</v>
      </c>
      <c r="B169" s="1" t="s">
        <v>62</v>
      </c>
      <c r="C169" s="2">
        <v>2101052334</v>
      </c>
      <c r="D169" s="2" t="s">
        <v>338</v>
      </c>
      <c r="E169" s="2" t="s">
        <v>114</v>
      </c>
      <c r="F169" s="2" t="s">
        <v>137</v>
      </c>
      <c r="G169" s="2" t="s">
        <v>337</v>
      </c>
      <c r="H169" s="1" t="s">
        <v>62</v>
      </c>
      <c r="I169" s="2" t="s">
        <v>337</v>
      </c>
      <c r="J169" s="2" t="s">
        <v>337</v>
      </c>
      <c r="K169" s="2" t="s">
        <v>85</v>
      </c>
      <c r="L169" s="2">
        <v>202605160036</v>
      </c>
      <c r="M169" s="6">
        <v>46158</v>
      </c>
      <c r="N169" s="2" t="s">
        <v>100</v>
      </c>
      <c r="O169" s="2">
        <v>11</v>
      </c>
      <c r="P169" s="2" t="s">
        <v>170</v>
      </c>
      <c r="Q169" s="2" t="s">
        <v>71</v>
      </c>
      <c r="T169" s="2" t="s">
        <v>106</v>
      </c>
      <c r="U169" s="2" t="s">
        <v>76</v>
      </c>
      <c r="X169" s="2" t="s">
        <v>91</v>
      </c>
      <c r="Z169" s="2">
        <f>4</f>
        <v>4</v>
      </c>
      <c r="AC169" s="2" t="s">
        <v>91</v>
      </c>
      <c r="AD169" s="2" t="s">
        <v>109</v>
      </c>
      <c r="AI169" s="2" t="s">
        <v>90</v>
      </c>
      <c r="AM169" s="2" t="s">
        <v>96</v>
      </c>
      <c r="AN169" s="2" t="s">
        <v>132</v>
      </c>
      <c r="AP169" s="2" t="s">
        <v>91</v>
      </c>
      <c r="AS169" s="2" t="s">
        <v>110</v>
      </c>
      <c r="AT169" s="2">
        <f>16</f>
        <v>16</v>
      </c>
      <c r="AU169" s="2" t="s">
        <v>72</v>
      </c>
      <c r="AW169" s="2" t="s">
        <v>106</v>
      </c>
      <c r="AX169" s="2" t="s">
        <v>74</v>
      </c>
      <c r="AY169" s="2" t="s">
        <v>132</v>
      </c>
      <c r="AZ169" s="2" t="s">
        <v>96</v>
      </c>
      <c r="BA169" s="2" t="s">
        <v>128</v>
      </c>
      <c r="BB169" s="2" t="s">
        <v>106</v>
      </c>
      <c r="BC169" s="2">
        <f>4</f>
        <v>4</v>
      </c>
      <c r="BE169" s="2" t="s">
        <v>110</v>
      </c>
      <c r="BF169" s="2" t="s">
        <v>75</v>
      </c>
      <c r="BH169" s="2" t="s">
        <v>91</v>
      </c>
    </row>
    <row r="170" spans="1:60">
      <c r="A170" s="1" t="s">
        <v>61</v>
      </c>
      <c r="B170" s="1" t="s">
        <v>62</v>
      </c>
      <c r="C170" s="2">
        <v>2207027014</v>
      </c>
      <c r="D170" s="2" t="s">
        <v>339</v>
      </c>
      <c r="E170" s="2" t="s">
        <v>114</v>
      </c>
      <c r="F170" s="2" t="s">
        <v>201</v>
      </c>
      <c r="G170" s="2" t="s">
        <v>89</v>
      </c>
      <c r="H170" s="1" t="s">
        <v>62</v>
      </c>
      <c r="I170" s="2" t="s">
        <v>89</v>
      </c>
      <c r="J170" s="2" t="s">
        <v>67</v>
      </c>
      <c r="K170" s="2" t="s">
        <v>68</v>
      </c>
      <c r="L170" s="2">
        <v>202606170006</v>
      </c>
      <c r="M170" s="6">
        <v>46190</v>
      </c>
      <c r="N170" s="2" t="s">
        <v>100</v>
      </c>
      <c r="O170" s="2">
        <v>11</v>
      </c>
      <c r="P170" s="2" t="s">
        <v>170</v>
      </c>
      <c r="Q170" s="2" t="s">
        <v>71</v>
      </c>
      <c r="T170" s="2" t="s">
        <v>106</v>
      </c>
      <c r="U170" s="2" t="s">
        <v>76</v>
      </c>
      <c r="X170" s="2" t="s">
        <v>91</v>
      </c>
      <c r="Z170" s="2" t="s">
        <v>76</v>
      </c>
      <c r="AC170" s="2" t="s">
        <v>91</v>
      </c>
      <c r="AD170" s="2" t="s">
        <v>109</v>
      </c>
      <c r="AE170" s="2" t="s">
        <v>106</v>
      </c>
      <c r="AI170" s="2" t="s">
        <v>90</v>
      </c>
      <c r="AM170" s="2" t="s">
        <v>96</v>
      </c>
      <c r="AP170" s="2" t="s">
        <v>91</v>
      </c>
      <c r="AS170" s="2" t="s">
        <v>74</v>
      </c>
      <c r="AT170" s="2" t="s">
        <v>106</v>
      </c>
      <c r="AU170" s="2" t="s">
        <v>72</v>
      </c>
      <c r="AW170" s="2" t="s">
        <v>106</v>
      </c>
      <c r="AX170" s="2" t="s">
        <v>74</v>
      </c>
      <c r="AY170" s="2" t="s">
        <v>132</v>
      </c>
      <c r="AZ170" s="2" t="s">
        <v>96</v>
      </c>
      <c r="BA170" s="2" t="s">
        <v>128</v>
      </c>
      <c r="BB170" s="2" t="s">
        <v>106</v>
      </c>
      <c r="BC170" s="2" t="s">
        <v>76</v>
      </c>
      <c r="BE170" s="2" t="s">
        <v>110</v>
      </c>
      <c r="BF170" s="2" t="s">
        <v>75</v>
      </c>
      <c r="BH170" s="2" t="s">
        <v>91</v>
      </c>
    </row>
    <row r="171" spans="1:60">
      <c r="A171" s="1" t="s">
        <v>61</v>
      </c>
      <c r="B171" s="1" t="s">
        <v>62</v>
      </c>
      <c r="C171" s="2" t="s">
        <v>340</v>
      </c>
      <c r="D171" s="2" t="s">
        <v>341</v>
      </c>
      <c r="E171" s="2" t="s">
        <v>64</v>
      </c>
      <c r="F171" s="2" t="s">
        <v>342</v>
      </c>
      <c r="G171" s="2" t="s">
        <v>337</v>
      </c>
      <c r="H171" s="1" t="s">
        <v>62</v>
      </c>
      <c r="I171" s="2" t="s">
        <v>337</v>
      </c>
      <c r="J171" s="2" t="s">
        <v>337</v>
      </c>
      <c r="K171" s="2" t="s">
        <v>343</v>
      </c>
      <c r="L171" s="2">
        <v>202601310001</v>
      </c>
      <c r="M171" s="6">
        <v>46057</v>
      </c>
      <c r="N171" s="2" t="s">
        <v>100</v>
      </c>
      <c r="O171" s="2">
        <v>11</v>
      </c>
      <c r="P171" s="2" t="s">
        <v>170</v>
      </c>
      <c r="Q171" s="2" t="s">
        <v>71</v>
      </c>
      <c r="T171" s="2" t="s">
        <v>72</v>
      </c>
      <c r="U171" s="2" t="s">
        <v>77</v>
      </c>
      <c r="X171" s="2" t="s">
        <v>77</v>
      </c>
      <c r="Z171" s="2" t="s">
        <v>76</v>
      </c>
      <c r="AC171" s="2" t="s">
        <v>91</v>
      </c>
      <c r="AD171" s="2" t="s">
        <v>109</v>
      </c>
      <c r="AE171" s="2"/>
      <c r="AI171" s="2" t="s">
        <v>110</v>
      </c>
      <c r="AM171" s="2" t="s">
        <v>96</v>
      </c>
      <c r="AN171" s="2" t="s">
        <v>132</v>
      </c>
      <c r="AP171" s="2" t="s">
        <v>91</v>
      </c>
      <c r="AS171" s="2" t="s">
        <v>77</v>
      </c>
      <c r="AT171" s="2">
        <f>32</f>
        <v>32</v>
      </c>
      <c r="AU171" s="2" t="s">
        <v>72</v>
      </c>
      <c r="AW171" s="2" t="s">
        <v>106</v>
      </c>
      <c r="AX171" s="2" t="s">
        <v>74</v>
      </c>
      <c r="AZ171" s="2" t="s">
        <v>74</v>
      </c>
      <c r="BA171" s="2" t="s">
        <v>78</v>
      </c>
      <c r="BB171" s="2" t="s">
        <v>106</v>
      </c>
      <c r="BC171" s="2" t="s">
        <v>72</v>
      </c>
      <c r="BE171" s="2" t="s">
        <v>110</v>
      </c>
      <c r="BF171" s="2" t="s">
        <v>96</v>
      </c>
      <c r="BH171" s="2">
        <f>4</f>
        <v>4</v>
      </c>
    </row>
    <row r="172" spans="1:60">
      <c r="A172" s="1" t="s">
        <v>61</v>
      </c>
      <c r="B172" s="1" t="s">
        <v>62</v>
      </c>
      <c r="C172" s="2"/>
      <c r="D172" s="2" t="s">
        <v>344</v>
      </c>
      <c r="E172" s="2" t="s">
        <v>114</v>
      </c>
      <c r="F172" s="2" t="s">
        <v>172</v>
      </c>
      <c r="G172" s="2" t="s">
        <v>337</v>
      </c>
      <c r="H172" s="1" t="s">
        <v>62</v>
      </c>
      <c r="I172" s="2" t="s">
        <v>337</v>
      </c>
      <c r="J172" s="2" t="s">
        <v>337</v>
      </c>
      <c r="K172" s="2" t="s">
        <v>85</v>
      </c>
      <c r="L172" s="2">
        <v>202601080020</v>
      </c>
      <c r="M172" s="6">
        <v>46030</v>
      </c>
      <c r="N172" s="2" t="s">
        <v>100</v>
      </c>
      <c r="O172" s="2">
        <v>11</v>
      </c>
      <c r="P172" s="2" t="s">
        <v>170</v>
      </c>
      <c r="Q172" s="2" t="s">
        <v>71</v>
      </c>
      <c r="T172" s="2" t="s">
        <v>106</v>
      </c>
      <c r="U172" s="2" t="s">
        <v>76</v>
      </c>
      <c r="X172" s="2" t="s">
        <v>91</v>
      </c>
      <c r="Z172" s="2" t="s">
        <v>76</v>
      </c>
      <c r="AC172" s="2" t="s">
        <v>91</v>
      </c>
      <c r="AD172" s="2" t="s">
        <v>109</v>
      </c>
      <c r="AI172" s="2" t="s">
        <v>90</v>
      </c>
      <c r="AM172" s="2" t="s">
        <v>96</v>
      </c>
      <c r="AN172" s="2" t="s">
        <v>132</v>
      </c>
      <c r="AP172" s="2" t="s">
        <v>91</v>
      </c>
      <c r="AS172" s="2" t="s">
        <v>110</v>
      </c>
      <c r="AT172" s="2" t="s">
        <v>106</v>
      </c>
      <c r="AU172" s="2" t="s">
        <v>106</v>
      </c>
      <c r="AW172" s="2" t="s">
        <v>106</v>
      </c>
      <c r="AX172" s="2" t="s">
        <v>74</v>
      </c>
      <c r="AZ172" s="2" t="s">
        <v>96</v>
      </c>
      <c r="BA172" s="2" t="s">
        <v>128</v>
      </c>
      <c r="BB172" s="2" t="s">
        <v>106</v>
      </c>
      <c r="BC172" s="2" t="s">
        <v>76</v>
      </c>
      <c r="BE172" s="2" t="s">
        <v>110</v>
      </c>
      <c r="BF172" s="2" t="s">
        <v>75</v>
      </c>
      <c r="BH172" s="2" t="s">
        <v>91</v>
      </c>
    </row>
    <row r="173" spans="1:60">
      <c r="A173" s="1" t="s">
        <v>61</v>
      </c>
      <c r="B173" s="1" t="s">
        <v>62</v>
      </c>
      <c r="C173" s="2"/>
      <c r="D173" s="2" t="s">
        <v>345</v>
      </c>
      <c r="E173" s="2" t="s">
        <v>114</v>
      </c>
      <c r="F173" s="2" t="s">
        <v>154</v>
      </c>
      <c r="G173" s="2" t="s">
        <v>138</v>
      </c>
      <c r="H173" s="1" t="s">
        <v>62</v>
      </c>
      <c r="I173" s="2" t="s">
        <v>138</v>
      </c>
      <c r="J173" s="2" t="s">
        <v>67</v>
      </c>
      <c r="K173" s="2" t="s">
        <v>85</v>
      </c>
      <c r="L173" s="2">
        <v>202601200041</v>
      </c>
      <c r="M173" s="6">
        <v>46042</v>
      </c>
      <c r="N173" s="2" t="s">
        <v>100</v>
      </c>
      <c r="O173" s="2">
        <v>11</v>
      </c>
      <c r="P173" s="2" t="s">
        <v>170</v>
      </c>
      <c r="Q173" s="2" t="s">
        <v>71</v>
      </c>
      <c r="T173" s="2" t="s">
        <v>106</v>
      </c>
      <c r="U173" s="2" t="s">
        <v>76</v>
      </c>
      <c r="X173" s="2" t="s">
        <v>77</v>
      </c>
      <c r="Z173" s="2" t="s">
        <v>76</v>
      </c>
      <c r="AC173" s="2" t="s">
        <v>77</v>
      </c>
      <c r="AD173" s="2" t="s">
        <v>109</v>
      </c>
      <c r="AI173" s="2" t="s">
        <v>110</v>
      </c>
      <c r="AM173" s="2" t="s">
        <v>90</v>
      </c>
      <c r="AN173" s="2" t="s">
        <v>132</v>
      </c>
      <c r="AP173" s="2" t="s">
        <v>91</v>
      </c>
      <c r="AS173" s="2" t="s">
        <v>110</v>
      </c>
      <c r="AT173" s="2" t="s">
        <v>106</v>
      </c>
      <c r="AU173" s="2" t="s">
        <v>72</v>
      </c>
      <c r="AW173" s="2" t="s">
        <v>106</v>
      </c>
      <c r="AX173" s="2" t="s">
        <v>74</v>
      </c>
      <c r="AY173" s="2" t="s">
        <v>132</v>
      </c>
      <c r="AZ173" s="2" t="s">
        <v>96</v>
      </c>
      <c r="BA173" s="2" t="s">
        <v>128</v>
      </c>
      <c r="BB173" s="2" t="s">
        <v>106</v>
      </c>
      <c r="BC173" s="2" t="s">
        <v>76</v>
      </c>
      <c r="BE173" s="2" t="s">
        <v>110</v>
      </c>
      <c r="BF173" s="2" t="s">
        <v>96</v>
      </c>
      <c r="BH173" s="2">
        <f>4</f>
        <v>4</v>
      </c>
    </row>
    <row r="174" spans="1:60">
      <c r="A174" s="1" t="s">
        <v>61</v>
      </c>
      <c r="B174" s="1" t="s">
        <v>62</v>
      </c>
      <c r="C174" s="2"/>
      <c r="D174" s="2" t="s">
        <v>346</v>
      </c>
      <c r="E174" s="2" t="s">
        <v>114</v>
      </c>
      <c r="F174" s="2" t="s">
        <v>193</v>
      </c>
      <c r="G174" s="2" t="s">
        <v>147</v>
      </c>
      <c r="H174" s="1" t="s">
        <v>62</v>
      </c>
      <c r="I174" s="2" t="s">
        <v>147</v>
      </c>
      <c r="J174" s="2" t="s">
        <v>67</v>
      </c>
      <c r="K174" s="2" t="s">
        <v>85</v>
      </c>
      <c r="L174" s="2">
        <v>202606170018</v>
      </c>
      <c r="M174" s="6">
        <v>46190</v>
      </c>
      <c r="N174" s="2" t="s">
        <v>100</v>
      </c>
      <c r="O174" s="2">
        <v>11</v>
      </c>
      <c r="P174" s="2" t="s">
        <v>170</v>
      </c>
      <c r="Q174" s="2" t="s">
        <v>71</v>
      </c>
      <c r="T174" s="2" t="s">
        <v>72</v>
      </c>
      <c r="U174" s="2" t="s">
        <v>76</v>
      </c>
      <c r="X174" s="2" t="s">
        <v>91</v>
      </c>
      <c r="Z174" s="2" t="s">
        <v>76</v>
      </c>
      <c r="AC174" s="2" t="s">
        <v>91</v>
      </c>
      <c r="AD174" s="2" t="s">
        <v>109</v>
      </c>
      <c r="AE174" s="2" t="s">
        <v>106</v>
      </c>
      <c r="AI174" s="2" t="s">
        <v>90</v>
      </c>
      <c r="AM174" s="2" t="s">
        <v>96</v>
      </c>
      <c r="AN174" s="2"/>
      <c r="AP174" s="2" t="s">
        <v>91</v>
      </c>
      <c r="AS174" s="2" t="s">
        <v>110</v>
      </c>
      <c r="AT174" s="2" t="s">
        <v>106</v>
      </c>
      <c r="AU174" s="2" t="s">
        <v>72</v>
      </c>
      <c r="AW174" s="2" t="s">
        <v>106</v>
      </c>
      <c r="AX174" s="2" t="s">
        <v>74</v>
      </c>
      <c r="AY174" s="2" t="s">
        <v>132</v>
      </c>
      <c r="AZ174" s="2" t="s">
        <v>74</v>
      </c>
      <c r="BA174" s="2" t="s">
        <v>78</v>
      </c>
      <c r="BB174" s="2" t="s">
        <v>106</v>
      </c>
      <c r="BC174" s="2" t="s">
        <v>72</v>
      </c>
      <c r="BE174" s="2" t="s">
        <v>110</v>
      </c>
      <c r="BF174" s="2" t="s">
        <v>75</v>
      </c>
      <c r="BH174" s="2" t="s">
        <v>91</v>
      </c>
    </row>
    <row r="175" spans="1:60">
      <c r="A175" s="1" t="s">
        <v>61</v>
      </c>
      <c r="B175" s="1" t="s">
        <v>62</v>
      </c>
      <c r="C175" s="2"/>
      <c r="D175" s="2" t="s">
        <v>279</v>
      </c>
      <c r="E175" s="2" t="s">
        <v>114</v>
      </c>
      <c r="F175" s="2" t="s">
        <v>198</v>
      </c>
      <c r="G175" s="2" t="s">
        <v>337</v>
      </c>
      <c r="H175" s="1" t="s">
        <v>62</v>
      </c>
      <c r="I175" s="2" t="s">
        <v>337</v>
      </c>
      <c r="J175" s="2" t="s">
        <v>337</v>
      </c>
      <c r="K175" s="2" t="s">
        <v>68</v>
      </c>
      <c r="L175" s="2">
        <v>202605260020</v>
      </c>
      <c r="M175" s="6">
        <v>46168</v>
      </c>
      <c r="N175" s="2" t="s">
        <v>100</v>
      </c>
      <c r="O175" s="2">
        <v>11</v>
      </c>
      <c r="P175" s="2" t="s">
        <v>170</v>
      </c>
      <c r="Q175" s="2" t="s">
        <v>71</v>
      </c>
      <c r="T175" s="2" t="s">
        <v>106</v>
      </c>
      <c r="U175" s="2" t="s">
        <v>76</v>
      </c>
      <c r="X175" s="2" t="s">
        <v>91</v>
      </c>
      <c r="Z175" s="2" t="s">
        <v>73</v>
      </c>
      <c r="AC175" s="2" t="s">
        <v>91</v>
      </c>
      <c r="AD175" s="2" t="s">
        <v>109</v>
      </c>
      <c r="AI175" s="2" t="s">
        <v>90</v>
      </c>
      <c r="AM175" s="2" t="s">
        <v>96</v>
      </c>
      <c r="AN175" s="2" t="s">
        <v>132</v>
      </c>
      <c r="AP175" s="2" t="s">
        <v>91</v>
      </c>
      <c r="AS175" s="2" t="s">
        <v>110</v>
      </c>
      <c r="AT175" s="2" t="s">
        <v>78</v>
      </c>
      <c r="AU175" s="2" t="s">
        <v>72</v>
      </c>
      <c r="AW175" s="2" t="s">
        <v>72</v>
      </c>
      <c r="AX175" s="2" t="s">
        <v>74</v>
      </c>
      <c r="AZ175" s="2" t="s">
        <v>96</v>
      </c>
      <c r="BA175" s="2" t="s">
        <v>128</v>
      </c>
      <c r="BB175" s="2" t="s">
        <v>106</v>
      </c>
      <c r="BC175" s="2" t="s">
        <v>132</v>
      </c>
      <c r="BE175" s="2" t="s">
        <v>110</v>
      </c>
      <c r="BF175" s="2" t="s">
        <v>75</v>
      </c>
      <c r="BH175" s="2" t="s">
        <v>91</v>
      </c>
    </row>
    <row r="176" spans="1:60">
      <c r="A176" s="1" t="s">
        <v>61</v>
      </c>
      <c r="B176" s="1" t="s">
        <v>62</v>
      </c>
      <c r="C176" s="2"/>
      <c r="D176" s="2" t="s">
        <v>347</v>
      </c>
      <c r="E176" s="2" t="s">
        <v>114</v>
      </c>
      <c r="F176" s="2" t="s">
        <v>160</v>
      </c>
      <c r="G176" s="2" t="s">
        <v>147</v>
      </c>
      <c r="H176" s="1" t="s">
        <v>62</v>
      </c>
      <c r="I176" s="2" t="s">
        <v>147</v>
      </c>
      <c r="J176" s="2" t="s">
        <v>67</v>
      </c>
      <c r="K176" s="2" t="s">
        <v>85</v>
      </c>
      <c r="L176" s="2">
        <v>202606260011</v>
      </c>
      <c r="M176" s="6">
        <v>46199</v>
      </c>
      <c r="N176" s="2" t="s">
        <v>100</v>
      </c>
      <c r="O176" s="2">
        <v>11</v>
      </c>
      <c r="P176" s="2" t="s">
        <v>170</v>
      </c>
      <c r="Q176" s="2" t="s">
        <v>71</v>
      </c>
      <c r="T176" s="2" t="s">
        <v>72</v>
      </c>
      <c r="U176" s="2" t="s">
        <v>77</v>
      </c>
      <c r="X176" s="2" t="s">
        <v>77</v>
      </c>
      <c r="Z176" s="2" t="s">
        <v>76</v>
      </c>
      <c r="AC176" s="2" t="s">
        <v>91</v>
      </c>
      <c r="AD176" s="2" t="s">
        <v>109</v>
      </c>
      <c r="AI176" s="2" t="s">
        <v>90</v>
      </c>
      <c r="AM176" s="2" t="s">
        <v>90</v>
      </c>
      <c r="AN176" s="2" t="s">
        <v>132</v>
      </c>
      <c r="AP176" s="2" t="s">
        <v>91</v>
      </c>
      <c r="AS176" s="2" t="s">
        <v>77</v>
      </c>
      <c r="AT176" s="2">
        <f>32</f>
        <v>32</v>
      </c>
      <c r="AU176" s="2" t="s">
        <v>72</v>
      </c>
      <c r="AW176" s="2">
        <f>16</f>
        <v>16</v>
      </c>
      <c r="AX176" s="2" t="s">
        <v>74</v>
      </c>
      <c r="AY176" s="2" t="s">
        <v>132</v>
      </c>
      <c r="AZ176" s="2">
        <f>8</f>
        <v>8</v>
      </c>
      <c r="BA176" s="2" t="s">
        <v>78</v>
      </c>
      <c r="BB176" s="2" t="s">
        <v>106</v>
      </c>
      <c r="BC176" s="2" t="s">
        <v>72</v>
      </c>
      <c r="BE176" s="2" t="s">
        <v>110</v>
      </c>
      <c r="BF176" s="2" t="s">
        <v>75</v>
      </c>
      <c r="BH176" s="2">
        <f>4</f>
        <v>4</v>
      </c>
    </row>
    <row r="177" ht="9.75" customHeight="1" spans="1:61">
      <c r="A177" s="1" t="s">
        <v>61</v>
      </c>
      <c r="B177" s="1" t="s">
        <v>62</v>
      </c>
      <c r="C177" s="2">
        <v>333412</v>
      </c>
      <c r="D177" s="2" t="s">
        <v>348</v>
      </c>
      <c r="E177" s="2" t="s">
        <v>114</v>
      </c>
      <c r="F177" s="2" t="s">
        <v>243</v>
      </c>
      <c r="G177" s="2" t="s">
        <v>138</v>
      </c>
      <c r="H177" s="1" t="s">
        <v>62</v>
      </c>
      <c r="I177" s="2" t="s">
        <v>138</v>
      </c>
      <c r="J177" s="2" t="s">
        <v>67</v>
      </c>
      <c r="K177" s="2" t="s">
        <v>85</v>
      </c>
      <c r="L177" s="2">
        <v>202601300024</v>
      </c>
      <c r="M177" s="6">
        <v>46053</v>
      </c>
      <c r="N177" s="2" t="s">
        <v>100</v>
      </c>
      <c r="O177" s="2">
        <v>11</v>
      </c>
      <c r="P177" s="2" t="s">
        <v>349</v>
      </c>
      <c r="Q177" s="2" t="s">
        <v>127</v>
      </c>
      <c r="V177" s="2" t="s">
        <v>91</v>
      </c>
      <c r="W177" s="2" t="s">
        <v>77</v>
      </c>
      <c r="X177" s="2"/>
      <c r="Y177" s="2" t="s">
        <v>109</v>
      </c>
      <c r="Z177" s="2"/>
      <c r="AB177" s="2">
        <f>2</f>
        <v>2</v>
      </c>
      <c r="AF177" s="2" t="s">
        <v>91</v>
      </c>
      <c r="AK177" s="2" t="s">
        <v>350</v>
      </c>
      <c r="AL177" s="2" t="s">
        <v>351</v>
      </c>
      <c r="AM177" s="2"/>
      <c r="AN177" s="2" t="s">
        <v>132</v>
      </c>
      <c r="AQ177" s="2" t="s">
        <v>74</v>
      </c>
      <c r="AU177" s="2" t="s">
        <v>128</v>
      </c>
      <c r="BF177" s="2" t="s">
        <v>75</v>
      </c>
      <c r="BG177" s="2" t="s">
        <v>96</v>
      </c>
      <c r="BH177" s="2"/>
      <c r="BI177" s="2" t="s">
        <v>91</v>
      </c>
    </row>
    <row r="178" spans="1:61">
      <c r="A178" s="1" t="s">
        <v>61</v>
      </c>
      <c r="B178" s="1" t="s">
        <v>62</v>
      </c>
      <c r="C178" s="2">
        <v>333703</v>
      </c>
      <c r="D178" s="2" t="s">
        <v>352</v>
      </c>
      <c r="E178" s="2" t="s">
        <v>64</v>
      </c>
      <c r="F178" s="2" t="s">
        <v>228</v>
      </c>
      <c r="G178" s="2" t="s">
        <v>147</v>
      </c>
      <c r="H178" s="1" t="s">
        <v>62</v>
      </c>
      <c r="I178" s="2" t="s">
        <v>147</v>
      </c>
      <c r="J178" s="2" t="s">
        <v>67</v>
      </c>
      <c r="K178" s="2" t="s">
        <v>85</v>
      </c>
      <c r="L178" s="2">
        <v>202601240043</v>
      </c>
      <c r="M178" s="6">
        <v>46046</v>
      </c>
      <c r="N178" s="2" t="s">
        <v>100</v>
      </c>
      <c r="O178" s="2">
        <v>11</v>
      </c>
      <c r="P178" s="2" t="s">
        <v>349</v>
      </c>
      <c r="Q178" s="2" t="s">
        <v>127</v>
      </c>
      <c r="V178" s="2" t="s">
        <v>91</v>
      </c>
      <c r="W178" s="2" t="s">
        <v>77</v>
      </c>
      <c r="X178" s="2"/>
      <c r="Y178" s="2">
        <f>8</f>
        <v>8</v>
      </c>
      <c r="AB178" s="2">
        <f>1</f>
        <v>1</v>
      </c>
      <c r="AF178" s="2" t="s">
        <v>91</v>
      </c>
      <c r="AK178" s="2" t="s">
        <v>353</v>
      </c>
      <c r="AL178" s="2" t="s">
        <v>351</v>
      </c>
      <c r="AM178" s="2"/>
      <c r="AN178" s="2">
        <f>32</f>
        <v>32</v>
      </c>
      <c r="AQ178" s="2">
        <f>8</f>
        <v>8</v>
      </c>
      <c r="AU178" s="2">
        <f>8</f>
        <v>8</v>
      </c>
      <c r="BF178" s="2">
        <f>4</f>
        <v>4</v>
      </c>
      <c r="BG178" s="2" t="s">
        <v>96</v>
      </c>
      <c r="BH178" s="2"/>
      <c r="BI178" s="2" t="s">
        <v>91</v>
      </c>
    </row>
    <row r="179" spans="1:61">
      <c r="A179" s="1" t="s">
        <v>61</v>
      </c>
      <c r="B179" s="1" t="s">
        <v>62</v>
      </c>
      <c r="C179" s="2">
        <v>2101008363</v>
      </c>
      <c r="D179" s="2" t="s">
        <v>354</v>
      </c>
      <c r="E179" s="2" t="s">
        <v>114</v>
      </c>
      <c r="F179" s="2" t="s">
        <v>206</v>
      </c>
      <c r="G179" s="2" t="s">
        <v>147</v>
      </c>
      <c r="H179" s="1" t="s">
        <v>62</v>
      </c>
      <c r="I179" s="2" t="s">
        <v>147</v>
      </c>
      <c r="J179" s="2" t="s">
        <v>67</v>
      </c>
      <c r="K179" s="2" t="s">
        <v>85</v>
      </c>
      <c r="L179" s="2">
        <v>202604120013</v>
      </c>
      <c r="M179" s="6">
        <v>46124</v>
      </c>
      <c r="N179" s="2" t="s">
        <v>100</v>
      </c>
      <c r="O179" s="2">
        <v>11</v>
      </c>
      <c r="P179" s="2" t="s">
        <v>349</v>
      </c>
      <c r="Q179" s="2" t="s">
        <v>127</v>
      </c>
      <c r="V179" s="2" t="s">
        <v>91</v>
      </c>
      <c r="W179" s="2" t="s">
        <v>77</v>
      </c>
      <c r="X179" s="2"/>
      <c r="Y179" s="2" t="s">
        <v>109</v>
      </c>
      <c r="Z179" s="2"/>
      <c r="AB179" s="2">
        <f>2</f>
        <v>2</v>
      </c>
      <c r="AF179" s="2" t="s">
        <v>91</v>
      </c>
      <c r="AK179" s="7" t="s">
        <v>350</v>
      </c>
      <c r="AL179" s="7" t="s">
        <v>351</v>
      </c>
      <c r="AM179" s="2"/>
      <c r="AN179" s="2" t="s">
        <v>132</v>
      </c>
      <c r="AQ179" s="2" t="s">
        <v>110</v>
      </c>
      <c r="AU179" s="2" t="s">
        <v>128</v>
      </c>
      <c r="BF179" s="2" t="s">
        <v>75</v>
      </c>
      <c r="BG179" s="2" t="s">
        <v>96</v>
      </c>
      <c r="BH179" s="2"/>
      <c r="BI179" s="2" t="s">
        <v>91</v>
      </c>
    </row>
    <row r="180" spans="1:61">
      <c r="A180" s="1" t="s">
        <v>61</v>
      </c>
      <c r="B180" s="1" t="s">
        <v>62</v>
      </c>
      <c r="C180" s="2"/>
      <c r="D180" s="2" t="s">
        <v>354</v>
      </c>
      <c r="E180" s="2" t="s">
        <v>114</v>
      </c>
      <c r="F180" s="2" t="s">
        <v>206</v>
      </c>
      <c r="G180" s="2" t="s">
        <v>138</v>
      </c>
      <c r="H180" s="1" t="s">
        <v>62</v>
      </c>
      <c r="I180" s="2" t="s">
        <v>138</v>
      </c>
      <c r="J180" s="2" t="s">
        <v>67</v>
      </c>
      <c r="K180" s="2" t="s">
        <v>85</v>
      </c>
      <c r="L180" s="2">
        <v>202604100011</v>
      </c>
      <c r="M180" s="6">
        <v>46122</v>
      </c>
      <c r="N180" s="2" t="s">
        <v>100</v>
      </c>
      <c r="O180" s="2">
        <v>11</v>
      </c>
      <c r="P180" s="2" t="s">
        <v>349</v>
      </c>
      <c r="Q180" s="2" t="s">
        <v>127</v>
      </c>
      <c r="V180" s="2" t="s">
        <v>91</v>
      </c>
      <c r="W180" s="2" t="s">
        <v>77</v>
      </c>
      <c r="X180" s="2"/>
      <c r="Y180" s="2" t="s">
        <v>109</v>
      </c>
      <c r="Z180" s="2"/>
      <c r="AB180" s="2">
        <f>2</f>
        <v>2</v>
      </c>
      <c r="AF180" s="2" t="s">
        <v>91</v>
      </c>
      <c r="AK180" s="7" t="s">
        <v>350</v>
      </c>
      <c r="AL180" s="7" t="s">
        <v>351</v>
      </c>
      <c r="AM180" s="2"/>
      <c r="AN180" s="2" t="s">
        <v>132</v>
      </c>
      <c r="AQ180" s="2" t="s">
        <v>110</v>
      </c>
      <c r="AU180" s="2" t="s">
        <v>128</v>
      </c>
      <c r="BF180" s="2" t="s">
        <v>75</v>
      </c>
      <c r="BG180" s="2" t="s">
        <v>96</v>
      </c>
      <c r="BH180" s="2"/>
      <c r="BI180" s="2" t="s">
        <v>91</v>
      </c>
    </row>
    <row r="181" spans="1:61">
      <c r="A181" s="1" t="s">
        <v>61</v>
      </c>
      <c r="B181" s="1" t="s">
        <v>62</v>
      </c>
      <c r="C181" s="2">
        <v>335618</v>
      </c>
      <c r="D181" s="2" t="s">
        <v>113</v>
      </c>
      <c r="E181" s="2" t="s">
        <v>114</v>
      </c>
      <c r="F181" s="2" t="s">
        <v>115</v>
      </c>
      <c r="G181" s="2" t="s">
        <v>81</v>
      </c>
      <c r="H181" s="1" t="s">
        <v>62</v>
      </c>
      <c r="I181" s="2" t="s">
        <v>81</v>
      </c>
      <c r="J181" s="2" t="s">
        <v>81</v>
      </c>
      <c r="K181" s="2" t="s">
        <v>85</v>
      </c>
      <c r="L181" s="2">
        <v>202602140031</v>
      </c>
      <c r="M181" s="6">
        <v>46068</v>
      </c>
      <c r="N181" s="2" t="s">
        <v>157</v>
      </c>
      <c r="O181" s="2">
        <v>12</v>
      </c>
      <c r="P181" s="2" t="s">
        <v>349</v>
      </c>
      <c r="Q181" s="2" t="s">
        <v>127</v>
      </c>
      <c r="V181" s="2" t="s">
        <v>91</v>
      </c>
      <c r="Y181" s="2">
        <f>1</f>
        <v>1</v>
      </c>
      <c r="AB181" s="2" t="s">
        <v>90</v>
      </c>
      <c r="AC181" s="2"/>
      <c r="AD181" s="2"/>
      <c r="AE181" s="2" t="s">
        <v>74</v>
      </c>
      <c r="AF181" s="2">
        <f>4</f>
        <v>4</v>
      </c>
      <c r="AJ181" s="2" t="s">
        <v>75</v>
      </c>
      <c r="AK181" s="2" t="s">
        <v>350</v>
      </c>
      <c r="AL181" s="2" t="s">
        <v>351</v>
      </c>
      <c r="AM181" s="2"/>
      <c r="AN181" s="2"/>
      <c r="AQ181" s="2" t="s">
        <v>74</v>
      </c>
      <c r="AU181" s="2">
        <f>1</f>
        <v>1</v>
      </c>
      <c r="BG181" s="2">
        <f>2</f>
        <v>2</v>
      </c>
      <c r="BI181" s="2" t="s">
        <v>91</v>
      </c>
    </row>
    <row r="182" spans="1:61">
      <c r="A182" s="1" t="s">
        <v>61</v>
      </c>
      <c r="B182" s="1" t="s">
        <v>62</v>
      </c>
      <c r="C182" s="2">
        <v>339872</v>
      </c>
      <c r="D182" s="2" t="s">
        <v>247</v>
      </c>
      <c r="E182" s="2" t="s">
        <v>114</v>
      </c>
      <c r="F182" s="2" t="s">
        <v>248</v>
      </c>
      <c r="G182" s="2" t="s">
        <v>164</v>
      </c>
      <c r="H182" s="1" t="s">
        <v>62</v>
      </c>
      <c r="I182" s="2" t="s">
        <v>164</v>
      </c>
      <c r="J182" s="2" t="s">
        <v>67</v>
      </c>
      <c r="K182" s="2" t="s">
        <v>85</v>
      </c>
      <c r="L182" s="2">
        <v>202603190018</v>
      </c>
      <c r="M182" s="6">
        <v>46100</v>
      </c>
      <c r="N182" s="2" t="s">
        <v>95</v>
      </c>
      <c r="O182" s="2">
        <v>21</v>
      </c>
      <c r="P182" s="2" t="s">
        <v>349</v>
      </c>
      <c r="Q182" s="2" t="s">
        <v>127</v>
      </c>
      <c r="V182" s="2" t="s">
        <v>91</v>
      </c>
      <c r="Y182" s="2">
        <f>2</f>
        <v>2</v>
      </c>
      <c r="AB182" s="2" t="s">
        <v>90</v>
      </c>
      <c r="AC182" s="2"/>
      <c r="AD182" s="2"/>
      <c r="AE182" s="2" t="s">
        <v>72</v>
      </c>
      <c r="AF182" s="2" t="s">
        <v>75</v>
      </c>
      <c r="AJ182" s="2" t="s">
        <v>75</v>
      </c>
      <c r="AK182" s="2" t="s">
        <v>350</v>
      </c>
      <c r="AL182" s="2" t="s">
        <v>355</v>
      </c>
      <c r="AM182" s="2"/>
      <c r="AQ182" s="2" t="s">
        <v>77</v>
      </c>
      <c r="AU182" s="2">
        <f>1</f>
        <v>1</v>
      </c>
      <c r="BG182" s="2">
        <f>2</f>
        <v>2</v>
      </c>
      <c r="BI182" s="2" t="s">
        <v>91</v>
      </c>
    </row>
    <row r="183" spans="1:61">
      <c r="A183" s="1" t="s">
        <v>61</v>
      </c>
      <c r="B183" s="1" t="s">
        <v>62</v>
      </c>
      <c r="C183" s="2">
        <v>341812</v>
      </c>
      <c r="D183" s="2" t="s">
        <v>356</v>
      </c>
      <c r="E183" s="2" t="s">
        <v>64</v>
      </c>
      <c r="F183" s="2" t="s">
        <v>65</v>
      </c>
      <c r="G183" s="2" t="s">
        <v>135</v>
      </c>
      <c r="H183" s="1" t="s">
        <v>62</v>
      </c>
      <c r="I183" s="2" t="s">
        <v>135</v>
      </c>
      <c r="J183" s="2" t="s">
        <v>67</v>
      </c>
      <c r="K183" s="2" t="s">
        <v>68</v>
      </c>
      <c r="L183" s="2">
        <v>202604040012</v>
      </c>
      <c r="M183" s="6">
        <v>46116</v>
      </c>
      <c r="N183" s="2" t="s">
        <v>100</v>
      </c>
      <c r="O183" s="2">
        <v>11</v>
      </c>
      <c r="P183" s="2" t="s">
        <v>349</v>
      </c>
      <c r="Q183" s="2" t="s">
        <v>127</v>
      </c>
      <c r="V183" s="2" t="s">
        <v>91</v>
      </c>
      <c r="W183" s="2" t="s">
        <v>77</v>
      </c>
      <c r="X183" s="2"/>
      <c r="Y183" s="2">
        <f>4</f>
        <v>4</v>
      </c>
      <c r="AB183" s="2" t="s">
        <v>90</v>
      </c>
      <c r="AC183" s="2"/>
      <c r="AD183" s="2"/>
      <c r="AE183" s="2"/>
      <c r="AF183" s="2" t="s">
        <v>91</v>
      </c>
      <c r="AK183" s="7" t="s">
        <v>350</v>
      </c>
      <c r="AL183" s="7" t="s">
        <v>351</v>
      </c>
      <c r="AM183" s="2"/>
      <c r="AN183" s="2" t="s">
        <v>132</v>
      </c>
      <c r="AQ183" s="2" t="s">
        <v>77</v>
      </c>
      <c r="AU183" s="2">
        <f>0.5</f>
        <v>0.5</v>
      </c>
      <c r="BF183" s="2" t="s">
        <v>75</v>
      </c>
      <c r="BG183" s="2">
        <f>2</f>
        <v>2</v>
      </c>
      <c r="BI183" s="2" t="s">
        <v>91</v>
      </c>
    </row>
    <row r="184" spans="1:61">
      <c r="A184" s="1" t="s">
        <v>61</v>
      </c>
      <c r="B184" s="1" t="s">
        <v>62</v>
      </c>
      <c r="C184" s="2">
        <v>348075</v>
      </c>
      <c r="D184" s="2" t="s">
        <v>357</v>
      </c>
      <c r="E184" s="2" t="s">
        <v>114</v>
      </c>
      <c r="F184" s="2" t="s">
        <v>134</v>
      </c>
      <c r="G184" s="2" t="s">
        <v>99</v>
      </c>
      <c r="H184" s="1" t="s">
        <v>62</v>
      </c>
      <c r="I184" s="2" t="s">
        <v>99</v>
      </c>
      <c r="J184" s="2" t="s">
        <v>67</v>
      </c>
      <c r="K184" s="2" t="s">
        <v>68</v>
      </c>
      <c r="L184" s="2">
        <v>202605170017</v>
      </c>
      <c r="M184" s="6">
        <v>46159</v>
      </c>
      <c r="N184" s="2" t="s">
        <v>100</v>
      </c>
      <c r="O184" s="2">
        <v>11</v>
      </c>
      <c r="P184" s="2" t="s">
        <v>349</v>
      </c>
      <c r="Q184" s="2" t="s">
        <v>127</v>
      </c>
      <c r="V184" s="2" t="s">
        <v>91</v>
      </c>
      <c r="W184" s="2" t="s">
        <v>77</v>
      </c>
      <c r="X184" s="2"/>
      <c r="Y184" s="2">
        <f>1</f>
        <v>1</v>
      </c>
      <c r="AB184" s="2" t="s">
        <v>90</v>
      </c>
      <c r="AC184" s="2"/>
      <c r="AD184" s="2"/>
      <c r="AE184" s="2"/>
      <c r="AF184" s="2" t="s">
        <v>91</v>
      </c>
      <c r="AK184" s="7" t="s">
        <v>350</v>
      </c>
      <c r="AL184" s="7" t="s">
        <v>351</v>
      </c>
      <c r="AM184" s="2"/>
      <c r="AN184" s="2" t="s">
        <v>132</v>
      </c>
      <c r="AQ184" s="2" t="s">
        <v>77</v>
      </c>
      <c r="AU184" s="2">
        <f>1</f>
        <v>1</v>
      </c>
      <c r="BF184" s="2" t="s">
        <v>75</v>
      </c>
      <c r="BG184" s="2">
        <f>2</f>
        <v>2</v>
      </c>
      <c r="BI184" s="2" t="s">
        <v>91</v>
      </c>
    </row>
    <row r="185" spans="1:61">
      <c r="A185" s="1" t="s">
        <v>61</v>
      </c>
      <c r="B185" s="1" t="s">
        <v>62</v>
      </c>
      <c r="C185" s="2">
        <v>350373</v>
      </c>
      <c r="D185" s="2" t="s">
        <v>358</v>
      </c>
      <c r="E185" s="2" t="s">
        <v>64</v>
      </c>
      <c r="F185" s="2" t="s">
        <v>359</v>
      </c>
      <c r="G185" s="2" t="s">
        <v>138</v>
      </c>
      <c r="H185" s="1" t="s">
        <v>62</v>
      </c>
      <c r="I185" s="2" t="s">
        <v>138</v>
      </c>
      <c r="J185" s="2" t="s">
        <v>67</v>
      </c>
      <c r="K185" s="2" t="s">
        <v>68</v>
      </c>
      <c r="L185" s="2">
        <v>202605250042</v>
      </c>
      <c r="M185" s="6">
        <v>46167</v>
      </c>
      <c r="N185" s="2" t="s">
        <v>100</v>
      </c>
      <c r="O185" s="2">
        <v>11</v>
      </c>
      <c r="P185" s="2" t="s">
        <v>349</v>
      </c>
      <c r="Q185" s="2" t="s">
        <v>127</v>
      </c>
      <c r="V185" s="2" t="s">
        <v>91</v>
      </c>
      <c r="W185" s="2" t="s">
        <v>77</v>
      </c>
      <c r="X185" s="2"/>
      <c r="Y185" s="2">
        <f>1</f>
        <v>1</v>
      </c>
      <c r="AF185" s="2" t="s">
        <v>91</v>
      </c>
      <c r="AK185" s="7" t="s">
        <v>350</v>
      </c>
      <c r="AL185" s="7" t="s">
        <v>351</v>
      </c>
      <c r="AM185" s="2"/>
      <c r="AN185" s="2" t="s">
        <v>132</v>
      </c>
      <c r="AQ185" s="2" t="s">
        <v>74</v>
      </c>
      <c r="AU185" s="2">
        <f>0.5</f>
        <v>0.5</v>
      </c>
      <c r="BF185" s="2" t="s">
        <v>75</v>
      </c>
      <c r="BG185" s="2">
        <f>2</f>
        <v>2</v>
      </c>
      <c r="BI185" s="2" t="s">
        <v>91</v>
      </c>
    </row>
    <row r="186" spans="1:61">
      <c r="A186" s="1" t="s">
        <v>61</v>
      </c>
      <c r="B186" s="1" t="s">
        <v>62</v>
      </c>
      <c r="C186" s="2">
        <v>353861</v>
      </c>
      <c r="D186" s="2" t="s">
        <v>360</v>
      </c>
      <c r="E186" s="2" t="s">
        <v>114</v>
      </c>
      <c r="F186" s="2" t="s">
        <v>98</v>
      </c>
      <c r="G186" s="2" t="s">
        <v>138</v>
      </c>
      <c r="H186" s="1" t="s">
        <v>62</v>
      </c>
      <c r="I186" s="2" t="s">
        <v>138</v>
      </c>
      <c r="J186" s="2" t="s">
        <v>67</v>
      </c>
      <c r="K186" s="2" t="s">
        <v>68</v>
      </c>
      <c r="L186" s="2">
        <v>202606190010</v>
      </c>
      <c r="M186" s="6">
        <v>46192</v>
      </c>
      <c r="N186" s="2" t="s">
        <v>100</v>
      </c>
      <c r="O186" s="2">
        <v>11</v>
      </c>
      <c r="P186" s="2" t="s">
        <v>349</v>
      </c>
      <c r="Q186" s="2" t="s">
        <v>127</v>
      </c>
      <c r="V186" s="2" t="s">
        <v>91</v>
      </c>
      <c r="W186" s="2" t="s">
        <v>77</v>
      </c>
      <c r="X186" s="2"/>
      <c r="Y186" s="2">
        <f>2</f>
        <v>2</v>
      </c>
      <c r="AB186" s="2" t="s">
        <v>90</v>
      </c>
      <c r="AC186" s="2"/>
      <c r="AD186" s="2"/>
      <c r="AF186" s="2">
        <f>4</f>
        <v>4</v>
      </c>
      <c r="AK186" s="7" t="s">
        <v>353</v>
      </c>
      <c r="AL186" s="7" t="s">
        <v>355</v>
      </c>
      <c r="AM186" s="2"/>
      <c r="AN186" s="2" t="s">
        <v>132</v>
      </c>
      <c r="AQ186" s="2" t="s">
        <v>74</v>
      </c>
      <c r="AU186" s="2">
        <f>0.5</f>
        <v>0.5</v>
      </c>
      <c r="BF186" s="2" t="s">
        <v>75</v>
      </c>
      <c r="BG186" s="2">
        <f>2</f>
        <v>2</v>
      </c>
      <c r="BI186" s="2" t="s">
        <v>91</v>
      </c>
    </row>
    <row r="187" spans="1:61">
      <c r="A187" s="1" t="s">
        <v>61</v>
      </c>
      <c r="B187" s="1" t="s">
        <v>62</v>
      </c>
      <c r="C187" s="2">
        <v>349828</v>
      </c>
      <c r="D187" s="2" t="s">
        <v>361</v>
      </c>
      <c r="E187" s="2" t="s">
        <v>64</v>
      </c>
      <c r="F187" s="2" t="s">
        <v>168</v>
      </c>
      <c r="G187" s="2" t="s">
        <v>147</v>
      </c>
      <c r="H187" s="1" t="s">
        <v>62</v>
      </c>
      <c r="I187" s="2" t="s">
        <v>147</v>
      </c>
      <c r="J187" s="2" t="s">
        <v>67</v>
      </c>
      <c r="K187" s="2" t="s">
        <v>68</v>
      </c>
      <c r="L187" s="2">
        <v>202605210008</v>
      </c>
      <c r="M187" s="6">
        <v>46163</v>
      </c>
      <c r="N187" s="2" t="s">
        <v>100</v>
      </c>
      <c r="O187" s="2">
        <v>11</v>
      </c>
      <c r="P187" s="2" t="s">
        <v>349</v>
      </c>
      <c r="Q187" s="2" t="s">
        <v>127</v>
      </c>
      <c r="V187" s="2" t="s">
        <v>91</v>
      </c>
      <c r="W187" s="2" t="s">
        <v>77</v>
      </c>
      <c r="X187" s="2"/>
      <c r="Y187" s="2">
        <f>2</f>
        <v>2</v>
      </c>
      <c r="AB187" s="2" t="s">
        <v>90</v>
      </c>
      <c r="AC187" s="2"/>
      <c r="AD187" s="2"/>
      <c r="AE187" s="2"/>
      <c r="AF187" s="2">
        <f>4</f>
        <v>4</v>
      </c>
      <c r="AK187" s="7" t="s">
        <v>350</v>
      </c>
      <c r="AL187" s="7" t="s">
        <v>351</v>
      </c>
      <c r="AM187" s="2"/>
      <c r="AN187" s="2" t="s">
        <v>132</v>
      </c>
      <c r="AQ187" s="2" t="s">
        <v>74</v>
      </c>
      <c r="AU187" s="2">
        <f>0.5</f>
        <v>0.5</v>
      </c>
      <c r="BF187" s="2" t="s">
        <v>75</v>
      </c>
      <c r="BG187" s="2">
        <f>1</f>
        <v>1</v>
      </c>
      <c r="BI187" s="2" t="s">
        <v>91</v>
      </c>
    </row>
    <row r="188" spans="1:61">
      <c r="A188" s="1" t="s">
        <v>61</v>
      </c>
      <c r="B188" s="1" t="s">
        <v>62</v>
      </c>
      <c r="C188" s="2">
        <v>352942</v>
      </c>
      <c r="D188" s="2" t="s">
        <v>97</v>
      </c>
      <c r="E188" s="2" t="s">
        <v>64</v>
      </c>
      <c r="F188" s="2" t="s">
        <v>98</v>
      </c>
      <c r="G188" s="2" t="s">
        <v>99</v>
      </c>
      <c r="H188" s="1" t="s">
        <v>62</v>
      </c>
      <c r="I188" s="2" t="s">
        <v>99</v>
      </c>
      <c r="J188" s="2" t="s">
        <v>67</v>
      </c>
      <c r="K188" s="2" t="s">
        <v>68</v>
      </c>
      <c r="L188" s="2">
        <v>202606230016</v>
      </c>
      <c r="M188" s="6">
        <v>46196</v>
      </c>
      <c r="N188" s="2" t="s">
        <v>100</v>
      </c>
      <c r="O188" s="2">
        <v>11</v>
      </c>
      <c r="P188" s="2" t="s">
        <v>349</v>
      </c>
      <c r="Q188" s="2" t="s">
        <v>127</v>
      </c>
      <c r="V188" s="2" t="s">
        <v>91</v>
      </c>
      <c r="W188" s="2" t="s">
        <v>77</v>
      </c>
      <c r="X188" s="2"/>
      <c r="Y188" s="2">
        <f>0.12</f>
        <v>0.12</v>
      </c>
      <c r="AB188" s="2" t="s">
        <v>90</v>
      </c>
      <c r="AC188" s="2"/>
      <c r="AD188" s="2"/>
      <c r="AF188" s="2" t="s">
        <v>91</v>
      </c>
      <c r="AK188" s="7" t="s">
        <v>353</v>
      </c>
      <c r="AL188" s="7" t="s">
        <v>351</v>
      </c>
      <c r="AM188" s="2"/>
      <c r="AN188" s="2" t="s">
        <v>132</v>
      </c>
      <c r="AQ188" s="2" t="s">
        <v>74</v>
      </c>
      <c r="AU188" s="2" t="s">
        <v>128</v>
      </c>
      <c r="BF188" s="2" t="s">
        <v>75</v>
      </c>
      <c r="BG188" s="2">
        <f>1</f>
        <v>1</v>
      </c>
      <c r="BI188" s="2" t="s">
        <v>91</v>
      </c>
    </row>
    <row r="189" spans="1:61">
      <c r="A189" s="1" t="s">
        <v>61</v>
      </c>
      <c r="B189" s="1" t="s">
        <v>62</v>
      </c>
      <c r="C189" s="2">
        <v>354453</v>
      </c>
      <c r="D189" s="2" t="s">
        <v>362</v>
      </c>
      <c r="E189" s="2" t="s">
        <v>64</v>
      </c>
      <c r="F189" s="2" t="s">
        <v>261</v>
      </c>
      <c r="G189" s="2" t="s">
        <v>147</v>
      </c>
      <c r="H189" s="1" t="s">
        <v>62</v>
      </c>
      <c r="I189" s="2" t="s">
        <v>147</v>
      </c>
      <c r="J189" s="2" t="s">
        <v>67</v>
      </c>
      <c r="K189" s="2" t="s">
        <v>85</v>
      </c>
      <c r="L189" s="2">
        <v>202606220012</v>
      </c>
      <c r="M189" s="6">
        <v>46195</v>
      </c>
      <c r="N189" s="2" t="s">
        <v>100</v>
      </c>
      <c r="O189" s="2">
        <v>11</v>
      </c>
      <c r="P189" s="2" t="s">
        <v>349</v>
      </c>
      <c r="Q189" s="2" t="s">
        <v>127</v>
      </c>
      <c r="V189" s="2" t="s">
        <v>91</v>
      </c>
      <c r="W189" s="2" t="s">
        <v>77</v>
      </c>
      <c r="X189" s="2"/>
      <c r="Y189" s="2">
        <f>1</f>
        <v>1</v>
      </c>
      <c r="AB189" s="2" t="s">
        <v>90</v>
      </c>
      <c r="AF189" s="2" t="s">
        <v>91</v>
      </c>
      <c r="AK189" s="7" t="s">
        <v>353</v>
      </c>
      <c r="AL189" s="7" t="s">
        <v>351</v>
      </c>
      <c r="AM189" s="2"/>
      <c r="AN189" s="2" t="s">
        <v>132</v>
      </c>
      <c r="AQ189" s="2" t="s">
        <v>74</v>
      </c>
      <c r="AU189" s="2">
        <f>0.25</f>
        <v>0.25</v>
      </c>
      <c r="BF189" s="2" t="s">
        <v>75</v>
      </c>
      <c r="BG189" s="2">
        <f>1</f>
        <v>1</v>
      </c>
      <c r="BI189" s="2" t="s">
        <v>91</v>
      </c>
    </row>
    <row r="190" spans="1:61">
      <c r="A190" s="1" t="s">
        <v>61</v>
      </c>
      <c r="B190" s="1" t="s">
        <v>62</v>
      </c>
      <c r="C190" s="2">
        <v>332159</v>
      </c>
      <c r="D190" s="2" t="s">
        <v>363</v>
      </c>
      <c r="E190" s="2" t="s">
        <v>64</v>
      </c>
      <c r="F190" s="2" t="s">
        <v>134</v>
      </c>
      <c r="G190" s="2" t="s">
        <v>99</v>
      </c>
      <c r="H190" s="1" t="s">
        <v>62</v>
      </c>
      <c r="I190" s="2" t="s">
        <v>99</v>
      </c>
      <c r="J190" s="2" t="s">
        <v>67</v>
      </c>
      <c r="K190" s="2" t="s">
        <v>68</v>
      </c>
      <c r="L190" s="2">
        <v>202601210009</v>
      </c>
      <c r="M190" s="6">
        <v>46043</v>
      </c>
      <c r="N190" s="2" t="s">
        <v>69</v>
      </c>
      <c r="O190" s="2">
        <v>3</v>
      </c>
      <c r="P190" s="2" t="s">
        <v>364</v>
      </c>
      <c r="Q190" s="2" t="s">
        <v>127</v>
      </c>
      <c r="V190" s="2" t="s">
        <v>72</v>
      </c>
      <c r="Y190" s="2" t="s">
        <v>77</v>
      </c>
      <c r="Z190" s="2"/>
      <c r="AE190" s="2" t="s">
        <v>74</v>
      </c>
      <c r="AF190" s="2" t="s">
        <v>75</v>
      </c>
      <c r="AJ190" s="2" t="s">
        <v>75</v>
      </c>
      <c r="AK190" s="2" t="s">
        <v>353</v>
      </c>
      <c r="AL190" s="2" t="s">
        <v>351</v>
      </c>
      <c r="AM190" s="2"/>
      <c r="AN190" s="2"/>
      <c r="AQ190" s="2" t="s">
        <v>77</v>
      </c>
      <c r="AU190" s="2" t="s">
        <v>77</v>
      </c>
      <c r="BG190" s="2" t="s">
        <v>72</v>
      </c>
      <c r="BH190" s="2"/>
      <c r="BI190" s="2" t="s">
        <v>91</v>
      </c>
    </row>
    <row r="191" spans="1:61">
      <c r="A191" s="1" t="s">
        <v>61</v>
      </c>
      <c r="B191" s="1" t="s">
        <v>62</v>
      </c>
      <c r="C191" s="2">
        <v>335037</v>
      </c>
      <c r="D191" s="2" t="s">
        <v>79</v>
      </c>
      <c r="E191" s="2" t="s">
        <v>64</v>
      </c>
      <c r="F191" s="2" t="s">
        <v>80</v>
      </c>
      <c r="G191" s="2" t="s">
        <v>81</v>
      </c>
      <c r="H191" s="1" t="s">
        <v>62</v>
      </c>
      <c r="I191" s="2" t="s">
        <v>81</v>
      </c>
      <c r="J191" s="2" t="s">
        <v>81</v>
      </c>
      <c r="K191" s="2" t="s">
        <v>68</v>
      </c>
      <c r="L191" s="2">
        <v>202602130010</v>
      </c>
      <c r="M191" s="6">
        <v>46066</v>
      </c>
      <c r="N191" s="2" t="s">
        <v>157</v>
      </c>
      <c r="O191" s="2">
        <v>12</v>
      </c>
      <c r="P191" s="2" t="s">
        <v>364</v>
      </c>
      <c r="Q191" s="2" t="s">
        <v>127</v>
      </c>
      <c r="V191" s="2" t="s">
        <v>72</v>
      </c>
      <c r="Y191" s="2" t="s">
        <v>77</v>
      </c>
      <c r="Z191" s="2"/>
      <c r="AE191" s="2" t="s">
        <v>74</v>
      </c>
      <c r="AF191" s="2" t="s">
        <v>75</v>
      </c>
      <c r="AJ191" s="2" t="s">
        <v>75</v>
      </c>
      <c r="AK191" s="2" t="s">
        <v>353</v>
      </c>
      <c r="AL191" s="2" t="s">
        <v>351</v>
      </c>
      <c r="AM191" s="2"/>
      <c r="AN191" s="2"/>
      <c r="AQ191" s="2" t="s">
        <v>74</v>
      </c>
      <c r="AU191" s="2" t="s">
        <v>77</v>
      </c>
      <c r="BG191" s="2" t="s">
        <v>72</v>
      </c>
      <c r="BH191" s="2"/>
      <c r="BI191" s="2" t="s">
        <v>91</v>
      </c>
    </row>
    <row r="192" spans="1:61">
      <c r="A192" s="1" t="s">
        <v>61</v>
      </c>
      <c r="B192" s="1" t="s">
        <v>62</v>
      </c>
      <c r="C192" s="2">
        <v>335238</v>
      </c>
      <c r="D192" s="2" t="s">
        <v>365</v>
      </c>
      <c r="E192" s="2" t="s">
        <v>64</v>
      </c>
      <c r="F192" s="2" t="s">
        <v>302</v>
      </c>
      <c r="G192" s="2" t="s">
        <v>81</v>
      </c>
      <c r="H192" s="1" t="s">
        <v>62</v>
      </c>
      <c r="I192" s="2" t="s">
        <v>81</v>
      </c>
      <c r="J192" s="2" t="s">
        <v>81</v>
      </c>
      <c r="K192" s="2" t="s">
        <v>85</v>
      </c>
      <c r="L192" s="2">
        <v>202602090009</v>
      </c>
      <c r="M192" s="6">
        <v>46063</v>
      </c>
      <c r="N192" s="2" t="s">
        <v>366</v>
      </c>
      <c r="O192" s="2">
        <v>63</v>
      </c>
      <c r="P192" s="2" t="s">
        <v>364</v>
      </c>
      <c r="Q192" s="2" t="s">
        <v>127</v>
      </c>
      <c r="V192" s="2" t="s">
        <v>72</v>
      </c>
      <c r="Y192" s="2" t="s">
        <v>77</v>
      </c>
      <c r="Z192" s="2"/>
      <c r="AE192" s="2" t="s">
        <v>74</v>
      </c>
      <c r="AF192" s="2" t="s">
        <v>75</v>
      </c>
      <c r="AJ192" s="2" t="s">
        <v>75</v>
      </c>
      <c r="AK192" s="2" t="s">
        <v>353</v>
      </c>
      <c r="AL192" s="2" t="s">
        <v>351</v>
      </c>
      <c r="AM192" s="2"/>
      <c r="AQ192" s="2" t="s">
        <v>74</v>
      </c>
      <c r="AU192" s="2" t="s">
        <v>77</v>
      </c>
      <c r="BG192" s="2" t="s">
        <v>72</v>
      </c>
      <c r="BH192" s="2"/>
      <c r="BI192" s="2" t="s">
        <v>91</v>
      </c>
    </row>
    <row r="193" spans="1:61">
      <c r="A193" s="1" t="s">
        <v>61</v>
      </c>
      <c r="B193" s="1" t="s">
        <v>62</v>
      </c>
      <c r="C193" s="2">
        <v>344161</v>
      </c>
      <c r="D193" s="2" t="s">
        <v>367</v>
      </c>
      <c r="E193" s="2" t="s">
        <v>64</v>
      </c>
      <c r="F193" s="2" t="s">
        <v>156</v>
      </c>
      <c r="G193" s="2" t="s">
        <v>99</v>
      </c>
      <c r="H193" s="1" t="s">
        <v>62</v>
      </c>
      <c r="I193" s="2" t="s">
        <v>99</v>
      </c>
      <c r="J193" s="2" t="s">
        <v>67</v>
      </c>
      <c r="K193" s="2" t="s">
        <v>68</v>
      </c>
      <c r="L193" s="2">
        <v>202604280008</v>
      </c>
      <c r="M193" s="6">
        <v>46140</v>
      </c>
      <c r="N193" s="2" t="s">
        <v>100</v>
      </c>
      <c r="O193" s="2">
        <v>11</v>
      </c>
      <c r="P193" s="2" t="s">
        <v>364</v>
      </c>
      <c r="Q193" s="2" t="s">
        <v>127</v>
      </c>
      <c r="V193" s="2" t="s">
        <v>91</v>
      </c>
      <c r="W193" s="2" t="s">
        <v>77</v>
      </c>
      <c r="X193" s="2"/>
      <c r="Y193" s="2" t="s">
        <v>77</v>
      </c>
      <c r="Z193" s="2"/>
      <c r="AF193" s="2" t="s">
        <v>75</v>
      </c>
      <c r="AK193" s="7" t="s">
        <v>353</v>
      </c>
      <c r="AL193" s="7" t="s">
        <v>351</v>
      </c>
      <c r="AM193" s="2"/>
      <c r="AN193" s="2" t="s">
        <v>73</v>
      </c>
      <c r="AQ193" s="2" t="s">
        <v>77</v>
      </c>
      <c r="AU193" s="2" t="s">
        <v>77</v>
      </c>
      <c r="BF193" s="2" t="s">
        <v>75</v>
      </c>
      <c r="BG193" s="2" t="s">
        <v>96</v>
      </c>
      <c r="BH193" s="2"/>
      <c r="BI193" s="2" t="s">
        <v>91</v>
      </c>
    </row>
    <row r="194" spans="1:61">
      <c r="A194" s="1" t="s">
        <v>61</v>
      </c>
      <c r="B194" s="1" t="s">
        <v>62</v>
      </c>
      <c r="C194" s="2">
        <v>343542</v>
      </c>
      <c r="D194" s="2" t="s">
        <v>368</v>
      </c>
      <c r="E194" s="2" t="s">
        <v>64</v>
      </c>
      <c r="F194" s="2" t="s">
        <v>80</v>
      </c>
      <c r="G194" s="2" t="s">
        <v>99</v>
      </c>
      <c r="H194" s="1" t="s">
        <v>62</v>
      </c>
      <c r="I194" s="2" t="s">
        <v>99</v>
      </c>
      <c r="J194" s="2" t="s">
        <v>67</v>
      </c>
      <c r="K194" s="2" t="s">
        <v>68</v>
      </c>
      <c r="L194" s="2">
        <v>202604080047</v>
      </c>
      <c r="M194" s="6">
        <v>46120</v>
      </c>
      <c r="N194" s="2" t="s">
        <v>100</v>
      </c>
      <c r="O194" s="2">
        <v>11</v>
      </c>
      <c r="P194" s="2" t="s">
        <v>364</v>
      </c>
      <c r="Q194" s="2" t="s">
        <v>127</v>
      </c>
      <c r="V194" s="2" t="s">
        <v>91</v>
      </c>
      <c r="W194" s="2" t="s">
        <v>77</v>
      </c>
      <c r="X194" s="2"/>
      <c r="Y194" s="2" t="s">
        <v>77</v>
      </c>
      <c r="Z194" s="2"/>
      <c r="AF194" s="2" t="s">
        <v>75</v>
      </c>
      <c r="AK194" s="7" t="s">
        <v>350</v>
      </c>
      <c r="AL194" s="7" t="s">
        <v>355</v>
      </c>
      <c r="AM194" s="2"/>
      <c r="AN194" s="2" t="s">
        <v>73</v>
      </c>
      <c r="AQ194" s="2">
        <f>8</f>
        <v>8</v>
      </c>
      <c r="AU194" s="2" t="s">
        <v>77</v>
      </c>
      <c r="BF194" s="2" t="s">
        <v>75</v>
      </c>
      <c r="BG194" s="2">
        <f>2</f>
        <v>2</v>
      </c>
      <c r="BI194" s="2" t="s">
        <v>91</v>
      </c>
    </row>
    <row r="195" spans="1:61">
      <c r="A195" s="1" t="s">
        <v>61</v>
      </c>
      <c r="B195" s="1" t="s">
        <v>62</v>
      </c>
      <c r="C195" s="2">
        <v>339159</v>
      </c>
      <c r="D195" s="2" t="s">
        <v>240</v>
      </c>
      <c r="E195" s="2" t="s">
        <v>114</v>
      </c>
      <c r="F195" s="2" t="s">
        <v>239</v>
      </c>
      <c r="G195" s="2" t="s">
        <v>99</v>
      </c>
      <c r="H195" s="1" t="s">
        <v>62</v>
      </c>
      <c r="I195" s="2" t="s">
        <v>99</v>
      </c>
      <c r="J195" s="2" t="s">
        <v>67</v>
      </c>
      <c r="K195" s="2" t="s">
        <v>68</v>
      </c>
      <c r="L195" s="2">
        <v>202603180017</v>
      </c>
      <c r="M195" s="6">
        <v>46099</v>
      </c>
      <c r="N195" s="2" t="s">
        <v>100</v>
      </c>
      <c r="O195" s="2">
        <v>11</v>
      </c>
      <c r="P195" s="2" t="s">
        <v>364</v>
      </c>
      <c r="Q195" s="2" t="s">
        <v>127</v>
      </c>
      <c r="V195" s="2" t="s">
        <v>91</v>
      </c>
      <c r="W195" s="2" t="s">
        <v>77</v>
      </c>
      <c r="X195" s="2"/>
      <c r="Y195" s="2" t="s">
        <v>77</v>
      </c>
      <c r="Z195" s="2"/>
      <c r="AF195" s="2" t="s">
        <v>75</v>
      </c>
      <c r="AK195" s="2" t="s">
        <v>350</v>
      </c>
      <c r="AL195" s="2" t="s">
        <v>351</v>
      </c>
      <c r="AM195" s="2"/>
      <c r="AN195" s="2" t="s">
        <v>73</v>
      </c>
      <c r="AQ195" s="2" t="s">
        <v>77</v>
      </c>
      <c r="AU195" s="2" t="s">
        <v>77</v>
      </c>
      <c r="BF195" s="2" t="s">
        <v>75</v>
      </c>
      <c r="BG195" s="2">
        <f>1</f>
        <v>1</v>
      </c>
      <c r="BI195" s="2" t="s">
        <v>91</v>
      </c>
    </row>
    <row r="196" spans="1:61">
      <c r="A196" s="1" t="s">
        <v>61</v>
      </c>
      <c r="B196" s="1" t="s">
        <v>62</v>
      </c>
      <c r="C196" s="2">
        <v>341075</v>
      </c>
      <c r="D196" s="2" t="s">
        <v>369</v>
      </c>
      <c r="E196" s="2" t="s">
        <v>64</v>
      </c>
      <c r="F196" s="2" t="s">
        <v>215</v>
      </c>
      <c r="G196" s="2" t="s">
        <v>99</v>
      </c>
      <c r="H196" s="1" t="s">
        <v>62</v>
      </c>
      <c r="I196" s="2" t="s">
        <v>99</v>
      </c>
      <c r="J196" s="2" t="s">
        <v>67</v>
      </c>
      <c r="K196" s="2" t="s">
        <v>68</v>
      </c>
      <c r="L196" s="2">
        <v>202603260039</v>
      </c>
      <c r="M196" s="6">
        <v>46107</v>
      </c>
      <c r="N196" s="2" t="s">
        <v>100</v>
      </c>
      <c r="O196" s="2">
        <v>11</v>
      </c>
      <c r="P196" s="2" t="s">
        <v>364</v>
      </c>
      <c r="Q196" s="2" t="s">
        <v>127</v>
      </c>
      <c r="V196" s="2" t="s">
        <v>91</v>
      </c>
      <c r="W196" s="2" t="s">
        <v>77</v>
      </c>
      <c r="X196" s="2"/>
      <c r="Y196" s="2" t="s">
        <v>77</v>
      </c>
      <c r="Z196" s="2"/>
      <c r="AF196" s="2" t="s">
        <v>75</v>
      </c>
      <c r="AK196" s="2" t="s">
        <v>350</v>
      </c>
      <c r="AL196" s="2" t="s">
        <v>355</v>
      </c>
      <c r="AM196" s="2"/>
      <c r="AN196" s="2" t="s">
        <v>73</v>
      </c>
      <c r="AQ196" s="2" t="s">
        <v>77</v>
      </c>
      <c r="AU196" s="2" t="s">
        <v>77</v>
      </c>
      <c r="BF196" s="2" t="s">
        <v>75</v>
      </c>
      <c r="BG196" s="2">
        <f>1</f>
        <v>1</v>
      </c>
      <c r="BI196" s="2" t="s">
        <v>91</v>
      </c>
    </row>
    <row r="197" spans="1:61">
      <c r="A197" s="1" t="s">
        <v>61</v>
      </c>
      <c r="B197" s="1" t="s">
        <v>62</v>
      </c>
      <c r="C197" s="2">
        <v>341535</v>
      </c>
      <c r="D197" s="2" t="s">
        <v>370</v>
      </c>
      <c r="E197" s="2" t="s">
        <v>114</v>
      </c>
      <c r="F197" s="2" t="s">
        <v>98</v>
      </c>
      <c r="G197" s="2" t="s">
        <v>99</v>
      </c>
      <c r="H197" s="1" t="s">
        <v>62</v>
      </c>
      <c r="I197" s="2" t="s">
        <v>99</v>
      </c>
      <c r="J197" s="2" t="s">
        <v>67</v>
      </c>
      <c r="K197" s="2" t="s">
        <v>68</v>
      </c>
      <c r="L197" s="2">
        <v>202603290030</v>
      </c>
      <c r="M197" s="6">
        <v>46110</v>
      </c>
      <c r="N197" s="2" t="s">
        <v>100</v>
      </c>
      <c r="O197" s="2">
        <v>11</v>
      </c>
      <c r="P197" s="2" t="s">
        <v>364</v>
      </c>
      <c r="Q197" s="2" t="s">
        <v>127</v>
      </c>
      <c r="V197" s="2" t="s">
        <v>91</v>
      </c>
      <c r="W197" s="2" t="s">
        <v>77</v>
      </c>
      <c r="X197" s="2"/>
      <c r="Y197" s="2" t="s">
        <v>77</v>
      </c>
      <c r="Z197" s="2"/>
      <c r="AF197" s="2">
        <f>4</f>
        <v>4</v>
      </c>
      <c r="AK197" s="2" t="s">
        <v>353</v>
      </c>
      <c r="AL197" s="2" t="s">
        <v>355</v>
      </c>
      <c r="AM197" s="2"/>
      <c r="AN197" s="2" t="s">
        <v>73</v>
      </c>
      <c r="AQ197" s="2" t="s">
        <v>77</v>
      </c>
      <c r="AU197" s="2" t="s">
        <v>77</v>
      </c>
      <c r="BF197" s="2" t="s">
        <v>75</v>
      </c>
      <c r="BG197" s="2">
        <f>1</f>
        <v>1</v>
      </c>
      <c r="BI197" s="2" t="s">
        <v>91</v>
      </c>
    </row>
    <row r="198" spans="1:61">
      <c r="A198" s="1" t="s">
        <v>61</v>
      </c>
      <c r="B198" s="1" t="s">
        <v>62</v>
      </c>
      <c r="C198" s="2">
        <v>346931</v>
      </c>
      <c r="D198" s="2" t="s">
        <v>371</v>
      </c>
      <c r="E198" s="2" t="s">
        <v>114</v>
      </c>
      <c r="F198" s="2" t="s">
        <v>141</v>
      </c>
      <c r="G198" s="2" t="s">
        <v>138</v>
      </c>
      <c r="H198" s="1" t="s">
        <v>62</v>
      </c>
      <c r="I198" s="2" t="s">
        <v>138</v>
      </c>
      <c r="J198" s="2" t="s">
        <v>67</v>
      </c>
      <c r="K198" s="2" t="s">
        <v>68</v>
      </c>
      <c r="L198" s="2">
        <v>202605030012</v>
      </c>
      <c r="M198" s="6">
        <v>46145</v>
      </c>
      <c r="N198" s="2" t="s">
        <v>100</v>
      </c>
      <c r="O198" s="2">
        <v>11</v>
      </c>
      <c r="P198" s="2" t="s">
        <v>364</v>
      </c>
      <c r="Q198" s="2" t="s">
        <v>127</v>
      </c>
      <c r="V198" s="2" t="s">
        <v>91</v>
      </c>
      <c r="W198" s="2" t="s">
        <v>77</v>
      </c>
      <c r="X198" s="2"/>
      <c r="Y198" s="2">
        <f>1</f>
        <v>1</v>
      </c>
      <c r="AF198" s="2">
        <f>2</f>
        <v>2</v>
      </c>
      <c r="AK198" s="7" t="s">
        <v>353</v>
      </c>
      <c r="AL198" s="7" t="s">
        <v>351</v>
      </c>
      <c r="AM198" s="2"/>
      <c r="AN198" s="2" t="s">
        <v>132</v>
      </c>
      <c r="AQ198" s="2" t="s">
        <v>74</v>
      </c>
      <c r="AU198" s="2">
        <f>0.5</f>
        <v>0.5</v>
      </c>
      <c r="BF198" s="2" t="s">
        <v>75</v>
      </c>
      <c r="BG198" s="2">
        <f>1</f>
        <v>1</v>
      </c>
      <c r="BI198" s="2">
        <f>2</f>
        <v>2</v>
      </c>
    </row>
    <row r="199" spans="1:61">
      <c r="A199" s="1" t="s">
        <v>61</v>
      </c>
      <c r="B199" s="1" t="s">
        <v>62</v>
      </c>
      <c r="C199" s="2">
        <v>349533</v>
      </c>
      <c r="D199" s="2" t="s">
        <v>92</v>
      </c>
      <c r="E199" s="2" t="s">
        <v>64</v>
      </c>
      <c r="F199" s="2" t="s">
        <v>93</v>
      </c>
      <c r="G199" s="2" t="s">
        <v>94</v>
      </c>
      <c r="H199" s="1" t="s">
        <v>62</v>
      </c>
      <c r="I199" s="2" t="s">
        <v>94</v>
      </c>
      <c r="J199" s="2" t="s">
        <v>67</v>
      </c>
      <c r="K199" s="2" t="s">
        <v>68</v>
      </c>
      <c r="L199" s="2">
        <v>202605190063</v>
      </c>
      <c r="M199" s="6">
        <v>46162</v>
      </c>
      <c r="N199" s="2" t="s">
        <v>95</v>
      </c>
      <c r="O199" s="2">
        <v>21</v>
      </c>
      <c r="P199" s="2" t="s">
        <v>364</v>
      </c>
      <c r="Q199" s="2" t="s">
        <v>127</v>
      </c>
      <c r="V199" s="2" t="s">
        <v>91</v>
      </c>
      <c r="Y199" s="2" t="s">
        <v>77</v>
      </c>
      <c r="Z199" s="2"/>
      <c r="AE199" s="2" t="s">
        <v>74</v>
      </c>
      <c r="AF199" s="2" t="s">
        <v>75</v>
      </c>
      <c r="AJ199" s="2" t="s">
        <v>75</v>
      </c>
      <c r="AK199" s="7" t="s">
        <v>353</v>
      </c>
      <c r="AL199" s="7" t="s">
        <v>351</v>
      </c>
      <c r="AM199" s="2"/>
      <c r="AQ199" s="2">
        <f>8</f>
        <v>8</v>
      </c>
      <c r="AU199" s="2" t="s">
        <v>77</v>
      </c>
      <c r="BG199" s="2">
        <f>1</f>
        <v>1</v>
      </c>
      <c r="BI199" s="2" t="s">
        <v>91</v>
      </c>
    </row>
    <row r="200" spans="1:61">
      <c r="A200" s="1" t="s">
        <v>61</v>
      </c>
      <c r="B200" s="1" t="s">
        <v>62</v>
      </c>
      <c r="C200" s="2">
        <v>355141</v>
      </c>
      <c r="D200" s="2" t="s">
        <v>372</v>
      </c>
      <c r="E200" s="2" t="s">
        <v>64</v>
      </c>
      <c r="F200" s="2" t="s">
        <v>143</v>
      </c>
      <c r="G200" s="2" t="s">
        <v>99</v>
      </c>
      <c r="H200" s="1" t="s">
        <v>62</v>
      </c>
      <c r="I200" s="2" t="s">
        <v>99</v>
      </c>
      <c r="J200" s="2" t="s">
        <v>67</v>
      </c>
      <c r="K200" s="2" t="s">
        <v>68</v>
      </c>
      <c r="L200" s="2">
        <v>202606270040</v>
      </c>
      <c r="M200" s="6">
        <v>46200</v>
      </c>
      <c r="N200" s="2" t="s">
        <v>366</v>
      </c>
      <c r="O200" s="2">
        <v>63</v>
      </c>
      <c r="P200" s="2" t="s">
        <v>364</v>
      </c>
      <c r="Q200" s="2" t="s">
        <v>127</v>
      </c>
      <c r="V200" s="2" t="s">
        <v>91</v>
      </c>
      <c r="Y200" s="2" t="s">
        <v>77</v>
      </c>
      <c r="Z200" s="2"/>
      <c r="AE200" s="2">
        <f>8</f>
        <v>8</v>
      </c>
      <c r="AF200" s="2">
        <f>4</f>
        <v>4</v>
      </c>
      <c r="AJ200" s="2" t="s">
        <v>75</v>
      </c>
      <c r="AK200" s="7" t="s">
        <v>350</v>
      </c>
      <c r="AL200" s="7" t="s">
        <v>351</v>
      </c>
      <c r="AM200" s="2"/>
      <c r="AQ200" s="2">
        <f>8</f>
        <v>8</v>
      </c>
      <c r="AU200" s="2" t="s">
        <v>77</v>
      </c>
      <c r="BG200" s="2">
        <f>1</f>
        <v>1</v>
      </c>
      <c r="BI200" s="2" t="s">
        <v>91</v>
      </c>
    </row>
    <row r="201" spans="1:61">
      <c r="A201" s="1" t="s">
        <v>61</v>
      </c>
      <c r="B201" s="1" t="s">
        <v>62</v>
      </c>
      <c r="C201" s="2">
        <v>331899</v>
      </c>
      <c r="D201" s="2" t="s">
        <v>373</v>
      </c>
      <c r="E201" s="2" t="s">
        <v>64</v>
      </c>
      <c r="F201" s="2" t="s">
        <v>307</v>
      </c>
      <c r="G201" s="2" t="s">
        <v>164</v>
      </c>
      <c r="H201" s="1" t="s">
        <v>62</v>
      </c>
      <c r="I201" s="2" t="s">
        <v>164</v>
      </c>
      <c r="J201" s="2" t="s">
        <v>67</v>
      </c>
      <c r="K201" s="2" t="s">
        <v>85</v>
      </c>
      <c r="L201" s="2">
        <v>202601120035</v>
      </c>
      <c r="M201" s="6">
        <v>46034</v>
      </c>
      <c r="N201" s="2" t="s">
        <v>165</v>
      </c>
      <c r="O201" s="2">
        <v>24</v>
      </c>
      <c r="P201" s="2" t="s">
        <v>374</v>
      </c>
      <c r="Q201" s="2" t="s">
        <v>71</v>
      </c>
      <c r="T201" s="2" t="s">
        <v>72</v>
      </c>
      <c r="U201" s="2" t="s">
        <v>76</v>
      </c>
      <c r="X201" s="2" t="s">
        <v>91</v>
      </c>
      <c r="Z201" s="2" t="s">
        <v>76</v>
      </c>
      <c r="AC201" s="2">
        <f>8</f>
        <v>8</v>
      </c>
      <c r="AD201" s="2" t="s">
        <v>109</v>
      </c>
      <c r="AE201" s="2" t="s">
        <v>72</v>
      </c>
      <c r="AI201" s="2" t="s">
        <v>109</v>
      </c>
      <c r="AM201" s="2" t="s">
        <v>90</v>
      </c>
      <c r="AP201" s="2" t="s">
        <v>91</v>
      </c>
      <c r="AS201" s="2" t="s">
        <v>110</v>
      </c>
      <c r="AT201" s="2">
        <f>32</f>
        <v>32</v>
      </c>
      <c r="AW201" s="2" t="s">
        <v>72</v>
      </c>
      <c r="AX201" s="2" t="s">
        <v>74</v>
      </c>
      <c r="AZ201" s="2" t="s">
        <v>96</v>
      </c>
      <c r="BA201" s="2" t="s">
        <v>128</v>
      </c>
      <c r="BB201" s="2" t="s">
        <v>106</v>
      </c>
      <c r="BC201" s="2" t="s">
        <v>72</v>
      </c>
      <c r="BE201" s="2" t="s">
        <v>110</v>
      </c>
      <c r="BF201" s="2">
        <f>0.12</f>
        <v>0.12</v>
      </c>
      <c r="BH201" s="2" t="s">
        <v>91</v>
      </c>
    </row>
    <row r="202" spans="1:61">
      <c r="A202" s="1" t="s">
        <v>61</v>
      </c>
      <c r="B202" s="1" t="s">
        <v>62</v>
      </c>
      <c r="C202" s="2">
        <v>343561</v>
      </c>
      <c r="D202" s="2" t="s">
        <v>297</v>
      </c>
      <c r="E202" s="2" t="s">
        <v>64</v>
      </c>
      <c r="F202" s="2" t="s">
        <v>80</v>
      </c>
      <c r="G202" s="2" t="s">
        <v>147</v>
      </c>
      <c r="H202" s="1" t="s">
        <v>62</v>
      </c>
      <c r="I202" s="2" t="s">
        <v>147</v>
      </c>
      <c r="J202" s="2" t="s">
        <v>67</v>
      </c>
      <c r="K202" s="2" t="s">
        <v>68</v>
      </c>
      <c r="L202" s="2">
        <v>202604080036</v>
      </c>
      <c r="M202" s="6">
        <v>46121</v>
      </c>
      <c r="N202" s="2" t="s">
        <v>100</v>
      </c>
      <c r="O202" s="2">
        <v>11</v>
      </c>
      <c r="P202" s="2" t="s">
        <v>375</v>
      </c>
      <c r="Q202" s="2" t="s">
        <v>71</v>
      </c>
      <c r="T202" s="2" t="s">
        <v>106</v>
      </c>
      <c r="U202" s="2" t="s">
        <v>76</v>
      </c>
      <c r="X202" s="2" t="s">
        <v>91</v>
      </c>
      <c r="Z202" s="2" t="s">
        <v>76</v>
      </c>
      <c r="AC202" s="2" t="s">
        <v>74</v>
      </c>
      <c r="AD202" s="2" t="s">
        <v>109</v>
      </c>
      <c r="AI202" s="2" t="s">
        <v>90</v>
      </c>
      <c r="AM202" s="2" t="s">
        <v>96</v>
      </c>
      <c r="AN202" s="2" t="s">
        <v>132</v>
      </c>
      <c r="AP202" s="2" t="s">
        <v>91</v>
      </c>
      <c r="AS202" s="2" t="s">
        <v>110</v>
      </c>
      <c r="AT202" s="2">
        <f>32</f>
        <v>32</v>
      </c>
      <c r="AW202" s="2" t="s">
        <v>106</v>
      </c>
      <c r="AX202" s="2" t="s">
        <v>74</v>
      </c>
      <c r="AZ202" s="2" t="s">
        <v>96</v>
      </c>
      <c r="BA202" s="2" t="s">
        <v>128</v>
      </c>
      <c r="BB202" s="2" t="s">
        <v>106</v>
      </c>
      <c r="BC202" s="2">
        <f>16</f>
        <v>16</v>
      </c>
      <c r="BE202" s="2" t="s">
        <v>110</v>
      </c>
      <c r="BF202" s="2" t="s">
        <v>75</v>
      </c>
      <c r="BH202" s="2" t="s">
        <v>91</v>
      </c>
    </row>
    <row r="203" spans="1:61">
      <c r="A203" s="1" t="s">
        <v>61</v>
      </c>
      <c r="B203" s="1" t="s">
        <v>62</v>
      </c>
      <c r="C203" s="2">
        <v>348254</v>
      </c>
      <c r="D203" s="2" t="s">
        <v>376</v>
      </c>
      <c r="E203" s="2" t="s">
        <v>64</v>
      </c>
      <c r="F203" s="2" t="s">
        <v>88</v>
      </c>
      <c r="G203" s="2" t="s">
        <v>147</v>
      </c>
      <c r="H203" s="1" t="s">
        <v>62</v>
      </c>
      <c r="I203" s="2" t="s">
        <v>147</v>
      </c>
      <c r="J203" s="2" t="s">
        <v>67</v>
      </c>
      <c r="K203" s="2" t="s">
        <v>85</v>
      </c>
      <c r="L203" s="2">
        <v>202605110016</v>
      </c>
      <c r="M203" s="6">
        <v>46153</v>
      </c>
      <c r="N203" s="2" t="s">
        <v>100</v>
      </c>
      <c r="O203" s="2">
        <v>11</v>
      </c>
      <c r="P203" s="2" t="s">
        <v>375</v>
      </c>
      <c r="Q203" s="2" t="s">
        <v>71</v>
      </c>
      <c r="T203" s="2" t="s">
        <v>106</v>
      </c>
      <c r="U203" s="2" t="s">
        <v>76</v>
      </c>
      <c r="X203" s="2" t="s">
        <v>91</v>
      </c>
      <c r="Z203" s="2" t="s">
        <v>76</v>
      </c>
      <c r="AC203" s="2" t="s">
        <v>91</v>
      </c>
      <c r="AD203" s="2" t="s">
        <v>109</v>
      </c>
      <c r="AI203" s="2" t="s">
        <v>103</v>
      </c>
      <c r="AM203" s="2" t="s">
        <v>96</v>
      </c>
      <c r="AN203" s="2">
        <f>32</f>
        <v>32</v>
      </c>
      <c r="AP203" s="2" t="s">
        <v>91</v>
      </c>
      <c r="AS203" s="2" t="s">
        <v>110</v>
      </c>
      <c r="AT203" s="2" t="s">
        <v>106</v>
      </c>
      <c r="AU203" s="2"/>
      <c r="AW203" s="2" t="s">
        <v>106</v>
      </c>
      <c r="AX203" s="2" t="s">
        <v>74</v>
      </c>
      <c r="AY203" s="2" t="s">
        <v>132</v>
      </c>
      <c r="AZ203" s="2" t="s">
        <v>96</v>
      </c>
      <c r="BA203" s="2" t="s">
        <v>128</v>
      </c>
      <c r="BB203" s="2" t="s">
        <v>106</v>
      </c>
      <c r="BC203" s="2">
        <f>4</f>
        <v>4</v>
      </c>
      <c r="BE203" s="2" t="s">
        <v>110</v>
      </c>
      <c r="BF203" s="2" t="s">
        <v>109</v>
      </c>
      <c r="BH203" s="2" t="s">
        <v>91</v>
      </c>
    </row>
    <row r="204" spans="1:61">
      <c r="A204" s="1" t="s">
        <v>61</v>
      </c>
      <c r="B204" s="1" t="s">
        <v>62</v>
      </c>
      <c r="C204" s="2">
        <v>349264</v>
      </c>
      <c r="D204" s="2" t="s">
        <v>377</v>
      </c>
      <c r="E204" s="2" t="s">
        <v>64</v>
      </c>
      <c r="F204" s="2" t="s">
        <v>174</v>
      </c>
      <c r="G204" s="2" t="s">
        <v>99</v>
      </c>
      <c r="H204" s="1" t="s">
        <v>62</v>
      </c>
      <c r="I204" s="2" t="s">
        <v>99</v>
      </c>
      <c r="J204" s="2" t="s">
        <v>67</v>
      </c>
      <c r="K204" s="2" t="s">
        <v>68</v>
      </c>
      <c r="L204" s="2">
        <v>202605170019</v>
      </c>
      <c r="M204" s="6">
        <v>46159</v>
      </c>
      <c r="N204" s="2" t="s">
        <v>100</v>
      </c>
      <c r="O204" s="2">
        <v>11</v>
      </c>
      <c r="P204" s="2" t="s">
        <v>375</v>
      </c>
      <c r="Q204" s="2" t="s">
        <v>71</v>
      </c>
      <c r="T204" s="2" t="s">
        <v>106</v>
      </c>
      <c r="U204" s="2" t="s">
        <v>76</v>
      </c>
      <c r="X204" s="2" t="s">
        <v>91</v>
      </c>
      <c r="Z204" s="2" t="s">
        <v>76</v>
      </c>
      <c r="AC204" s="2" t="s">
        <v>91</v>
      </c>
      <c r="AD204" s="2" t="s">
        <v>109</v>
      </c>
      <c r="AE204" s="2"/>
      <c r="AI204" s="2" t="s">
        <v>103</v>
      </c>
      <c r="AM204" s="2" t="s">
        <v>96</v>
      </c>
      <c r="AN204" s="2" t="s">
        <v>132</v>
      </c>
      <c r="AP204" s="2" t="s">
        <v>91</v>
      </c>
      <c r="AS204" s="2" t="s">
        <v>110</v>
      </c>
      <c r="AT204" s="2" t="s">
        <v>106</v>
      </c>
      <c r="AU204" s="2"/>
      <c r="AW204" s="2" t="s">
        <v>106</v>
      </c>
      <c r="AX204" s="2" t="s">
        <v>74</v>
      </c>
      <c r="AZ204" s="2" t="s">
        <v>96</v>
      </c>
      <c r="BA204" s="2" t="s">
        <v>128</v>
      </c>
      <c r="BB204" s="2" t="s">
        <v>106</v>
      </c>
      <c r="BC204" s="2">
        <f>16</f>
        <v>16</v>
      </c>
      <c r="BE204" s="2" t="s">
        <v>110</v>
      </c>
      <c r="BF204" s="2" t="s">
        <v>109</v>
      </c>
      <c r="BH204" s="2" t="s">
        <v>91</v>
      </c>
    </row>
    <row r="205" spans="1:61">
      <c r="A205" s="1" t="s">
        <v>61</v>
      </c>
      <c r="B205" s="1" t="s">
        <v>62</v>
      </c>
      <c r="C205" s="2">
        <v>352132</v>
      </c>
      <c r="D205" s="2" t="s">
        <v>378</v>
      </c>
      <c r="E205" s="2" t="s">
        <v>64</v>
      </c>
      <c r="F205" s="2" t="s">
        <v>206</v>
      </c>
      <c r="G205" s="2" t="s">
        <v>147</v>
      </c>
      <c r="H205" s="1" t="s">
        <v>62</v>
      </c>
      <c r="I205" s="2" t="s">
        <v>147</v>
      </c>
      <c r="J205" s="2" t="s">
        <v>67</v>
      </c>
      <c r="K205" s="2" t="s">
        <v>85</v>
      </c>
      <c r="L205" s="2">
        <v>202606070017</v>
      </c>
      <c r="M205" s="6">
        <v>46180</v>
      </c>
      <c r="N205" s="2" t="s">
        <v>100</v>
      </c>
      <c r="O205" s="2">
        <v>11</v>
      </c>
      <c r="P205" s="2" t="s">
        <v>375</v>
      </c>
      <c r="Q205" s="2" t="s">
        <v>71</v>
      </c>
      <c r="T205" s="2" t="s">
        <v>106</v>
      </c>
      <c r="U205" s="2" t="s">
        <v>76</v>
      </c>
      <c r="X205" s="2" t="s">
        <v>91</v>
      </c>
      <c r="Z205" s="2" t="s">
        <v>76</v>
      </c>
      <c r="AC205" s="2" t="s">
        <v>91</v>
      </c>
      <c r="AD205" s="2" t="s">
        <v>109</v>
      </c>
      <c r="AE205" s="2"/>
      <c r="AI205" s="2" t="s">
        <v>109</v>
      </c>
      <c r="AM205" s="2" t="s">
        <v>90</v>
      </c>
      <c r="AN205" s="2" t="s">
        <v>132</v>
      </c>
      <c r="AP205" s="2" t="s">
        <v>91</v>
      </c>
      <c r="AS205" s="2" t="s">
        <v>110</v>
      </c>
      <c r="AT205" s="2" t="s">
        <v>106</v>
      </c>
      <c r="AU205" s="2"/>
      <c r="AW205" s="2" t="s">
        <v>106</v>
      </c>
      <c r="AX205" s="2" t="s">
        <v>74</v>
      </c>
      <c r="AZ205" s="2" t="s">
        <v>96</v>
      </c>
      <c r="BA205" s="2" t="s">
        <v>128</v>
      </c>
      <c r="BB205" s="2" t="s">
        <v>106</v>
      </c>
      <c r="BC205" s="2">
        <f>4</f>
        <v>4</v>
      </c>
      <c r="BE205" s="2" t="s">
        <v>110</v>
      </c>
      <c r="BF205" s="2">
        <f>0.12</f>
        <v>0.12</v>
      </c>
      <c r="BH205" s="2" t="s">
        <v>91</v>
      </c>
    </row>
    <row r="206" spans="1:61">
      <c r="A206" s="1" t="s">
        <v>61</v>
      </c>
      <c r="B206" s="1" t="s">
        <v>62</v>
      </c>
      <c r="C206" s="2">
        <v>338090</v>
      </c>
      <c r="D206" s="2" t="s">
        <v>379</v>
      </c>
      <c r="E206" s="2" t="s">
        <v>114</v>
      </c>
      <c r="F206" s="2" t="s">
        <v>176</v>
      </c>
      <c r="G206" s="2" t="s">
        <v>89</v>
      </c>
      <c r="H206" s="1" t="s">
        <v>62</v>
      </c>
      <c r="I206" s="2" t="s">
        <v>89</v>
      </c>
      <c r="J206" s="2" t="s">
        <v>67</v>
      </c>
      <c r="K206" s="2" t="s">
        <v>85</v>
      </c>
      <c r="L206" s="2">
        <v>202603030026</v>
      </c>
      <c r="M206" s="6">
        <v>46084</v>
      </c>
      <c r="N206" s="2" t="s">
        <v>157</v>
      </c>
      <c r="O206" s="2">
        <v>12</v>
      </c>
      <c r="P206" s="2" t="s">
        <v>380</v>
      </c>
      <c r="Q206" s="2" t="s">
        <v>71</v>
      </c>
      <c r="T206" s="2" t="s">
        <v>72</v>
      </c>
      <c r="U206" s="2" t="s">
        <v>77</v>
      </c>
      <c r="X206" s="2" t="s">
        <v>77</v>
      </c>
      <c r="Z206" s="2" t="s">
        <v>73</v>
      </c>
      <c r="AC206" s="2" t="s">
        <v>77</v>
      </c>
      <c r="AD206" s="2" t="s">
        <v>77</v>
      </c>
      <c r="AE206" s="2" t="s">
        <v>72</v>
      </c>
      <c r="AI206" s="2" t="s">
        <v>90</v>
      </c>
      <c r="AM206" s="2" t="s">
        <v>90</v>
      </c>
      <c r="AN206" s="2"/>
      <c r="AP206" s="2" t="s">
        <v>91</v>
      </c>
      <c r="AS206" s="2" t="s">
        <v>77</v>
      </c>
      <c r="AT206" s="2" t="s">
        <v>78</v>
      </c>
      <c r="AU206" s="2"/>
      <c r="AW206" s="2" t="s">
        <v>72</v>
      </c>
      <c r="AX206" s="2" t="s">
        <v>78</v>
      </c>
      <c r="AZ206" s="2" t="s">
        <v>72</v>
      </c>
      <c r="BA206" s="2" t="s">
        <v>78</v>
      </c>
      <c r="BB206" s="2" t="s">
        <v>72</v>
      </c>
      <c r="BC206" s="2" t="s">
        <v>72</v>
      </c>
      <c r="BE206" s="2" t="s">
        <v>77</v>
      </c>
      <c r="BF206" s="2" t="s">
        <v>75</v>
      </c>
      <c r="BH206" s="2" t="s">
        <v>77</v>
      </c>
    </row>
    <row r="207" spans="1:61">
      <c r="A207" s="1" t="s">
        <v>61</v>
      </c>
      <c r="B207" s="1" t="s">
        <v>62</v>
      </c>
      <c r="C207" s="2">
        <v>342352</v>
      </c>
      <c r="D207" s="2" t="s">
        <v>83</v>
      </c>
      <c r="E207" s="2" t="s">
        <v>64</v>
      </c>
      <c r="F207" s="2" t="s">
        <v>84</v>
      </c>
      <c r="G207" s="2" t="s">
        <v>81</v>
      </c>
      <c r="H207" s="1" t="s">
        <v>62</v>
      </c>
      <c r="I207" s="2" t="s">
        <v>81</v>
      </c>
      <c r="J207" s="2" t="s">
        <v>81</v>
      </c>
      <c r="K207" s="2" t="s">
        <v>85</v>
      </c>
      <c r="L207" s="2">
        <v>202604050006</v>
      </c>
      <c r="M207" s="6">
        <v>46117</v>
      </c>
      <c r="N207" s="2" t="s">
        <v>69</v>
      </c>
      <c r="O207" s="2">
        <v>3</v>
      </c>
      <c r="P207" s="2" t="s">
        <v>380</v>
      </c>
      <c r="Q207" s="2" t="s">
        <v>71</v>
      </c>
      <c r="T207" s="2" t="s">
        <v>72</v>
      </c>
      <c r="U207" s="2" t="s">
        <v>77</v>
      </c>
      <c r="X207" s="2" t="s">
        <v>77</v>
      </c>
      <c r="Z207" s="2" t="s">
        <v>73</v>
      </c>
      <c r="AC207" s="2" t="s">
        <v>74</v>
      </c>
      <c r="AD207" s="2" t="s">
        <v>77</v>
      </c>
      <c r="AE207" s="2" t="s">
        <v>72</v>
      </c>
      <c r="AI207" s="2" t="s">
        <v>90</v>
      </c>
      <c r="AM207" s="2" t="s">
        <v>90</v>
      </c>
      <c r="AN207" s="2"/>
      <c r="AP207" s="2">
        <f>2</f>
        <v>2</v>
      </c>
      <c r="AS207" s="2" t="s">
        <v>77</v>
      </c>
      <c r="AT207" s="2" t="s">
        <v>78</v>
      </c>
      <c r="AU207" s="2"/>
      <c r="AW207" s="2" t="s">
        <v>72</v>
      </c>
      <c r="AX207" s="2" t="s">
        <v>78</v>
      </c>
      <c r="AY207" s="2"/>
      <c r="AZ207" s="2" t="s">
        <v>72</v>
      </c>
      <c r="BA207" s="2" t="s">
        <v>78</v>
      </c>
      <c r="BB207" s="2" t="s">
        <v>72</v>
      </c>
      <c r="BC207" s="2" t="s">
        <v>72</v>
      </c>
      <c r="BE207" s="2" t="s">
        <v>77</v>
      </c>
      <c r="BF207" s="2">
        <f>4</f>
        <v>4</v>
      </c>
      <c r="BH207" s="2" t="s">
        <v>77</v>
      </c>
    </row>
    <row r="208" spans="1:61">
      <c r="A208" s="1" t="s">
        <v>61</v>
      </c>
      <c r="B208" s="1" t="s">
        <v>62</v>
      </c>
      <c r="C208" s="2"/>
      <c r="D208" s="2" t="s">
        <v>379</v>
      </c>
      <c r="E208" s="2" t="s">
        <v>114</v>
      </c>
      <c r="F208" s="2" t="s">
        <v>176</v>
      </c>
      <c r="G208" s="2" t="s">
        <v>337</v>
      </c>
      <c r="H208" s="1" t="s">
        <v>62</v>
      </c>
      <c r="I208" s="2" t="s">
        <v>337</v>
      </c>
      <c r="J208" s="2" t="s">
        <v>337</v>
      </c>
      <c r="K208" s="2" t="s">
        <v>85</v>
      </c>
      <c r="L208" s="2">
        <v>202601050025</v>
      </c>
      <c r="M208" s="6">
        <v>46027</v>
      </c>
      <c r="N208" s="2" t="s">
        <v>100</v>
      </c>
      <c r="O208" s="2">
        <v>11</v>
      </c>
      <c r="P208" s="2" t="s">
        <v>380</v>
      </c>
      <c r="Q208" s="2" t="s">
        <v>71</v>
      </c>
      <c r="T208" s="2" t="s">
        <v>72</v>
      </c>
      <c r="U208" s="2" t="s">
        <v>77</v>
      </c>
      <c r="X208" s="2" t="s">
        <v>77</v>
      </c>
      <c r="Z208" s="2" t="s">
        <v>73</v>
      </c>
      <c r="AC208" s="2" t="s">
        <v>77</v>
      </c>
      <c r="AD208" s="2" t="s">
        <v>77</v>
      </c>
      <c r="AE208" s="2"/>
      <c r="AI208" s="2" t="s">
        <v>90</v>
      </c>
      <c r="AM208" s="2" t="s">
        <v>90</v>
      </c>
      <c r="AN208" s="2" t="s">
        <v>73</v>
      </c>
      <c r="AP208" s="2" t="s">
        <v>91</v>
      </c>
      <c r="AS208" s="2" t="s">
        <v>77</v>
      </c>
      <c r="AT208" s="2" t="s">
        <v>78</v>
      </c>
      <c r="AU208" s="2"/>
      <c r="AW208" s="2" t="s">
        <v>72</v>
      </c>
      <c r="AX208" s="2" t="s">
        <v>78</v>
      </c>
      <c r="AZ208" s="2" t="s">
        <v>72</v>
      </c>
      <c r="BA208" s="2" t="s">
        <v>78</v>
      </c>
      <c r="BB208" s="2" t="s">
        <v>72</v>
      </c>
      <c r="BC208" s="2" t="s">
        <v>72</v>
      </c>
      <c r="BE208" s="2" t="s">
        <v>77</v>
      </c>
      <c r="BF208" s="2" t="s">
        <v>75</v>
      </c>
      <c r="BH208" s="2" t="s">
        <v>77</v>
      </c>
    </row>
    <row r="209" spans="1:60">
      <c r="A209" s="1" t="s">
        <v>61</v>
      </c>
      <c r="B209" s="1" t="s">
        <v>62</v>
      </c>
      <c r="C209" s="2">
        <v>330900</v>
      </c>
      <c r="D209" s="2" t="s">
        <v>381</v>
      </c>
      <c r="E209" s="2" t="s">
        <v>64</v>
      </c>
      <c r="F209" s="2" t="s">
        <v>108</v>
      </c>
      <c r="G209" s="2" t="s">
        <v>66</v>
      </c>
      <c r="H209" s="1" t="s">
        <v>62</v>
      </c>
      <c r="I209" s="2" t="s">
        <v>66</v>
      </c>
      <c r="J209" s="2" t="s">
        <v>67</v>
      </c>
      <c r="K209" s="2" t="s">
        <v>85</v>
      </c>
      <c r="L209" s="2">
        <v>202601100008</v>
      </c>
      <c r="M209" s="6">
        <v>46032</v>
      </c>
      <c r="N209" s="2" t="s">
        <v>100</v>
      </c>
      <c r="O209" s="2">
        <v>11</v>
      </c>
      <c r="P209" s="2" t="s">
        <v>380</v>
      </c>
      <c r="Q209" s="2" t="s">
        <v>71</v>
      </c>
      <c r="T209" s="2" t="s">
        <v>72</v>
      </c>
      <c r="U209" s="2" t="s">
        <v>77</v>
      </c>
      <c r="X209" s="2" t="s">
        <v>77</v>
      </c>
      <c r="Z209" s="2">
        <f>32</f>
        <v>32</v>
      </c>
      <c r="AC209" s="2" t="s">
        <v>77</v>
      </c>
      <c r="AD209" s="2" t="s">
        <v>109</v>
      </c>
      <c r="AE209" s="2"/>
      <c r="AI209" s="2" t="s">
        <v>90</v>
      </c>
      <c r="AM209" s="2" t="s">
        <v>76</v>
      </c>
      <c r="AN209" s="2" t="s">
        <v>73</v>
      </c>
      <c r="AP209" s="2" t="s">
        <v>91</v>
      </c>
      <c r="AS209" s="2" t="s">
        <v>77</v>
      </c>
      <c r="AT209" s="2" t="s">
        <v>78</v>
      </c>
      <c r="AW209" s="2" t="s">
        <v>72</v>
      </c>
      <c r="AX209" s="2" t="s">
        <v>74</v>
      </c>
      <c r="AY209" s="2"/>
      <c r="AZ209" s="2" t="s">
        <v>72</v>
      </c>
      <c r="BA209" s="2" t="s">
        <v>78</v>
      </c>
      <c r="BB209" s="2" t="s">
        <v>72</v>
      </c>
      <c r="BC209" s="2" t="s">
        <v>72</v>
      </c>
      <c r="BE209" s="2" t="s">
        <v>91</v>
      </c>
      <c r="BF209" s="2" t="s">
        <v>75</v>
      </c>
      <c r="BH209" s="2">
        <f>8</f>
        <v>8</v>
      </c>
    </row>
    <row r="210" spans="1:60">
      <c r="A210" s="1" t="s">
        <v>61</v>
      </c>
      <c r="B210" s="1" t="s">
        <v>62</v>
      </c>
      <c r="C210" s="2">
        <v>334104</v>
      </c>
      <c r="D210" s="2" t="s">
        <v>382</v>
      </c>
      <c r="E210" s="2" t="s">
        <v>64</v>
      </c>
      <c r="F210" s="2" t="s">
        <v>275</v>
      </c>
      <c r="G210" s="2" t="s">
        <v>81</v>
      </c>
      <c r="H210" s="1" t="s">
        <v>62</v>
      </c>
      <c r="I210" s="2" t="s">
        <v>81</v>
      </c>
      <c r="J210" s="2" t="s">
        <v>81</v>
      </c>
      <c r="K210" s="2" t="s">
        <v>85</v>
      </c>
      <c r="L210" s="2">
        <v>202601280027</v>
      </c>
      <c r="M210" s="6">
        <v>46050</v>
      </c>
      <c r="N210" s="2" t="s">
        <v>69</v>
      </c>
      <c r="O210" s="2">
        <v>3</v>
      </c>
      <c r="P210" s="2" t="s">
        <v>380</v>
      </c>
      <c r="Q210" s="2" t="s">
        <v>71</v>
      </c>
      <c r="T210" s="2" t="s">
        <v>106</v>
      </c>
      <c r="U210" s="2" t="s">
        <v>76</v>
      </c>
      <c r="X210" s="2" t="s">
        <v>91</v>
      </c>
      <c r="Z210" s="2">
        <f>4</f>
        <v>4</v>
      </c>
      <c r="AC210" s="2" t="s">
        <v>74</v>
      </c>
      <c r="AD210" s="2" t="s">
        <v>109</v>
      </c>
      <c r="AE210" s="2" t="s">
        <v>106</v>
      </c>
      <c r="AI210" s="2" t="s">
        <v>103</v>
      </c>
      <c r="AM210" s="2" t="s">
        <v>96</v>
      </c>
      <c r="AN210" s="2"/>
      <c r="AP210" s="2" t="s">
        <v>91</v>
      </c>
      <c r="AS210" s="2" t="s">
        <v>110</v>
      </c>
      <c r="AT210" s="2" t="s">
        <v>106</v>
      </c>
      <c r="AW210" s="2" t="s">
        <v>106</v>
      </c>
      <c r="AX210" s="2" t="s">
        <v>74</v>
      </c>
      <c r="AZ210" s="2" t="s">
        <v>96</v>
      </c>
      <c r="BA210" s="2" t="s">
        <v>128</v>
      </c>
      <c r="BB210" s="2" t="s">
        <v>106</v>
      </c>
      <c r="BC210" s="2" t="s">
        <v>76</v>
      </c>
      <c r="BE210" s="2" t="s">
        <v>91</v>
      </c>
      <c r="BF210" s="2" t="s">
        <v>109</v>
      </c>
      <c r="BH210" s="2" t="s">
        <v>91</v>
      </c>
    </row>
    <row r="211" spans="1:60">
      <c r="A211" s="1" t="s">
        <v>61</v>
      </c>
      <c r="B211" s="1" t="s">
        <v>62</v>
      </c>
      <c r="C211" s="2">
        <v>342252</v>
      </c>
      <c r="D211" s="2" t="s">
        <v>383</v>
      </c>
      <c r="E211" s="2" t="s">
        <v>114</v>
      </c>
      <c r="F211" s="2" t="s">
        <v>160</v>
      </c>
      <c r="G211" s="2" t="s">
        <v>138</v>
      </c>
      <c r="H211" s="1" t="s">
        <v>62</v>
      </c>
      <c r="I211" s="2" t="s">
        <v>138</v>
      </c>
      <c r="J211" s="2" t="s">
        <v>67</v>
      </c>
      <c r="K211" s="2" t="s">
        <v>85</v>
      </c>
      <c r="L211" s="2">
        <v>202603310017</v>
      </c>
      <c r="M211" s="6">
        <v>46112</v>
      </c>
      <c r="N211" s="2" t="s">
        <v>100</v>
      </c>
      <c r="O211" s="2">
        <v>11</v>
      </c>
      <c r="P211" s="2" t="s">
        <v>380</v>
      </c>
      <c r="Q211" s="2" t="s">
        <v>71</v>
      </c>
      <c r="T211" s="2" t="s">
        <v>106</v>
      </c>
      <c r="U211" s="2" t="s">
        <v>76</v>
      </c>
      <c r="X211" s="2" t="s">
        <v>91</v>
      </c>
      <c r="Z211" s="2" t="s">
        <v>76</v>
      </c>
      <c r="AC211" s="2" t="s">
        <v>91</v>
      </c>
      <c r="AD211" s="2" t="s">
        <v>109</v>
      </c>
      <c r="AI211" s="2" t="s">
        <v>103</v>
      </c>
      <c r="AM211" s="2" t="s">
        <v>96</v>
      </c>
      <c r="AN211" s="2">
        <f>64</f>
        <v>64</v>
      </c>
      <c r="AP211" s="2" t="s">
        <v>91</v>
      </c>
      <c r="AS211" s="2" t="s">
        <v>110</v>
      </c>
      <c r="AT211" s="2" t="s">
        <v>106</v>
      </c>
      <c r="AU211" s="2"/>
      <c r="AW211" s="2" t="s">
        <v>106</v>
      </c>
      <c r="AX211" s="2" t="s">
        <v>74</v>
      </c>
      <c r="AZ211" s="2" t="s">
        <v>96</v>
      </c>
      <c r="BA211" s="2" t="s">
        <v>128</v>
      </c>
      <c r="BB211" s="2" t="s">
        <v>106</v>
      </c>
      <c r="BC211" s="2" t="s">
        <v>76</v>
      </c>
      <c r="BE211" s="2" t="s">
        <v>91</v>
      </c>
      <c r="BF211" s="2" t="s">
        <v>109</v>
      </c>
      <c r="BH211" s="2" t="s">
        <v>91</v>
      </c>
    </row>
    <row r="212" spans="1:60">
      <c r="A212" s="1" t="s">
        <v>61</v>
      </c>
      <c r="B212" s="1" t="s">
        <v>62</v>
      </c>
      <c r="C212" s="2">
        <v>354805</v>
      </c>
      <c r="D212" s="2" t="s">
        <v>101</v>
      </c>
      <c r="E212" s="2" t="s">
        <v>64</v>
      </c>
      <c r="F212" s="2" t="s">
        <v>134</v>
      </c>
      <c r="G212" s="2" t="s">
        <v>99</v>
      </c>
      <c r="H212" s="1" t="s">
        <v>62</v>
      </c>
      <c r="I212" s="2" t="s">
        <v>99</v>
      </c>
      <c r="J212" s="2" t="s">
        <v>67</v>
      </c>
      <c r="K212" s="2" t="s">
        <v>68</v>
      </c>
      <c r="L212" s="2">
        <v>202606250027</v>
      </c>
      <c r="M212" s="6">
        <v>46198</v>
      </c>
      <c r="N212" s="2" t="s">
        <v>100</v>
      </c>
      <c r="O212" s="2">
        <v>11</v>
      </c>
      <c r="P212" s="2" t="s">
        <v>380</v>
      </c>
      <c r="Q212" s="2" t="s">
        <v>71</v>
      </c>
      <c r="T212" s="2" t="s">
        <v>72</v>
      </c>
      <c r="U212" s="2" t="s">
        <v>76</v>
      </c>
      <c r="X212" s="2">
        <f>4</f>
        <v>4</v>
      </c>
      <c r="Z212" s="2">
        <f>4</f>
        <v>4</v>
      </c>
      <c r="AC212" s="2" t="s">
        <v>74</v>
      </c>
      <c r="AD212" s="2" t="s">
        <v>109</v>
      </c>
      <c r="AI212" s="2" t="s">
        <v>90</v>
      </c>
      <c r="AM212" s="2" t="s">
        <v>76</v>
      </c>
      <c r="AN212" s="2" t="s">
        <v>73</v>
      </c>
      <c r="AP212" s="2" t="s">
        <v>91</v>
      </c>
      <c r="AS212" s="2">
        <f>8</f>
        <v>8</v>
      </c>
      <c r="AT212" s="2" t="s">
        <v>78</v>
      </c>
      <c r="AU212" s="2"/>
      <c r="AW212" s="2" t="s">
        <v>72</v>
      </c>
      <c r="AX212" s="2" t="s">
        <v>74</v>
      </c>
      <c r="AZ212" s="2">
        <f>16</f>
        <v>16</v>
      </c>
      <c r="BA212" s="2" t="s">
        <v>78</v>
      </c>
      <c r="BB212" s="2" t="s">
        <v>72</v>
      </c>
      <c r="BC212" s="2" t="s">
        <v>72</v>
      </c>
      <c r="BE212" s="2" t="s">
        <v>91</v>
      </c>
      <c r="BF212" s="2" t="s">
        <v>75</v>
      </c>
      <c r="BH212" s="2">
        <f>4</f>
        <v>4</v>
      </c>
    </row>
    <row r="213" spans="1:60">
      <c r="A213" s="1" t="s">
        <v>61</v>
      </c>
      <c r="B213" s="1" t="s">
        <v>62</v>
      </c>
      <c r="C213" s="2">
        <v>330537</v>
      </c>
      <c r="D213" s="2" t="s">
        <v>384</v>
      </c>
      <c r="E213" s="2" t="s">
        <v>114</v>
      </c>
      <c r="F213" s="2" t="s">
        <v>198</v>
      </c>
      <c r="G213" s="2" t="s">
        <v>138</v>
      </c>
      <c r="H213" s="1" t="s">
        <v>62</v>
      </c>
      <c r="I213" s="2" t="s">
        <v>138</v>
      </c>
      <c r="J213" s="2" t="s">
        <v>67</v>
      </c>
      <c r="K213" s="2" t="s">
        <v>68</v>
      </c>
      <c r="L213" s="2">
        <v>202601060003</v>
      </c>
      <c r="M213" s="6">
        <v>46028</v>
      </c>
      <c r="N213" s="2" t="s">
        <v>100</v>
      </c>
      <c r="O213" s="2">
        <v>11</v>
      </c>
      <c r="P213" s="2" t="s">
        <v>380</v>
      </c>
      <c r="Q213" s="2" t="s">
        <v>71</v>
      </c>
      <c r="T213" s="2" t="s">
        <v>106</v>
      </c>
      <c r="U213" s="2" t="s">
        <v>76</v>
      </c>
      <c r="X213" s="2" t="s">
        <v>91</v>
      </c>
      <c r="Z213" s="2">
        <f>4</f>
        <v>4</v>
      </c>
      <c r="AC213" s="2" t="s">
        <v>91</v>
      </c>
      <c r="AD213" s="2" t="s">
        <v>109</v>
      </c>
      <c r="AI213" s="2" t="s">
        <v>103</v>
      </c>
      <c r="AM213" s="2" t="s">
        <v>96</v>
      </c>
      <c r="AN213" s="2">
        <f>64</f>
        <v>64</v>
      </c>
      <c r="AP213" s="2" t="s">
        <v>91</v>
      </c>
      <c r="AS213" s="2" t="s">
        <v>110</v>
      </c>
      <c r="AT213" s="2">
        <f>16</f>
        <v>16</v>
      </c>
      <c r="AW213" s="2" t="s">
        <v>106</v>
      </c>
      <c r="AX213" s="2" t="s">
        <v>74</v>
      </c>
      <c r="AZ213" s="2" t="s">
        <v>96</v>
      </c>
      <c r="BA213" s="2" t="s">
        <v>128</v>
      </c>
      <c r="BB213" s="2" t="s">
        <v>106</v>
      </c>
      <c r="BC213" s="2" t="s">
        <v>76</v>
      </c>
      <c r="BE213" s="2" t="s">
        <v>110</v>
      </c>
      <c r="BF213" s="2" t="s">
        <v>109</v>
      </c>
      <c r="BH213" s="2" t="s">
        <v>91</v>
      </c>
    </row>
    <row r="214" spans="1:60">
      <c r="A214" s="1" t="s">
        <v>61</v>
      </c>
      <c r="B214" s="1" t="s">
        <v>62</v>
      </c>
      <c r="C214" s="2">
        <v>332049</v>
      </c>
      <c r="D214" s="2" t="s">
        <v>385</v>
      </c>
      <c r="E214" s="2" t="s">
        <v>114</v>
      </c>
      <c r="F214" s="2" t="s">
        <v>176</v>
      </c>
      <c r="G214" s="2" t="s">
        <v>164</v>
      </c>
      <c r="H214" s="1" t="s">
        <v>62</v>
      </c>
      <c r="I214" s="2" t="s">
        <v>164</v>
      </c>
      <c r="J214" s="2" t="s">
        <v>67</v>
      </c>
      <c r="K214" s="2" t="s">
        <v>85</v>
      </c>
      <c r="L214" s="2">
        <v>202601210038</v>
      </c>
      <c r="M214" s="6">
        <v>46043</v>
      </c>
      <c r="N214" s="2" t="s">
        <v>165</v>
      </c>
      <c r="O214" s="2">
        <v>24</v>
      </c>
      <c r="P214" s="2" t="s">
        <v>380</v>
      </c>
      <c r="Q214" s="2" t="s">
        <v>71</v>
      </c>
      <c r="T214" s="2" t="s">
        <v>106</v>
      </c>
      <c r="U214" s="2" t="s">
        <v>76</v>
      </c>
      <c r="X214" s="2" t="s">
        <v>91</v>
      </c>
      <c r="Z214" s="2" t="s">
        <v>76</v>
      </c>
      <c r="AC214" s="2" t="s">
        <v>91</v>
      </c>
      <c r="AD214" s="2" t="s">
        <v>109</v>
      </c>
      <c r="AE214" s="2" t="s">
        <v>106</v>
      </c>
      <c r="AI214" s="2" t="s">
        <v>103</v>
      </c>
      <c r="AM214" s="2" t="s">
        <v>96</v>
      </c>
      <c r="AN214" s="2"/>
      <c r="AP214" s="2" t="s">
        <v>91</v>
      </c>
      <c r="AS214" s="2" t="s">
        <v>110</v>
      </c>
      <c r="AT214" s="2" t="s">
        <v>106</v>
      </c>
      <c r="AU214" s="2"/>
      <c r="AW214" s="2" t="s">
        <v>106</v>
      </c>
      <c r="AX214" s="2" t="s">
        <v>74</v>
      </c>
      <c r="AZ214" s="2" t="s">
        <v>96</v>
      </c>
      <c r="BA214" s="2" t="s">
        <v>128</v>
      </c>
      <c r="BB214" s="2" t="s">
        <v>106</v>
      </c>
      <c r="BC214" s="2" t="s">
        <v>76</v>
      </c>
      <c r="BE214" s="2" t="s">
        <v>110</v>
      </c>
      <c r="BF214" s="2" t="s">
        <v>109</v>
      </c>
      <c r="BH214" s="2" t="s">
        <v>91</v>
      </c>
    </row>
    <row r="215" spans="1:60">
      <c r="A215" s="1" t="s">
        <v>61</v>
      </c>
      <c r="B215" s="1" t="s">
        <v>62</v>
      </c>
      <c r="C215" s="2">
        <v>332290</v>
      </c>
      <c r="D215" s="2" t="s">
        <v>386</v>
      </c>
      <c r="E215" s="2" t="s">
        <v>64</v>
      </c>
      <c r="F215" s="2" t="s">
        <v>307</v>
      </c>
      <c r="G215" s="2" t="s">
        <v>164</v>
      </c>
      <c r="H215" s="1" t="s">
        <v>62</v>
      </c>
      <c r="I215" s="2" t="s">
        <v>164</v>
      </c>
      <c r="J215" s="2" t="s">
        <v>67</v>
      </c>
      <c r="K215" s="2" t="s">
        <v>85</v>
      </c>
      <c r="L215" s="2">
        <v>202601150001</v>
      </c>
      <c r="M215" s="6">
        <v>46037</v>
      </c>
      <c r="N215" s="2" t="s">
        <v>165</v>
      </c>
      <c r="O215" s="2">
        <v>24</v>
      </c>
      <c r="P215" s="2" t="s">
        <v>380</v>
      </c>
      <c r="Q215" s="2" t="s">
        <v>71</v>
      </c>
      <c r="T215" s="2" t="s">
        <v>106</v>
      </c>
      <c r="U215" s="2" t="s">
        <v>76</v>
      </c>
      <c r="X215" s="2" t="s">
        <v>91</v>
      </c>
      <c r="Z215" s="2" t="s">
        <v>76</v>
      </c>
      <c r="AC215" s="2" t="s">
        <v>91</v>
      </c>
      <c r="AD215" s="2" t="s">
        <v>109</v>
      </c>
      <c r="AE215" s="2" t="s">
        <v>106</v>
      </c>
      <c r="AI215" s="2" t="s">
        <v>110</v>
      </c>
      <c r="AM215" s="2" t="s">
        <v>96</v>
      </c>
      <c r="AP215" s="2" t="s">
        <v>91</v>
      </c>
      <c r="AS215" s="2" t="s">
        <v>110</v>
      </c>
      <c r="AT215" s="2" t="s">
        <v>106</v>
      </c>
      <c r="AU215" s="2"/>
      <c r="AW215" s="2" t="s">
        <v>106</v>
      </c>
      <c r="AX215" s="2" t="s">
        <v>74</v>
      </c>
      <c r="AZ215" s="2" t="s">
        <v>96</v>
      </c>
      <c r="BA215" s="2" t="s">
        <v>128</v>
      </c>
      <c r="BB215" s="2" t="s">
        <v>106</v>
      </c>
      <c r="BC215" s="2" t="s">
        <v>76</v>
      </c>
      <c r="BE215" s="2" t="s">
        <v>110</v>
      </c>
      <c r="BF215" s="2" t="s">
        <v>96</v>
      </c>
      <c r="BH215" s="2" t="s">
        <v>91</v>
      </c>
    </row>
    <row r="216" spans="1:60">
      <c r="A216" s="1" t="s">
        <v>61</v>
      </c>
      <c r="B216" s="1" t="s">
        <v>62</v>
      </c>
      <c r="C216" s="2">
        <v>334786</v>
      </c>
      <c r="D216" s="2" t="s">
        <v>387</v>
      </c>
      <c r="E216" s="2" t="s">
        <v>114</v>
      </c>
      <c r="F216" s="2" t="s">
        <v>160</v>
      </c>
      <c r="G216" s="2" t="s">
        <v>164</v>
      </c>
      <c r="H216" s="1" t="s">
        <v>62</v>
      </c>
      <c r="I216" s="2" t="s">
        <v>164</v>
      </c>
      <c r="J216" s="2" t="s">
        <v>67</v>
      </c>
      <c r="K216" s="2" t="s">
        <v>85</v>
      </c>
      <c r="L216" s="2">
        <v>202602080012</v>
      </c>
      <c r="M216" s="6">
        <v>46061</v>
      </c>
      <c r="N216" s="2" t="s">
        <v>178</v>
      </c>
      <c r="O216" s="2">
        <v>169</v>
      </c>
      <c r="P216" s="2" t="s">
        <v>380</v>
      </c>
      <c r="Q216" s="2" t="s">
        <v>71</v>
      </c>
      <c r="T216" s="2" t="s">
        <v>106</v>
      </c>
      <c r="U216" s="2" t="s">
        <v>76</v>
      </c>
      <c r="X216" s="2" t="s">
        <v>91</v>
      </c>
      <c r="Z216" s="2" t="s">
        <v>76</v>
      </c>
      <c r="AC216" s="2" t="s">
        <v>91</v>
      </c>
      <c r="AD216" s="2" t="s">
        <v>109</v>
      </c>
      <c r="AE216" s="2" t="s">
        <v>106</v>
      </c>
      <c r="AI216" s="2" t="s">
        <v>103</v>
      </c>
      <c r="AM216" s="2" t="s">
        <v>96</v>
      </c>
      <c r="AN216" s="2"/>
      <c r="AP216" s="2" t="s">
        <v>91</v>
      </c>
      <c r="AS216" s="2" t="s">
        <v>110</v>
      </c>
      <c r="AT216" s="2" t="s">
        <v>106</v>
      </c>
      <c r="AU216" s="2"/>
      <c r="AW216" s="2" t="s">
        <v>106</v>
      </c>
      <c r="AX216" s="2" t="s">
        <v>74</v>
      </c>
      <c r="AZ216" s="2" t="s">
        <v>96</v>
      </c>
      <c r="BA216" s="2" t="s">
        <v>128</v>
      </c>
      <c r="BB216" s="2" t="s">
        <v>106</v>
      </c>
      <c r="BC216" s="2" t="s">
        <v>76</v>
      </c>
      <c r="BE216" s="2" t="s">
        <v>110</v>
      </c>
      <c r="BF216" s="2" t="s">
        <v>109</v>
      </c>
      <c r="BH216" s="2" t="s">
        <v>91</v>
      </c>
    </row>
    <row r="217" spans="1:60">
      <c r="A217" s="1" t="s">
        <v>61</v>
      </c>
      <c r="B217" s="1" t="s">
        <v>62</v>
      </c>
      <c r="C217" s="2">
        <v>334915</v>
      </c>
      <c r="D217" s="2" t="s">
        <v>388</v>
      </c>
      <c r="E217" s="2" t="s">
        <v>114</v>
      </c>
      <c r="F217" s="2" t="s">
        <v>275</v>
      </c>
      <c r="G217" s="2" t="s">
        <v>138</v>
      </c>
      <c r="H217" s="1" t="s">
        <v>62</v>
      </c>
      <c r="I217" s="2" t="s">
        <v>138</v>
      </c>
      <c r="J217" s="2" t="s">
        <v>67</v>
      </c>
      <c r="K217" s="2" t="s">
        <v>85</v>
      </c>
      <c r="L217" s="2">
        <v>202602020015</v>
      </c>
      <c r="M217" s="6">
        <v>46055</v>
      </c>
      <c r="N217" s="2" t="s">
        <v>100</v>
      </c>
      <c r="O217" s="2">
        <v>11</v>
      </c>
      <c r="P217" s="2" t="s">
        <v>380</v>
      </c>
      <c r="Q217" s="2" t="s">
        <v>71</v>
      </c>
      <c r="T217" s="2" t="s">
        <v>72</v>
      </c>
      <c r="U217" s="2">
        <f>8</f>
        <v>8</v>
      </c>
      <c r="X217" s="2" t="s">
        <v>91</v>
      </c>
      <c r="Z217" s="2">
        <f>32</f>
        <v>32</v>
      </c>
      <c r="AC217" s="2">
        <f>8</f>
        <v>8</v>
      </c>
      <c r="AD217" s="2" t="s">
        <v>91</v>
      </c>
      <c r="AI217" s="2" t="s">
        <v>90</v>
      </c>
      <c r="AM217" s="2" t="s">
        <v>90</v>
      </c>
      <c r="AN217" s="2" t="s">
        <v>73</v>
      </c>
      <c r="AP217" s="2" t="s">
        <v>91</v>
      </c>
      <c r="AS217" s="2" t="s">
        <v>74</v>
      </c>
      <c r="AT217" s="2" t="s">
        <v>78</v>
      </c>
      <c r="AU217" s="2"/>
      <c r="AW217" s="2">
        <f>16</f>
        <v>16</v>
      </c>
      <c r="AX217" s="2" t="s">
        <v>74</v>
      </c>
      <c r="AZ217" s="2" t="s">
        <v>74</v>
      </c>
      <c r="BA217" s="2">
        <f>8</f>
        <v>8</v>
      </c>
      <c r="BB217" s="2" t="s">
        <v>72</v>
      </c>
      <c r="BC217" s="2" t="s">
        <v>72</v>
      </c>
      <c r="BE217" s="2" t="s">
        <v>110</v>
      </c>
      <c r="BF217" s="2" t="s">
        <v>75</v>
      </c>
      <c r="BH217" s="2" t="s">
        <v>91</v>
      </c>
    </row>
    <row r="218" spans="1:60">
      <c r="A218" s="1" t="s">
        <v>61</v>
      </c>
      <c r="B218" s="1" t="s">
        <v>62</v>
      </c>
      <c r="C218" s="2">
        <v>335076</v>
      </c>
      <c r="D218" s="2" t="s">
        <v>389</v>
      </c>
      <c r="E218" s="2" t="s">
        <v>64</v>
      </c>
      <c r="F218" s="2" t="s">
        <v>390</v>
      </c>
      <c r="G218" s="2" t="s">
        <v>164</v>
      </c>
      <c r="H218" s="1" t="s">
        <v>62</v>
      </c>
      <c r="I218" s="2" t="s">
        <v>164</v>
      </c>
      <c r="J218" s="2" t="s">
        <v>67</v>
      </c>
      <c r="K218" s="2" t="s">
        <v>85</v>
      </c>
      <c r="L218" s="2">
        <v>202602030043</v>
      </c>
      <c r="M218" s="6">
        <v>46056</v>
      </c>
      <c r="N218" s="2" t="s">
        <v>95</v>
      </c>
      <c r="O218" s="2">
        <v>21</v>
      </c>
      <c r="P218" s="2" t="s">
        <v>380</v>
      </c>
      <c r="Q218" s="2" t="s">
        <v>71</v>
      </c>
      <c r="T218" s="2" t="s">
        <v>106</v>
      </c>
      <c r="U218" s="2" t="s">
        <v>76</v>
      </c>
      <c r="X218" s="2" t="s">
        <v>91</v>
      </c>
      <c r="Z218" s="2" t="s">
        <v>76</v>
      </c>
      <c r="AC218" s="2" t="s">
        <v>91</v>
      </c>
      <c r="AD218" s="2" t="s">
        <v>109</v>
      </c>
      <c r="AE218" s="2" t="s">
        <v>106</v>
      </c>
      <c r="AI218" s="2" t="s">
        <v>103</v>
      </c>
      <c r="AM218" s="2" t="s">
        <v>96</v>
      </c>
      <c r="AN218" s="2"/>
      <c r="AP218" s="2" t="s">
        <v>91</v>
      </c>
      <c r="AS218" s="2" t="s">
        <v>110</v>
      </c>
      <c r="AT218" s="2" t="s">
        <v>106</v>
      </c>
      <c r="AU218" s="2"/>
      <c r="AW218" s="2" t="s">
        <v>106</v>
      </c>
      <c r="AX218" s="2" t="s">
        <v>74</v>
      </c>
      <c r="AZ218" s="2" t="s">
        <v>96</v>
      </c>
      <c r="BA218" s="2" t="s">
        <v>128</v>
      </c>
      <c r="BB218" s="2" t="s">
        <v>106</v>
      </c>
      <c r="BC218" s="2" t="s">
        <v>76</v>
      </c>
      <c r="BE218" s="2" t="s">
        <v>110</v>
      </c>
      <c r="BF218" s="2" t="s">
        <v>109</v>
      </c>
      <c r="BH218" s="2" t="s">
        <v>91</v>
      </c>
    </row>
    <row r="219" spans="1:60">
      <c r="A219" s="1" t="s">
        <v>61</v>
      </c>
      <c r="B219" s="1" t="s">
        <v>62</v>
      </c>
      <c r="C219" s="2">
        <v>335238</v>
      </c>
      <c r="D219" s="2" t="s">
        <v>365</v>
      </c>
      <c r="E219" s="2" t="s">
        <v>64</v>
      </c>
      <c r="F219" s="2" t="s">
        <v>302</v>
      </c>
      <c r="G219" s="2" t="s">
        <v>81</v>
      </c>
      <c r="H219" s="1" t="s">
        <v>62</v>
      </c>
      <c r="I219" s="2" t="s">
        <v>81</v>
      </c>
      <c r="J219" s="2" t="s">
        <v>81</v>
      </c>
      <c r="K219" s="2" t="s">
        <v>85</v>
      </c>
      <c r="L219" s="2">
        <v>202602070015</v>
      </c>
      <c r="M219" s="6">
        <v>46060</v>
      </c>
      <c r="N219" s="2" t="s">
        <v>366</v>
      </c>
      <c r="O219" s="2">
        <v>63</v>
      </c>
      <c r="P219" s="2" t="s">
        <v>380</v>
      </c>
      <c r="Q219" s="2" t="s">
        <v>71</v>
      </c>
      <c r="T219" s="2" t="s">
        <v>106</v>
      </c>
      <c r="U219" s="2" t="s">
        <v>76</v>
      </c>
      <c r="X219" s="2" t="s">
        <v>91</v>
      </c>
      <c r="Z219" s="2" t="s">
        <v>76</v>
      </c>
      <c r="AC219" s="2" t="s">
        <v>91</v>
      </c>
      <c r="AD219" s="2" t="s">
        <v>109</v>
      </c>
      <c r="AE219" s="2" t="s">
        <v>106</v>
      </c>
      <c r="AI219" s="2" t="s">
        <v>103</v>
      </c>
      <c r="AM219" s="2" t="s">
        <v>96</v>
      </c>
      <c r="AN219" s="2"/>
      <c r="AP219" s="2" t="s">
        <v>91</v>
      </c>
      <c r="AS219" s="2" t="s">
        <v>110</v>
      </c>
      <c r="AT219" s="2" t="s">
        <v>106</v>
      </c>
      <c r="AU219" s="2"/>
      <c r="AW219" s="2" t="s">
        <v>106</v>
      </c>
      <c r="AX219" s="2" t="s">
        <v>74</v>
      </c>
      <c r="AY219" s="2" t="s">
        <v>132</v>
      </c>
      <c r="AZ219" s="2" t="s">
        <v>96</v>
      </c>
      <c r="BA219" s="2" t="s">
        <v>128</v>
      </c>
      <c r="BB219" s="2" t="s">
        <v>106</v>
      </c>
      <c r="BC219" s="2" t="s">
        <v>76</v>
      </c>
      <c r="BE219" s="2" t="s">
        <v>110</v>
      </c>
      <c r="BF219" s="2" t="s">
        <v>109</v>
      </c>
      <c r="BH219" s="2" t="s">
        <v>91</v>
      </c>
    </row>
    <row r="220" spans="1:60">
      <c r="A220" s="1" t="s">
        <v>61</v>
      </c>
      <c r="B220" s="1" t="s">
        <v>62</v>
      </c>
      <c r="C220" s="2">
        <v>335332</v>
      </c>
      <c r="D220" s="2" t="s">
        <v>181</v>
      </c>
      <c r="E220" s="2" t="s">
        <v>64</v>
      </c>
      <c r="F220" s="2" t="s">
        <v>168</v>
      </c>
      <c r="G220" s="2" t="s">
        <v>147</v>
      </c>
      <c r="H220" s="1" t="s">
        <v>62</v>
      </c>
      <c r="I220" s="2" t="s">
        <v>147</v>
      </c>
      <c r="J220" s="2" t="s">
        <v>67</v>
      </c>
      <c r="K220" s="2" t="s">
        <v>68</v>
      </c>
      <c r="L220" s="2">
        <v>202602040038</v>
      </c>
      <c r="M220" s="6">
        <v>46057</v>
      </c>
      <c r="N220" s="2" t="s">
        <v>165</v>
      </c>
      <c r="O220" s="2">
        <v>24</v>
      </c>
      <c r="P220" s="2" t="s">
        <v>380</v>
      </c>
      <c r="Q220" s="2" t="s">
        <v>71</v>
      </c>
      <c r="T220" s="2" t="s">
        <v>106</v>
      </c>
      <c r="U220" s="2" t="s">
        <v>76</v>
      </c>
      <c r="X220" s="2" t="s">
        <v>91</v>
      </c>
      <c r="Z220" s="2" t="s">
        <v>76</v>
      </c>
      <c r="AC220" s="2" t="s">
        <v>74</v>
      </c>
      <c r="AD220" s="2" t="s">
        <v>109</v>
      </c>
      <c r="AE220" s="2" t="s">
        <v>106</v>
      </c>
      <c r="AI220" s="2" t="s">
        <v>90</v>
      </c>
      <c r="AM220" s="2" t="s">
        <v>90</v>
      </c>
      <c r="AN220" s="2"/>
      <c r="AP220" s="2" t="s">
        <v>91</v>
      </c>
      <c r="AS220" s="2" t="s">
        <v>110</v>
      </c>
      <c r="AT220" s="2" t="s">
        <v>106</v>
      </c>
      <c r="AW220" s="2" t="s">
        <v>106</v>
      </c>
      <c r="AX220" s="2" t="s">
        <v>74</v>
      </c>
      <c r="AZ220" s="2" t="s">
        <v>74</v>
      </c>
      <c r="BA220" s="2" t="s">
        <v>128</v>
      </c>
      <c r="BB220" s="2" t="s">
        <v>106</v>
      </c>
      <c r="BC220" s="2" t="s">
        <v>76</v>
      </c>
      <c r="BE220" s="2" t="s">
        <v>110</v>
      </c>
      <c r="BF220" s="2" t="s">
        <v>75</v>
      </c>
      <c r="BH220" s="2" t="s">
        <v>91</v>
      </c>
    </row>
    <row r="221" spans="1:60">
      <c r="A221" s="1" t="s">
        <v>61</v>
      </c>
      <c r="B221" s="1" t="s">
        <v>62</v>
      </c>
      <c r="C221" s="2">
        <v>335375</v>
      </c>
      <c r="D221" s="2" t="s">
        <v>391</v>
      </c>
      <c r="E221" s="2" t="s">
        <v>64</v>
      </c>
      <c r="F221" s="2" t="s">
        <v>120</v>
      </c>
      <c r="G221" s="2" t="s">
        <v>99</v>
      </c>
      <c r="H221" s="1" t="s">
        <v>62</v>
      </c>
      <c r="I221" s="2" t="s">
        <v>99</v>
      </c>
      <c r="J221" s="2" t="s">
        <v>67</v>
      </c>
      <c r="K221" s="2" t="s">
        <v>85</v>
      </c>
      <c r="L221" s="2">
        <v>202602050002</v>
      </c>
      <c r="M221" s="6">
        <v>46057</v>
      </c>
      <c r="N221" s="2" t="s">
        <v>157</v>
      </c>
      <c r="O221" s="2">
        <v>12</v>
      </c>
      <c r="P221" s="2" t="s">
        <v>380</v>
      </c>
      <c r="Q221" s="2" t="s">
        <v>71</v>
      </c>
      <c r="T221" s="2" t="s">
        <v>106</v>
      </c>
      <c r="U221" s="2" t="s">
        <v>76</v>
      </c>
      <c r="X221" s="2" t="s">
        <v>91</v>
      </c>
      <c r="Z221" s="2" t="s">
        <v>76</v>
      </c>
      <c r="AC221" s="2" t="s">
        <v>91</v>
      </c>
      <c r="AD221" s="2" t="s">
        <v>109</v>
      </c>
      <c r="AE221" s="2" t="s">
        <v>106</v>
      </c>
      <c r="AI221" s="2" t="s">
        <v>103</v>
      </c>
      <c r="AM221" s="2" t="s">
        <v>96</v>
      </c>
      <c r="AN221" s="2"/>
      <c r="AP221" s="2" t="s">
        <v>91</v>
      </c>
      <c r="AS221" s="2" t="s">
        <v>110</v>
      </c>
      <c r="AT221" s="2" t="s">
        <v>106</v>
      </c>
      <c r="AU221" s="2"/>
      <c r="AW221" s="2" t="s">
        <v>106</v>
      </c>
      <c r="AX221" s="2" t="s">
        <v>74</v>
      </c>
      <c r="AZ221" s="2" t="s">
        <v>96</v>
      </c>
      <c r="BA221" s="2" t="s">
        <v>128</v>
      </c>
      <c r="BB221" s="2" t="s">
        <v>106</v>
      </c>
      <c r="BC221" s="2" t="s">
        <v>76</v>
      </c>
      <c r="BE221" s="2" t="s">
        <v>110</v>
      </c>
      <c r="BF221" s="2" t="s">
        <v>109</v>
      </c>
      <c r="BH221" s="2" t="s">
        <v>91</v>
      </c>
    </row>
    <row r="222" spans="1:60">
      <c r="A222" s="1" t="s">
        <v>61</v>
      </c>
      <c r="B222" s="1" t="s">
        <v>62</v>
      </c>
      <c r="C222" s="2">
        <v>335489</v>
      </c>
      <c r="D222" s="2" t="s">
        <v>392</v>
      </c>
      <c r="E222" s="2" t="s">
        <v>64</v>
      </c>
      <c r="F222" s="2" t="s">
        <v>228</v>
      </c>
      <c r="G222" s="2" t="s">
        <v>164</v>
      </c>
      <c r="H222" s="1" t="s">
        <v>62</v>
      </c>
      <c r="I222" s="2" t="s">
        <v>164</v>
      </c>
      <c r="J222" s="2" t="s">
        <v>67</v>
      </c>
      <c r="K222" s="2" t="s">
        <v>85</v>
      </c>
      <c r="L222" s="2">
        <v>202602060034</v>
      </c>
      <c r="M222" s="6">
        <v>46059</v>
      </c>
      <c r="N222" s="2" t="s">
        <v>165</v>
      </c>
      <c r="O222" s="2">
        <v>24</v>
      </c>
      <c r="P222" s="2" t="s">
        <v>380</v>
      </c>
      <c r="Q222" s="2" t="s">
        <v>71</v>
      </c>
      <c r="T222" s="2" t="s">
        <v>106</v>
      </c>
      <c r="U222" s="2" t="s">
        <v>76</v>
      </c>
      <c r="X222" s="2" t="s">
        <v>91</v>
      </c>
      <c r="Z222" s="2" t="s">
        <v>76</v>
      </c>
      <c r="AC222" s="2" t="s">
        <v>91</v>
      </c>
      <c r="AD222" s="2" t="s">
        <v>109</v>
      </c>
      <c r="AE222" s="2" t="s">
        <v>106</v>
      </c>
      <c r="AI222" s="2" t="s">
        <v>103</v>
      </c>
      <c r="AM222" s="2" t="s">
        <v>96</v>
      </c>
      <c r="AN222" s="2"/>
      <c r="AP222" s="2" t="s">
        <v>91</v>
      </c>
      <c r="AS222" s="2" t="s">
        <v>110</v>
      </c>
      <c r="AT222" s="2" t="s">
        <v>106</v>
      </c>
      <c r="AU222" s="2"/>
      <c r="AW222" s="2" t="s">
        <v>106</v>
      </c>
      <c r="AX222" s="2" t="s">
        <v>74</v>
      </c>
      <c r="AZ222" s="2" t="s">
        <v>96</v>
      </c>
      <c r="BA222" s="2" t="s">
        <v>128</v>
      </c>
      <c r="BB222" s="2" t="s">
        <v>106</v>
      </c>
      <c r="BC222" s="2" t="s">
        <v>76</v>
      </c>
      <c r="BE222" s="2" t="s">
        <v>110</v>
      </c>
      <c r="BF222" s="2" t="s">
        <v>109</v>
      </c>
      <c r="BH222" s="2" t="s">
        <v>91</v>
      </c>
    </row>
    <row r="223" spans="1:60">
      <c r="A223" s="1" t="s">
        <v>61</v>
      </c>
      <c r="B223" s="1" t="s">
        <v>62</v>
      </c>
      <c r="C223" s="2">
        <v>336287</v>
      </c>
      <c r="D223" s="2" t="s">
        <v>393</v>
      </c>
      <c r="E223" s="2" t="s">
        <v>114</v>
      </c>
      <c r="F223" s="2" t="s">
        <v>174</v>
      </c>
      <c r="G223" s="2" t="s">
        <v>99</v>
      </c>
      <c r="H223" s="1" t="s">
        <v>62</v>
      </c>
      <c r="I223" s="2" t="s">
        <v>99</v>
      </c>
      <c r="J223" s="2" t="s">
        <v>67</v>
      </c>
      <c r="K223" s="2" t="s">
        <v>68</v>
      </c>
      <c r="L223" s="2">
        <v>202602130031</v>
      </c>
      <c r="M223" s="6">
        <v>46066</v>
      </c>
      <c r="N223" s="2" t="s">
        <v>157</v>
      </c>
      <c r="O223" s="2">
        <v>12</v>
      </c>
      <c r="P223" s="2" t="s">
        <v>380</v>
      </c>
      <c r="Q223" s="2" t="s">
        <v>71</v>
      </c>
      <c r="T223" s="2" t="s">
        <v>106</v>
      </c>
      <c r="U223" s="2" t="s">
        <v>76</v>
      </c>
      <c r="X223" s="2" t="s">
        <v>91</v>
      </c>
      <c r="Z223" s="2" t="s">
        <v>76</v>
      </c>
      <c r="AC223" s="2" t="s">
        <v>91</v>
      </c>
      <c r="AD223" s="2" t="s">
        <v>109</v>
      </c>
      <c r="AE223" s="2" t="s">
        <v>106</v>
      </c>
      <c r="AI223" s="2" t="s">
        <v>103</v>
      </c>
      <c r="AM223" s="2" t="s">
        <v>96</v>
      </c>
      <c r="AP223" s="2" t="s">
        <v>91</v>
      </c>
      <c r="AS223" s="2" t="s">
        <v>110</v>
      </c>
      <c r="AT223" s="2" t="s">
        <v>106</v>
      </c>
      <c r="AU223" s="2"/>
      <c r="AW223" s="2" t="s">
        <v>106</v>
      </c>
      <c r="AX223" s="2" t="s">
        <v>74</v>
      </c>
      <c r="AY223" s="2"/>
      <c r="AZ223" s="2" t="s">
        <v>96</v>
      </c>
      <c r="BA223" s="2" t="s">
        <v>128</v>
      </c>
      <c r="BB223" s="2" t="s">
        <v>106</v>
      </c>
      <c r="BC223" s="2" t="s">
        <v>76</v>
      </c>
      <c r="BE223" s="2" t="s">
        <v>110</v>
      </c>
      <c r="BF223" s="2" t="s">
        <v>109</v>
      </c>
      <c r="BH223" s="2" t="s">
        <v>91</v>
      </c>
    </row>
    <row r="224" spans="1:60">
      <c r="A224" s="1" t="s">
        <v>61</v>
      </c>
      <c r="B224" s="1" t="s">
        <v>62</v>
      </c>
      <c r="C224" s="2">
        <v>337088</v>
      </c>
      <c r="D224" s="2" t="s">
        <v>394</v>
      </c>
      <c r="E224" s="2" t="s">
        <v>114</v>
      </c>
      <c r="F224" s="2" t="s">
        <v>150</v>
      </c>
      <c r="G224" s="2" t="s">
        <v>99</v>
      </c>
      <c r="H224" s="1" t="s">
        <v>62</v>
      </c>
      <c r="I224" s="2" t="s">
        <v>99</v>
      </c>
      <c r="J224" s="2" t="s">
        <v>67</v>
      </c>
      <c r="K224" s="2" t="s">
        <v>85</v>
      </c>
      <c r="L224" s="2">
        <v>202602240032</v>
      </c>
      <c r="M224" s="6">
        <v>46077</v>
      </c>
      <c r="N224" s="2" t="s">
        <v>100</v>
      </c>
      <c r="O224" s="2">
        <v>11</v>
      </c>
      <c r="P224" s="2" t="s">
        <v>380</v>
      </c>
      <c r="Q224" s="2" t="s">
        <v>71</v>
      </c>
      <c r="T224" s="2" t="s">
        <v>72</v>
      </c>
      <c r="U224" s="2" t="s">
        <v>77</v>
      </c>
      <c r="X224" s="2" t="s">
        <v>77</v>
      </c>
      <c r="Z224" s="2">
        <f>8</f>
        <v>8</v>
      </c>
      <c r="AC224" s="2" t="s">
        <v>74</v>
      </c>
      <c r="AD224" s="2" t="s">
        <v>109</v>
      </c>
      <c r="AE224" s="2"/>
      <c r="AI224" s="2" t="s">
        <v>90</v>
      </c>
      <c r="AM224" s="2" t="s">
        <v>90</v>
      </c>
      <c r="AN224" s="2">
        <f>32</f>
        <v>32</v>
      </c>
      <c r="AP224" s="2" t="s">
        <v>91</v>
      </c>
      <c r="AS224" s="2" t="s">
        <v>77</v>
      </c>
      <c r="AT224" s="2">
        <f>16</f>
        <v>16</v>
      </c>
      <c r="AW224" s="2" t="s">
        <v>106</v>
      </c>
      <c r="AX224" s="2" t="s">
        <v>74</v>
      </c>
      <c r="AY224" s="2"/>
      <c r="AZ224" s="2" t="s">
        <v>72</v>
      </c>
      <c r="BA224" s="2" t="s">
        <v>78</v>
      </c>
      <c r="BB224" s="2" t="s">
        <v>106</v>
      </c>
      <c r="BC224" s="2" t="s">
        <v>72</v>
      </c>
      <c r="BE224" s="2" t="s">
        <v>110</v>
      </c>
      <c r="BF224" s="2" t="s">
        <v>75</v>
      </c>
      <c r="BH224" s="2">
        <f>4</f>
        <v>4</v>
      </c>
    </row>
    <row r="225" spans="1:60">
      <c r="A225" s="1" t="s">
        <v>61</v>
      </c>
      <c r="B225" s="1" t="s">
        <v>62</v>
      </c>
      <c r="C225" s="2">
        <v>338878</v>
      </c>
      <c r="D225" s="2" t="s">
        <v>395</v>
      </c>
      <c r="E225" s="2" t="s">
        <v>64</v>
      </c>
      <c r="F225" s="2" t="s">
        <v>143</v>
      </c>
      <c r="G225" s="2" t="s">
        <v>99</v>
      </c>
      <c r="H225" s="1" t="s">
        <v>62</v>
      </c>
      <c r="I225" s="2" t="s">
        <v>99</v>
      </c>
      <c r="J225" s="2" t="s">
        <v>67</v>
      </c>
      <c r="K225" s="2" t="s">
        <v>68</v>
      </c>
      <c r="L225" s="2">
        <v>202603080011</v>
      </c>
      <c r="M225" s="6">
        <v>46089</v>
      </c>
      <c r="N225" s="2" t="s">
        <v>82</v>
      </c>
      <c r="O225" s="2">
        <v>65</v>
      </c>
      <c r="P225" s="2" t="s">
        <v>380</v>
      </c>
      <c r="Q225" s="2" t="s">
        <v>71</v>
      </c>
      <c r="T225" s="2" t="s">
        <v>106</v>
      </c>
      <c r="U225" s="2" t="s">
        <v>76</v>
      </c>
      <c r="X225" s="2" t="s">
        <v>91</v>
      </c>
      <c r="Z225" s="2" t="s">
        <v>76</v>
      </c>
      <c r="AC225" s="2" t="s">
        <v>91</v>
      </c>
      <c r="AD225" s="2" t="s">
        <v>109</v>
      </c>
      <c r="AE225" s="2" t="s">
        <v>106</v>
      </c>
      <c r="AI225" s="2" t="s">
        <v>103</v>
      </c>
      <c r="AM225" s="2" t="s">
        <v>96</v>
      </c>
      <c r="AN225" s="2"/>
      <c r="AP225" s="2" t="s">
        <v>91</v>
      </c>
      <c r="AS225" s="2" t="s">
        <v>110</v>
      </c>
      <c r="AT225" s="2" t="s">
        <v>106</v>
      </c>
      <c r="AU225" s="2"/>
      <c r="AW225" s="2" t="s">
        <v>106</v>
      </c>
      <c r="AX225" s="2" t="s">
        <v>74</v>
      </c>
      <c r="AZ225" s="2" t="s">
        <v>96</v>
      </c>
      <c r="BA225" s="2" t="s">
        <v>128</v>
      </c>
      <c r="BB225" s="2" t="s">
        <v>106</v>
      </c>
      <c r="BC225" s="2" t="s">
        <v>76</v>
      </c>
      <c r="BE225" s="2" t="s">
        <v>110</v>
      </c>
      <c r="BF225" s="2" t="s">
        <v>109</v>
      </c>
      <c r="BH225" s="2" t="s">
        <v>91</v>
      </c>
    </row>
    <row r="226" spans="1:60">
      <c r="A226" s="1" t="s">
        <v>61</v>
      </c>
      <c r="B226" s="1" t="s">
        <v>62</v>
      </c>
      <c r="C226" s="2">
        <v>338897</v>
      </c>
      <c r="D226" s="2" t="s">
        <v>396</v>
      </c>
      <c r="E226" s="2" t="s">
        <v>64</v>
      </c>
      <c r="F226" s="2" t="s">
        <v>163</v>
      </c>
      <c r="G226" s="2" t="s">
        <v>81</v>
      </c>
      <c r="H226" s="1" t="s">
        <v>62</v>
      </c>
      <c r="I226" s="2" t="s">
        <v>81</v>
      </c>
      <c r="J226" s="2" t="s">
        <v>81</v>
      </c>
      <c r="K226" s="2" t="s">
        <v>85</v>
      </c>
      <c r="L226" s="2">
        <v>202603080017</v>
      </c>
      <c r="M226" s="6">
        <v>46089</v>
      </c>
      <c r="N226" s="2" t="s">
        <v>100</v>
      </c>
      <c r="O226" s="2">
        <v>11</v>
      </c>
      <c r="P226" s="2" t="s">
        <v>380</v>
      </c>
      <c r="Q226" s="2" t="s">
        <v>71</v>
      </c>
      <c r="T226" s="2" t="s">
        <v>106</v>
      </c>
      <c r="U226" s="2" t="s">
        <v>76</v>
      </c>
      <c r="X226" s="2" t="s">
        <v>77</v>
      </c>
      <c r="Z226" s="2">
        <f>8</f>
        <v>8</v>
      </c>
      <c r="AC226" s="2" t="s">
        <v>77</v>
      </c>
      <c r="AD226" s="2" t="s">
        <v>109</v>
      </c>
      <c r="AI226" s="2" t="s">
        <v>90</v>
      </c>
      <c r="AM226" s="2" t="s">
        <v>90</v>
      </c>
      <c r="AN226" s="2">
        <f>32</f>
        <v>32</v>
      </c>
      <c r="AP226" s="2" t="s">
        <v>91</v>
      </c>
      <c r="AS226" s="2" t="s">
        <v>110</v>
      </c>
      <c r="AT226" s="2">
        <f>16</f>
        <v>16</v>
      </c>
      <c r="AW226" s="2" t="s">
        <v>106</v>
      </c>
      <c r="AX226" s="2" t="s">
        <v>74</v>
      </c>
      <c r="AZ226" s="2" t="s">
        <v>96</v>
      </c>
      <c r="BA226" s="2" t="s">
        <v>128</v>
      </c>
      <c r="BB226" s="2" t="s">
        <v>106</v>
      </c>
      <c r="BC226" s="2" t="s">
        <v>76</v>
      </c>
      <c r="BE226" s="2" t="s">
        <v>110</v>
      </c>
      <c r="BF226" s="2" t="s">
        <v>75</v>
      </c>
      <c r="BH226" s="2" t="s">
        <v>77</v>
      </c>
    </row>
    <row r="227" spans="1:60">
      <c r="A227" s="1" t="s">
        <v>61</v>
      </c>
      <c r="B227" s="1" t="s">
        <v>62</v>
      </c>
      <c r="C227" s="2">
        <v>339297</v>
      </c>
      <c r="D227" s="2" t="s">
        <v>397</v>
      </c>
      <c r="E227" s="2" t="s">
        <v>114</v>
      </c>
      <c r="F227" s="2" t="s">
        <v>168</v>
      </c>
      <c r="G227" s="2" t="s">
        <v>99</v>
      </c>
      <c r="H227" s="1" t="s">
        <v>62</v>
      </c>
      <c r="I227" s="2" t="s">
        <v>99</v>
      </c>
      <c r="J227" s="2" t="s">
        <v>67</v>
      </c>
      <c r="K227" s="2" t="s">
        <v>68</v>
      </c>
      <c r="L227" s="2">
        <v>202603100047</v>
      </c>
      <c r="M227" s="6">
        <v>46091</v>
      </c>
      <c r="N227" s="2" t="s">
        <v>82</v>
      </c>
      <c r="O227" s="2">
        <v>65</v>
      </c>
      <c r="P227" s="2" t="s">
        <v>380</v>
      </c>
      <c r="Q227" s="2" t="s">
        <v>71</v>
      </c>
      <c r="T227" s="2" t="s">
        <v>106</v>
      </c>
      <c r="U227" s="2" t="s">
        <v>76</v>
      </c>
      <c r="X227" s="2" t="s">
        <v>91</v>
      </c>
      <c r="Z227" s="2" t="s">
        <v>76</v>
      </c>
      <c r="AC227" s="2" t="s">
        <v>91</v>
      </c>
      <c r="AD227" s="2" t="s">
        <v>109</v>
      </c>
      <c r="AE227" s="2" t="s">
        <v>106</v>
      </c>
      <c r="AI227" s="2" t="s">
        <v>103</v>
      </c>
      <c r="AM227" s="2" t="s">
        <v>96</v>
      </c>
      <c r="AN227" s="2"/>
      <c r="AP227" s="2" t="s">
        <v>91</v>
      </c>
      <c r="AS227" s="2" t="s">
        <v>110</v>
      </c>
      <c r="AT227" s="2" t="s">
        <v>106</v>
      </c>
      <c r="AU227" s="2"/>
      <c r="AW227" s="2" t="s">
        <v>106</v>
      </c>
      <c r="AX227" s="2" t="s">
        <v>74</v>
      </c>
      <c r="AZ227" s="2" t="s">
        <v>96</v>
      </c>
      <c r="BA227" s="2" t="s">
        <v>128</v>
      </c>
      <c r="BB227" s="2" t="s">
        <v>106</v>
      </c>
      <c r="BC227" s="2" t="s">
        <v>76</v>
      </c>
      <c r="BE227" s="2" t="s">
        <v>110</v>
      </c>
      <c r="BF227" s="2" t="s">
        <v>109</v>
      </c>
      <c r="BH227" s="2" t="s">
        <v>91</v>
      </c>
    </row>
    <row r="228" spans="1:60">
      <c r="A228" s="1" t="s">
        <v>61</v>
      </c>
      <c r="B228" s="1" t="s">
        <v>62</v>
      </c>
      <c r="C228" s="2">
        <v>339475</v>
      </c>
      <c r="D228" s="2" t="s">
        <v>398</v>
      </c>
      <c r="E228" s="2" t="s">
        <v>114</v>
      </c>
      <c r="F228" s="2" t="s">
        <v>168</v>
      </c>
      <c r="G228" s="2" t="s">
        <v>135</v>
      </c>
      <c r="H228" s="1" t="s">
        <v>62</v>
      </c>
      <c r="I228" s="2" t="s">
        <v>135</v>
      </c>
      <c r="J228" s="2" t="s">
        <v>67</v>
      </c>
      <c r="K228" s="2" t="s">
        <v>68</v>
      </c>
      <c r="L228" s="2">
        <v>202603140008</v>
      </c>
      <c r="M228" s="6">
        <v>46095</v>
      </c>
      <c r="N228" s="2" t="s">
        <v>100</v>
      </c>
      <c r="O228" s="2">
        <v>11</v>
      </c>
      <c r="P228" s="2" t="s">
        <v>380</v>
      </c>
      <c r="Q228" s="2" t="s">
        <v>71</v>
      </c>
      <c r="T228" s="2" t="s">
        <v>106</v>
      </c>
      <c r="U228" s="2" t="s">
        <v>76</v>
      </c>
      <c r="X228" s="2" t="s">
        <v>91</v>
      </c>
      <c r="Z228" s="2" t="s">
        <v>76</v>
      </c>
      <c r="AC228" s="2" t="s">
        <v>91</v>
      </c>
      <c r="AD228" s="2" t="s">
        <v>109</v>
      </c>
      <c r="AE228" s="2"/>
      <c r="AI228" s="2" t="s">
        <v>103</v>
      </c>
      <c r="AM228" s="2" t="s">
        <v>96</v>
      </c>
      <c r="AN228" s="2" t="s">
        <v>132</v>
      </c>
      <c r="AP228" s="2" t="s">
        <v>91</v>
      </c>
      <c r="AS228" s="2" t="s">
        <v>110</v>
      </c>
      <c r="AT228" s="2" t="s">
        <v>106</v>
      </c>
      <c r="AU228" s="2"/>
      <c r="AW228" s="2" t="s">
        <v>106</v>
      </c>
      <c r="AX228" s="2" t="s">
        <v>74</v>
      </c>
      <c r="AZ228" s="2" t="s">
        <v>96</v>
      </c>
      <c r="BA228" s="2" t="s">
        <v>128</v>
      </c>
      <c r="BB228" s="2" t="s">
        <v>106</v>
      </c>
      <c r="BC228" s="2" t="s">
        <v>76</v>
      </c>
      <c r="BE228" s="2" t="s">
        <v>110</v>
      </c>
      <c r="BF228" s="2" t="s">
        <v>109</v>
      </c>
      <c r="BH228" s="2" t="s">
        <v>91</v>
      </c>
    </row>
    <row r="229" spans="1:60">
      <c r="A229" s="1" t="s">
        <v>61</v>
      </c>
      <c r="B229" s="1" t="s">
        <v>62</v>
      </c>
      <c r="C229" s="2">
        <v>339995</v>
      </c>
      <c r="D229" s="2" t="s">
        <v>399</v>
      </c>
      <c r="E229" s="2" t="s">
        <v>114</v>
      </c>
      <c r="F229" s="2" t="s">
        <v>172</v>
      </c>
      <c r="G229" s="2" t="s">
        <v>99</v>
      </c>
      <c r="H229" s="1" t="s">
        <v>62</v>
      </c>
      <c r="I229" s="2" t="s">
        <v>99</v>
      </c>
      <c r="J229" s="2" t="s">
        <v>67</v>
      </c>
      <c r="K229" s="2" t="s">
        <v>85</v>
      </c>
      <c r="L229" s="2">
        <v>202603150019</v>
      </c>
      <c r="M229" s="6">
        <v>46096</v>
      </c>
      <c r="N229" s="2" t="s">
        <v>157</v>
      </c>
      <c r="O229" s="2">
        <v>12</v>
      </c>
      <c r="P229" s="2" t="s">
        <v>380</v>
      </c>
      <c r="Q229" s="2" t="s">
        <v>71</v>
      </c>
      <c r="T229" s="2" t="s">
        <v>106</v>
      </c>
      <c r="U229" s="2" t="s">
        <v>76</v>
      </c>
      <c r="X229" s="2" t="s">
        <v>91</v>
      </c>
      <c r="Z229" s="2" t="s">
        <v>76</v>
      </c>
      <c r="AC229" s="2" t="s">
        <v>91</v>
      </c>
      <c r="AD229" s="2" t="s">
        <v>109</v>
      </c>
      <c r="AE229" s="2" t="s">
        <v>106</v>
      </c>
      <c r="AI229" s="2" t="s">
        <v>103</v>
      </c>
      <c r="AM229" s="2" t="s">
        <v>96</v>
      </c>
      <c r="AN229" s="2"/>
      <c r="AP229" s="2" t="s">
        <v>91</v>
      </c>
      <c r="AS229" s="2" t="s">
        <v>110</v>
      </c>
      <c r="AT229" s="2" t="s">
        <v>106</v>
      </c>
      <c r="AU229" s="2"/>
      <c r="AW229" s="2" t="s">
        <v>106</v>
      </c>
      <c r="AX229" s="2" t="s">
        <v>74</v>
      </c>
      <c r="AY229" s="2"/>
      <c r="AZ229" s="2" t="s">
        <v>96</v>
      </c>
      <c r="BA229" s="2" t="s">
        <v>128</v>
      </c>
      <c r="BB229" s="2" t="s">
        <v>106</v>
      </c>
      <c r="BC229" s="2" t="s">
        <v>76</v>
      </c>
      <c r="BE229" s="2" t="s">
        <v>110</v>
      </c>
      <c r="BF229" s="2" t="s">
        <v>109</v>
      </c>
      <c r="BH229" s="2" t="s">
        <v>91</v>
      </c>
    </row>
    <row r="230" spans="1:60">
      <c r="A230" s="1" t="s">
        <v>61</v>
      </c>
      <c r="B230" s="1" t="s">
        <v>62</v>
      </c>
      <c r="C230" s="2">
        <v>340493</v>
      </c>
      <c r="D230" s="2" t="s">
        <v>400</v>
      </c>
      <c r="E230" s="2" t="s">
        <v>114</v>
      </c>
      <c r="F230" s="2" t="s">
        <v>156</v>
      </c>
      <c r="G230" s="2" t="s">
        <v>135</v>
      </c>
      <c r="H230" s="1" t="s">
        <v>62</v>
      </c>
      <c r="I230" s="2" t="s">
        <v>135</v>
      </c>
      <c r="J230" s="2" t="s">
        <v>67</v>
      </c>
      <c r="K230" s="2" t="s">
        <v>68</v>
      </c>
      <c r="L230" s="2">
        <v>202603220003</v>
      </c>
      <c r="M230" s="6">
        <v>46103</v>
      </c>
      <c r="N230" s="2" t="s">
        <v>100</v>
      </c>
      <c r="O230" s="2">
        <v>11</v>
      </c>
      <c r="P230" s="2" t="s">
        <v>380</v>
      </c>
      <c r="Q230" s="2" t="s">
        <v>71</v>
      </c>
      <c r="T230" s="2" t="s">
        <v>106</v>
      </c>
      <c r="U230" s="2" t="s">
        <v>76</v>
      </c>
      <c r="X230" s="2" t="s">
        <v>91</v>
      </c>
      <c r="Z230" s="2" t="s">
        <v>76</v>
      </c>
      <c r="AC230" s="2" t="s">
        <v>91</v>
      </c>
      <c r="AD230" s="2" t="s">
        <v>109</v>
      </c>
      <c r="AI230" s="2" t="s">
        <v>103</v>
      </c>
      <c r="AM230" s="2" t="s">
        <v>90</v>
      </c>
      <c r="AN230" s="2" t="s">
        <v>73</v>
      </c>
      <c r="AP230" s="2" t="s">
        <v>91</v>
      </c>
      <c r="AS230" s="2" t="s">
        <v>110</v>
      </c>
      <c r="AT230" s="2" t="s">
        <v>106</v>
      </c>
      <c r="AU230" s="2"/>
      <c r="AW230" s="2" t="s">
        <v>106</v>
      </c>
      <c r="AX230" s="2" t="s">
        <v>74</v>
      </c>
      <c r="AZ230" s="2" t="s">
        <v>96</v>
      </c>
      <c r="BA230" s="2" t="s">
        <v>128</v>
      </c>
      <c r="BB230" s="2" t="s">
        <v>106</v>
      </c>
      <c r="BC230" s="2" t="s">
        <v>76</v>
      </c>
      <c r="BE230" s="2" t="s">
        <v>110</v>
      </c>
      <c r="BF230" s="2" t="s">
        <v>109</v>
      </c>
      <c r="BH230" s="2" t="s">
        <v>91</v>
      </c>
    </row>
    <row r="231" spans="1:60">
      <c r="A231" s="1" t="s">
        <v>61</v>
      </c>
      <c r="B231" s="1" t="s">
        <v>62</v>
      </c>
      <c r="C231" s="2">
        <v>343256</v>
      </c>
      <c r="D231" s="2" t="s">
        <v>401</v>
      </c>
      <c r="E231" s="2" t="s">
        <v>114</v>
      </c>
      <c r="F231" s="2" t="s">
        <v>130</v>
      </c>
      <c r="G231" s="2" t="s">
        <v>89</v>
      </c>
      <c r="H231" s="1" t="s">
        <v>62</v>
      </c>
      <c r="I231" s="2" t="s">
        <v>89</v>
      </c>
      <c r="J231" s="2" t="s">
        <v>67</v>
      </c>
      <c r="K231" s="2" t="s">
        <v>68</v>
      </c>
      <c r="L231" s="2">
        <v>202604070032</v>
      </c>
      <c r="M231" s="6">
        <v>46119</v>
      </c>
      <c r="N231" s="2" t="s">
        <v>100</v>
      </c>
      <c r="O231" s="2">
        <v>11</v>
      </c>
      <c r="P231" s="2" t="s">
        <v>380</v>
      </c>
      <c r="Q231" s="2" t="s">
        <v>71</v>
      </c>
      <c r="T231" s="2" t="s">
        <v>106</v>
      </c>
      <c r="U231" s="2" t="s">
        <v>76</v>
      </c>
      <c r="X231" s="2" t="s">
        <v>91</v>
      </c>
      <c r="Z231" s="2">
        <f>4</f>
        <v>4</v>
      </c>
      <c r="AC231" s="2" t="s">
        <v>74</v>
      </c>
      <c r="AD231" s="2" t="s">
        <v>109</v>
      </c>
      <c r="AE231" s="2"/>
      <c r="AI231" s="2" t="s">
        <v>103</v>
      </c>
      <c r="AM231" s="2" t="s">
        <v>96</v>
      </c>
      <c r="AN231" s="2">
        <f>64</f>
        <v>64</v>
      </c>
      <c r="AP231" s="2" t="s">
        <v>91</v>
      </c>
      <c r="AS231" s="2" t="s">
        <v>110</v>
      </c>
      <c r="AT231" s="2" t="s">
        <v>106</v>
      </c>
      <c r="AU231" s="2"/>
      <c r="AW231" s="2" t="s">
        <v>106</v>
      </c>
      <c r="AX231" s="2" t="s">
        <v>74</v>
      </c>
      <c r="AY231" s="2"/>
      <c r="AZ231" s="2" t="s">
        <v>96</v>
      </c>
      <c r="BA231" s="2" t="s">
        <v>128</v>
      </c>
      <c r="BB231" s="2" t="s">
        <v>106</v>
      </c>
      <c r="BC231" s="2" t="s">
        <v>76</v>
      </c>
      <c r="BE231" s="2" t="s">
        <v>110</v>
      </c>
      <c r="BF231" s="2" t="s">
        <v>109</v>
      </c>
      <c r="BH231" s="2" t="s">
        <v>91</v>
      </c>
    </row>
    <row r="232" spans="1:60">
      <c r="A232" s="1" t="s">
        <v>61</v>
      </c>
      <c r="B232" s="1" t="s">
        <v>62</v>
      </c>
      <c r="C232" s="2">
        <v>345115</v>
      </c>
      <c r="D232" s="2" t="s">
        <v>402</v>
      </c>
      <c r="E232" s="2" t="s">
        <v>64</v>
      </c>
      <c r="F232" s="2" t="s">
        <v>117</v>
      </c>
      <c r="G232" s="2" t="s">
        <v>81</v>
      </c>
      <c r="H232" s="1" t="s">
        <v>62</v>
      </c>
      <c r="I232" s="2" t="s">
        <v>81</v>
      </c>
      <c r="J232" s="2" t="s">
        <v>81</v>
      </c>
      <c r="K232" s="2" t="s">
        <v>85</v>
      </c>
      <c r="L232" s="2">
        <v>202604170032</v>
      </c>
      <c r="M232" s="6">
        <v>46129</v>
      </c>
      <c r="N232" s="2" t="s">
        <v>157</v>
      </c>
      <c r="O232" s="2">
        <v>12</v>
      </c>
      <c r="P232" s="2" t="s">
        <v>380</v>
      </c>
      <c r="Q232" s="2" t="s">
        <v>71</v>
      </c>
      <c r="T232" s="2" t="s">
        <v>106</v>
      </c>
      <c r="U232" s="2" t="s">
        <v>76</v>
      </c>
      <c r="X232" s="2" t="s">
        <v>91</v>
      </c>
      <c r="Z232" s="2" t="s">
        <v>76</v>
      </c>
      <c r="AC232" s="2" t="s">
        <v>91</v>
      </c>
      <c r="AD232" s="2" t="s">
        <v>109</v>
      </c>
      <c r="AE232" s="2" t="s">
        <v>106</v>
      </c>
      <c r="AI232" s="2" t="s">
        <v>103</v>
      </c>
      <c r="AM232" s="2" t="s">
        <v>96</v>
      </c>
      <c r="AP232" s="2" t="s">
        <v>91</v>
      </c>
      <c r="AS232" s="2" t="s">
        <v>110</v>
      </c>
      <c r="AT232" s="2" t="s">
        <v>106</v>
      </c>
      <c r="AU232" s="2"/>
      <c r="AW232" s="2" t="s">
        <v>106</v>
      </c>
      <c r="AX232" s="2" t="s">
        <v>74</v>
      </c>
      <c r="AY232" s="2" t="s">
        <v>132</v>
      </c>
      <c r="AZ232" s="2" t="s">
        <v>96</v>
      </c>
      <c r="BA232" s="2" t="s">
        <v>128</v>
      </c>
      <c r="BB232" s="2" t="s">
        <v>106</v>
      </c>
      <c r="BC232" s="2" t="s">
        <v>76</v>
      </c>
      <c r="BE232" s="2" t="s">
        <v>110</v>
      </c>
      <c r="BF232" s="2">
        <f>0.12</f>
        <v>0.12</v>
      </c>
      <c r="BH232" s="2" t="s">
        <v>91</v>
      </c>
    </row>
    <row r="233" spans="1:60">
      <c r="A233" s="1" t="s">
        <v>61</v>
      </c>
      <c r="B233" s="1" t="s">
        <v>62</v>
      </c>
      <c r="C233" s="2">
        <v>345305</v>
      </c>
      <c r="D233" s="2" t="s">
        <v>403</v>
      </c>
      <c r="E233" s="2" t="s">
        <v>64</v>
      </c>
      <c r="F233" s="2" t="s">
        <v>146</v>
      </c>
      <c r="G233" s="2" t="s">
        <v>164</v>
      </c>
      <c r="H233" s="1" t="s">
        <v>62</v>
      </c>
      <c r="I233" s="2" t="s">
        <v>164</v>
      </c>
      <c r="J233" s="2" t="s">
        <v>67</v>
      </c>
      <c r="K233" s="2" t="s">
        <v>85</v>
      </c>
      <c r="L233" s="2">
        <v>202604200035</v>
      </c>
      <c r="M233" s="6">
        <v>46133</v>
      </c>
      <c r="N233" s="2" t="s">
        <v>165</v>
      </c>
      <c r="O233" s="2">
        <v>24</v>
      </c>
      <c r="P233" s="2" t="s">
        <v>380</v>
      </c>
      <c r="Q233" s="2" t="s">
        <v>71</v>
      </c>
      <c r="T233" s="2" t="s">
        <v>106</v>
      </c>
      <c r="U233" s="2" t="s">
        <v>76</v>
      </c>
      <c r="X233" s="2" t="s">
        <v>91</v>
      </c>
      <c r="Z233" s="2" t="s">
        <v>76</v>
      </c>
      <c r="AC233" s="2" t="s">
        <v>91</v>
      </c>
      <c r="AD233" s="2" t="s">
        <v>109</v>
      </c>
      <c r="AE233" s="2" t="s">
        <v>106</v>
      </c>
      <c r="AI233" s="2" t="s">
        <v>103</v>
      </c>
      <c r="AM233" s="2" t="s">
        <v>96</v>
      </c>
      <c r="AP233" s="2" t="s">
        <v>91</v>
      </c>
      <c r="AS233" s="2" t="s">
        <v>110</v>
      </c>
      <c r="AT233" s="2" t="s">
        <v>106</v>
      </c>
      <c r="AW233" s="2" t="s">
        <v>106</v>
      </c>
      <c r="AX233" s="2" t="s">
        <v>74</v>
      </c>
      <c r="AZ233" s="2" t="s">
        <v>96</v>
      </c>
      <c r="BA233" s="2" t="s">
        <v>128</v>
      </c>
      <c r="BB233" s="2" t="s">
        <v>106</v>
      </c>
      <c r="BC233" s="2" t="s">
        <v>76</v>
      </c>
      <c r="BE233" s="2" t="s">
        <v>110</v>
      </c>
      <c r="BF233" s="2" t="s">
        <v>109</v>
      </c>
      <c r="BH233" s="2" t="s">
        <v>91</v>
      </c>
    </row>
    <row r="234" spans="1:60">
      <c r="A234" s="1" t="s">
        <v>61</v>
      </c>
      <c r="B234" s="1" t="s">
        <v>62</v>
      </c>
      <c r="C234" s="2">
        <v>345476</v>
      </c>
      <c r="D234" s="2" t="s">
        <v>404</v>
      </c>
      <c r="E234" s="2" t="s">
        <v>64</v>
      </c>
      <c r="F234" s="2" t="s">
        <v>130</v>
      </c>
      <c r="G234" s="2" t="s">
        <v>89</v>
      </c>
      <c r="H234" s="1" t="s">
        <v>62</v>
      </c>
      <c r="I234" s="2" t="s">
        <v>89</v>
      </c>
      <c r="J234" s="2" t="s">
        <v>67</v>
      </c>
      <c r="K234" s="2" t="s">
        <v>68</v>
      </c>
      <c r="L234" s="2">
        <v>202604200027</v>
      </c>
      <c r="M234" s="6">
        <v>46133</v>
      </c>
      <c r="N234" s="2" t="s">
        <v>157</v>
      </c>
      <c r="O234" s="2">
        <v>12</v>
      </c>
      <c r="P234" s="2" t="s">
        <v>380</v>
      </c>
      <c r="Q234" s="2" t="s">
        <v>71</v>
      </c>
      <c r="T234" s="2" t="s">
        <v>106</v>
      </c>
      <c r="U234" s="2" t="s">
        <v>76</v>
      </c>
      <c r="X234" s="2" t="s">
        <v>91</v>
      </c>
      <c r="Z234" s="2" t="s">
        <v>76</v>
      </c>
      <c r="AC234" s="2" t="s">
        <v>74</v>
      </c>
      <c r="AD234" s="2" t="s">
        <v>109</v>
      </c>
      <c r="AE234" s="2" t="s">
        <v>106</v>
      </c>
      <c r="AI234" s="2" t="s">
        <v>103</v>
      </c>
      <c r="AM234" s="2" t="s">
        <v>96</v>
      </c>
      <c r="AN234" s="2"/>
      <c r="AP234" s="2" t="s">
        <v>91</v>
      </c>
      <c r="AS234" s="2" t="s">
        <v>110</v>
      </c>
      <c r="AT234" s="2" t="s">
        <v>106</v>
      </c>
      <c r="AU234" s="2"/>
      <c r="AW234" s="2" t="s">
        <v>106</v>
      </c>
      <c r="AX234" s="2" t="s">
        <v>74</v>
      </c>
      <c r="AZ234" s="2" t="s">
        <v>96</v>
      </c>
      <c r="BA234" s="2" t="s">
        <v>128</v>
      </c>
      <c r="BB234" s="2" t="s">
        <v>106</v>
      </c>
      <c r="BC234" s="2" t="s">
        <v>76</v>
      </c>
      <c r="BE234" s="2" t="s">
        <v>110</v>
      </c>
      <c r="BF234" s="2" t="s">
        <v>109</v>
      </c>
      <c r="BH234" s="2" t="s">
        <v>91</v>
      </c>
    </row>
    <row r="235" spans="1:60">
      <c r="A235" s="1" t="s">
        <v>61</v>
      </c>
      <c r="B235" s="1" t="s">
        <v>62</v>
      </c>
      <c r="C235" s="2">
        <v>346724</v>
      </c>
      <c r="D235" s="2" t="s">
        <v>405</v>
      </c>
      <c r="E235" s="2" t="s">
        <v>64</v>
      </c>
      <c r="F235" s="2" t="s">
        <v>98</v>
      </c>
      <c r="G235" s="2" t="s">
        <v>151</v>
      </c>
      <c r="H235" s="1" t="s">
        <v>62</v>
      </c>
      <c r="I235" s="2" t="s">
        <v>151</v>
      </c>
      <c r="J235" s="2" t="s">
        <v>67</v>
      </c>
      <c r="K235" s="2" t="s">
        <v>68</v>
      </c>
      <c r="L235" s="2">
        <v>202604300025</v>
      </c>
      <c r="M235" s="6">
        <v>46142</v>
      </c>
      <c r="N235" s="2" t="s">
        <v>366</v>
      </c>
      <c r="O235" s="2">
        <v>63</v>
      </c>
      <c r="P235" s="2" t="s">
        <v>380</v>
      </c>
      <c r="Q235" s="2" t="s">
        <v>71</v>
      </c>
      <c r="T235" s="2" t="s">
        <v>106</v>
      </c>
      <c r="U235" s="2" t="s">
        <v>76</v>
      </c>
      <c r="X235" s="2" t="s">
        <v>91</v>
      </c>
      <c r="Z235" s="2" t="s">
        <v>76</v>
      </c>
      <c r="AC235" s="2" t="s">
        <v>91</v>
      </c>
      <c r="AD235" s="2" t="s">
        <v>109</v>
      </c>
      <c r="AE235" s="2" t="s">
        <v>106</v>
      </c>
      <c r="AI235" s="2" t="s">
        <v>103</v>
      </c>
      <c r="AM235" s="2" t="s">
        <v>96</v>
      </c>
      <c r="AP235" s="2" t="s">
        <v>91</v>
      </c>
      <c r="AS235" s="2" t="s">
        <v>110</v>
      </c>
      <c r="AT235" s="2" t="s">
        <v>106</v>
      </c>
      <c r="AU235" s="2"/>
      <c r="AW235" s="2" t="s">
        <v>106</v>
      </c>
      <c r="AX235" s="2" t="s">
        <v>74</v>
      </c>
      <c r="AZ235" s="2" t="s">
        <v>96</v>
      </c>
      <c r="BA235" s="2" t="s">
        <v>128</v>
      </c>
      <c r="BB235" s="2" t="s">
        <v>106</v>
      </c>
      <c r="BC235" s="2" t="s">
        <v>76</v>
      </c>
      <c r="BE235" s="2" t="s">
        <v>110</v>
      </c>
      <c r="BF235" s="2" t="s">
        <v>109</v>
      </c>
      <c r="BH235" s="2" t="s">
        <v>91</v>
      </c>
    </row>
    <row r="236" spans="1:60">
      <c r="A236" s="1" t="s">
        <v>61</v>
      </c>
      <c r="B236" s="1" t="s">
        <v>62</v>
      </c>
      <c r="C236" s="2">
        <v>347029</v>
      </c>
      <c r="D236" s="2" t="s">
        <v>291</v>
      </c>
      <c r="E236" s="2" t="s">
        <v>64</v>
      </c>
      <c r="F236" s="2" t="s">
        <v>204</v>
      </c>
      <c r="G236" s="2" t="s">
        <v>81</v>
      </c>
      <c r="H236" s="1" t="s">
        <v>62</v>
      </c>
      <c r="I236" s="2" t="s">
        <v>81</v>
      </c>
      <c r="J236" s="2" t="s">
        <v>81</v>
      </c>
      <c r="K236" s="2" t="s">
        <v>85</v>
      </c>
      <c r="L236" s="2">
        <v>202605010021</v>
      </c>
      <c r="M236" s="6">
        <v>46143</v>
      </c>
      <c r="N236" s="2" t="s">
        <v>165</v>
      </c>
      <c r="O236" s="2">
        <v>24</v>
      </c>
      <c r="P236" s="2" t="s">
        <v>380</v>
      </c>
      <c r="Q236" s="2" t="s">
        <v>71</v>
      </c>
      <c r="T236" s="2" t="s">
        <v>106</v>
      </c>
      <c r="U236" s="2" t="s">
        <v>76</v>
      </c>
      <c r="X236" s="2" t="s">
        <v>91</v>
      </c>
      <c r="Z236" s="2">
        <f>4</f>
        <v>4</v>
      </c>
      <c r="AC236" s="2" t="s">
        <v>91</v>
      </c>
      <c r="AD236" s="2" t="s">
        <v>109</v>
      </c>
      <c r="AE236" s="2" t="s">
        <v>106</v>
      </c>
      <c r="AI236" s="2" t="s">
        <v>103</v>
      </c>
      <c r="AM236" s="2" t="s">
        <v>96</v>
      </c>
      <c r="AN236" s="2"/>
      <c r="AP236" s="2" t="s">
        <v>91</v>
      </c>
      <c r="AS236" s="2" t="s">
        <v>110</v>
      </c>
      <c r="AT236" s="2" t="s">
        <v>106</v>
      </c>
      <c r="AU236" s="2"/>
      <c r="AW236" s="2" t="s">
        <v>106</v>
      </c>
      <c r="AX236" s="2" t="s">
        <v>74</v>
      </c>
      <c r="AZ236" s="2" t="s">
        <v>96</v>
      </c>
      <c r="BA236" s="2" t="s">
        <v>128</v>
      </c>
      <c r="BB236" s="2" t="s">
        <v>106</v>
      </c>
      <c r="BC236" s="2" t="s">
        <v>76</v>
      </c>
      <c r="BE236" s="2" t="s">
        <v>110</v>
      </c>
      <c r="BF236" s="2" t="s">
        <v>109</v>
      </c>
      <c r="BH236" s="2" t="s">
        <v>91</v>
      </c>
    </row>
    <row r="237" spans="1:60">
      <c r="A237" s="1" t="s">
        <v>61</v>
      </c>
      <c r="B237" s="1" t="s">
        <v>62</v>
      </c>
      <c r="C237" s="2">
        <v>347333</v>
      </c>
      <c r="D237" s="2" t="s">
        <v>406</v>
      </c>
      <c r="E237" s="2" t="s">
        <v>64</v>
      </c>
      <c r="F237" s="2" t="s">
        <v>390</v>
      </c>
      <c r="G237" s="2" t="s">
        <v>81</v>
      </c>
      <c r="H237" s="1" t="s">
        <v>62</v>
      </c>
      <c r="I237" s="2" t="s">
        <v>81</v>
      </c>
      <c r="J237" s="2" t="s">
        <v>81</v>
      </c>
      <c r="K237" s="2" t="s">
        <v>85</v>
      </c>
      <c r="L237" s="2">
        <v>202605060037</v>
      </c>
      <c r="M237" s="6">
        <v>46148</v>
      </c>
      <c r="N237" s="2" t="s">
        <v>82</v>
      </c>
      <c r="O237" s="2">
        <v>65</v>
      </c>
      <c r="P237" s="2" t="s">
        <v>380</v>
      </c>
      <c r="Q237" s="2" t="s">
        <v>71</v>
      </c>
      <c r="T237" s="2" t="s">
        <v>106</v>
      </c>
      <c r="U237" s="2" t="s">
        <v>76</v>
      </c>
      <c r="X237" s="2" t="s">
        <v>91</v>
      </c>
      <c r="Z237" s="2" t="s">
        <v>76</v>
      </c>
      <c r="AC237" s="2" t="s">
        <v>91</v>
      </c>
      <c r="AD237" s="2" t="s">
        <v>109</v>
      </c>
      <c r="AE237" s="2" t="s">
        <v>106</v>
      </c>
      <c r="AI237" s="2" t="s">
        <v>103</v>
      </c>
      <c r="AM237" s="2" t="s">
        <v>96</v>
      </c>
      <c r="AN237" s="2"/>
      <c r="AP237" s="2" t="s">
        <v>91</v>
      </c>
      <c r="AS237" s="2" t="s">
        <v>110</v>
      </c>
      <c r="AT237" s="2" t="s">
        <v>106</v>
      </c>
      <c r="AU237" s="2"/>
      <c r="AW237" s="2" t="s">
        <v>106</v>
      </c>
      <c r="AX237" s="2" t="s">
        <v>74</v>
      </c>
      <c r="AY237" s="2"/>
      <c r="AZ237" s="2" t="s">
        <v>96</v>
      </c>
      <c r="BA237" s="2" t="s">
        <v>128</v>
      </c>
      <c r="BB237" s="2" t="s">
        <v>106</v>
      </c>
      <c r="BC237" s="2" t="s">
        <v>76</v>
      </c>
      <c r="BE237" s="2" t="s">
        <v>110</v>
      </c>
      <c r="BF237" s="2" t="s">
        <v>109</v>
      </c>
      <c r="BH237" s="2" t="s">
        <v>91</v>
      </c>
    </row>
    <row r="238" spans="1:60">
      <c r="A238" s="1" t="s">
        <v>61</v>
      </c>
      <c r="B238" s="1" t="s">
        <v>62</v>
      </c>
      <c r="C238" s="2">
        <v>349069</v>
      </c>
      <c r="D238" s="2" t="s">
        <v>407</v>
      </c>
      <c r="E238" s="2" t="s">
        <v>64</v>
      </c>
      <c r="F238" s="2" t="s">
        <v>204</v>
      </c>
      <c r="G238" s="2" t="s">
        <v>81</v>
      </c>
      <c r="H238" s="1" t="s">
        <v>62</v>
      </c>
      <c r="I238" s="2" t="s">
        <v>81</v>
      </c>
      <c r="J238" s="2" t="s">
        <v>81</v>
      </c>
      <c r="K238" s="2" t="s">
        <v>85</v>
      </c>
      <c r="L238" s="2">
        <v>202605190049</v>
      </c>
      <c r="M238" s="6">
        <v>46161</v>
      </c>
      <c r="N238" s="2" t="s">
        <v>178</v>
      </c>
      <c r="O238" s="2">
        <v>169</v>
      </c>
      <c r="P238" s="2" t="s">
        <v>380</v>
      </c>
      <c r="Q238" s="2" t="s">
        <v>71</v>
      </c>
      <c r="T238" s="2" t="s">
        <v>106</v>
      </c>
      <c r="U238" s="2" t="s">
        <v>76</v>
      </c>
      <c r="X238" s="2" t="s">
        <v>91</v>
      </c>
      <c r="Z238" s="2">
        <f>8</f>
        <v>8</v>
      </c>
      <c r="AC238" s="2" t="s">
        <v>74</v>
      </c>
      <c r="AD238" s="2" t="s">
        <v>109</v>
      </c>
      <c r="AE238" s="2" t="s">
        <v>72</v>
      </c>
      <c r="AI238" s="2" t="s">
        <v>110</v>
      </c>
      <c r="AM238" s="2" t="s">
        <v>96</v>
      </c>
      <c r="AP238" s="2" t="s">
        <v>91</v>
      </c>
      <c r="AS238" s="2" t="s">
        <v>110</v>
      </c>
      <c r="AT238" s="2">
        <f>16</f>
        <v>16</v>
      </c>
      <c r="AW238" s="2" t="s">
        <v>106</v>
      </c>
      <c r="AX238" s="2" t="s">
        <v>74</v>
      </c>
      <c r="AZ238" s="2" t="s">
        <v>96</v>
      </c>
      <c r="BA238" s="2" t="s">
        <v>128</v>
      </c>
      <c r="BB238" s="2" t="s">
        <v>106</v>
      </c>
      <c r="BC238" s="2" t="s">
        <v>76</v>
      </c>
      <c r="BE238" s="2" t="s">
        <v>110</v>
      </c>
      <c r="BF238" s="2" t="s">
        <v>96</v>
      </c>
      <c r="BH238" s="2" t="s">
        <v>91</v>
      </c>
    </row>
    <row r="239" spans="1:60">
      <c r="A239" s="1" t="s">
        <v>61</v>
      </c>
      <c r="B239" s="1" t="s">
        <v>62</v>
      </c>
      <c r="C239" s="2">
        <v>350534</v>
      </c>
      <c r="D239" s="2" t="s">
        <v>408</v>
      </c>
      <c r="E239" s="2" t="s">
        <v>114</v>
      </c>
      <c r="F239" s="2" t="s">
        <v>237</v>
      </c>
      <c r="G239" s="2" t="s">
        <v>99</v>
      </c>
      <c r="H239" s="1" t="s">
        <v>62</v>
      </c>
      <c r="I239" s="2" t="s">
        <v>99</v>
      </c>
      <c r="J239" s="2" t="s">
        <v>67</v>
      </c>
      <c r="K239" s="2" t="s">
        <v>68</v>
      </c>
      <c r="L239" s="2">
        <v>202605250044</v>
      </c>
      <c r="M239" s="6">
        <v>46167</v>
      </c>
      <c r="N239" s="2" t="s">
        <v>157</v>
      </c>
      <c r="O239" s="2">
        <v>12</v>
      </c>
      <c r="P239" s="2" t="s">
        <v>380</v>
      </c>
      <c r="Q239" s="2" t="s">
        <v>71</v>
      </c>
      <c r="T239" s="2" t="s">
        <v>106</v>
      </c>
      <c r="U239" s="2" t="s">
        <v>76</v>
      </c>
      <c r="X239" s="2" t="s">
        <v>91</v>
      </c>
      <c r="Z239" s="2" t="s">
        <v>76</v>
      </c>
      <c r="AC239" s="2" t="s">
        <v>74</v>
      </c>
      <c r="AD239" s="2" t="s">
        <v>109</v>
      </c>
      <c r="AE239" s="2" t="s">
        <v>106</v>
      </c>
      <c r="AI239" s="2" t="s">
        <v>103</v>
      </c>
      <c r="AM239" s="2" t="s">
        <v>96</v>
      </c>
      <c r="AP239" s="2" t="s">
        <v>91</v>
      </c>
      <c r="AS239" s="2" t="s">
        <v>110</v>
      </c>
      <c r="AT239" s="2" t="s">
        <v>106</v>
      </c>
      <c r="AU239" s="2"/>
      <c r="AW239" s="2" t="s">
        <v>106</v>
      </c>
      <c r="AX239" s="2" t="s">
        <v>74</v>
      </c>
      <c r="AY239" s="2"/>
      <c r="AZ239" s="2" t="s">
        <v>96</v>
      </c>
      <c r="BA239" s="2" t="s">
        <v>128</v>
      </c>
      <c r="BB239" s="2" t="s">
        <v>106</v>
      </c>
      <c r="BC239" s="2" t="s">
        <v>76</v>
      </c>
      <c r="BE239" s="2" t="s">
        <v>110</v>
      </c>
      <c r="BF239" s="2" t="s">
        <v>109</v>
      </c>
      <c r="BH239" s="2" t="s">
        <v>91</v>
      </c>
    </row>
    <row r="240" spans="1:60">
      <c r="A240" s="1" t="s">
        <v>61</v>
      </c>
      <c r="B240" s="1" t="s">
        <v>62</v>
      </c>
      <c r="C240" s="2">
        <v>350638</v>
      </c>
      <c r="D240" s="2" t="s">
        <v>409</v>
      </c>
      <c r="E240" s="2" t="s">
        <v>64</v>
      </c>
      <c r="F240" s="2" t="s">
        <v>285</v>
      </c>
      <c r="G240" s="2" t="s">
        <v>89</v>
      </c>
      <c r="H240" s="1" t="s">
        <v>62</v>
      </c>
      <c r="I240" s="2" t="s">
        <v>89</v>
      </c>
      <c r="J240" s="2" t="s">
        <v>67</v>
      </c>
      <c r="K240" s="2" t="s">
        <v>85</v>
      </c>
      <c r="L240" s="2">
        <v>202605260054</v>
      </c>
      <c r="M240" s="6">
        <v>46168</v>
      </c>
      <c r="N240" s="2" t="s">
        <v>157</v>
      </c>
      <c r="O240" s="2">
        <v>12</v>
      </c>
      <c r="P240" s="2" t="s">
        <v>380</v>
      </c>
      <c r="Q240" s="2" t="s">
        <v>71</v>
      </c>
      <c r="T240" s="2" t="s">
        <v>106</v>
      </c>
      <c r="U240" s="2" t="s">
        <v>76</v>
      </c>
      <c r="X240" s="2" t="s">
        <v>91</v>
      </c>
      <c r="Z240" s="2" t="s">
        <v>76</v>
      </c>
      <c r="AC240" s="2" t="s">
        <v>91</v>
      </c>
      <c r="AD240" s="2" t="s">
        <v>109</v>
      </c>
      <c r="AE240" s="2" t="s">
        <v>106</v>
      </c>
      <c r="AI240" s="2" t="s">
        <v>103</v>
      </c>
      <c r="AM240" s="2" t="s">
        <v>96</v>
      </c>
      <c r="AN240" s="2"/>
      <c r="AP240" s="2" t="s">
        <v>91</v>
      </c>
      <c r="AS240" s="2" t="s">
        <v>110</v>
      </c>
      <c r="AT240" s="2" t="s">
        <v>106</v>
      </c>
      <c r="AU240" s="2"/>
      <c r="AW240" s="2" t="s">
        <v>106</v>
      </c>
      <c r="AX240" s="2" t="s">
        <v>74</v>
      </c>
      <c r="AZ240" s="2" t="s">
        <v>96</v>
      </c>
      <c r="BA240" s="2" t="s">
        <v>128</v>
      </c>
      <c r="BB240" s="2" t="s">
        <v>106</v>
      </c>
      <c r="BC240" s="2" t="s">
        <v>76</v>
      </c>
      <c r="BE240" s="2" t="s">
        <v>110</v>
      </c>
      <c r="BF240" s="2" t="s">
        <v>109</v>
      </c>
      <c r="BH240" s="2" t="s">
        <v>91</v>
      </c>
    </row>
    <row r="241" spans="1:60">
      <c r="A241" s="1" t="s">
        <v>61</v>
      </c>
      <c r="B241" s="1" t="s">
        <v>62</v>
      </c>
      <c r="C241" s="2">
        <v>350987</v>
      </c>
      <c r="D241" s="2" t="s">
        <v>86</v>
      </c>
      <c r="E241" s="2" t="s">
        <v>64</v>
      </c>
      <c r="F241" s="2" t="s">
        <v>80</v>
      </c>
      <c r="G241" s="2" t="s">
        <v>81</v>
      </c>
      <c r="H241" s="1" t="s">
        <v>62</v>
      </c>
      <c r="I241" s="2" t="s">
        <v>81</v>
      </c>
      <c r="J241" s="2" t="s">
        <v>81</v>
      </c>
      <c r="K241" s="2" t="s">
        <v>68</v>
      </c>
      <c r="L241" s="2">
        <v>202606050033</v>
      </c>
      <c r="M241" s="6">
        <v>46178</v>
      </c>
      <c r="N241" s="2" t="s">
        <v>69</v>
      </c>
      <c r="O241" s="2">
        <v>3</v>
      </c>
      <c r="P241" s="2" t="s">
        <v>380</v>
      </c>
      <c r="Q241" s="2" t="s">
        <v>71</v>
      </c>
      <c r="T241" s="2" t="s">
        <v>106</v>
      </c>
      <c r="U241" s="2" t="s">
        <v>76</v>
      </c>
      <c r="X241" s="2" t="s">
        <v>91</v>
      </c>
      <c r="Z241" s="2" t="s">
        <v>76</v>
      </c>
      <c r="AC241" s="2" t="s">
        <v>91</v>
      </c>
      <c r="AD241" s="2" t="s">
        <v>109</v>
      </c>
      <c r="AE241" s="2" t="s">
        <v>106</v>
      </c>
      <c r="AI241" s="2" t="s">
        <v>103</v>
      </c>
      <c r="AM241" s="2" t="s">
        <v>96</v>
      </c>
      <c r="AP241" s="2" t="s">
        <v>91</v>
      </c>
      <c r="AS241" s="2" t="s">
        <v>110</v>
      </c>
      <c r="AT241" s="2" t="s">
        <v>106</v>
      </c>
      <c r="AW241" s="2" t="s">
        <v>106</v>
      </c>
      <c r="AX241" s="2" t="s">
        <v>74</v>
      </c>
      <c r="AY241" s="2" t="s">
        <v>132</v>
      </c>
      <c r="AZ241" s="2" t="s">
        <v>96</v>
      </c>
      <c r="BA241" s="2" t="s">
        <v>128</v>
      </c>
      <c r="BB241" s="2" t="s">
        <v>106</v>
      </c>
      <c r="BC241" s="2" t="s">
        <v>76</v>
      </c>
      <c r="BE241" s="2" t="s">
        <v>110</v>
      </c>
      <c r="BF241" s="2" t="s">
        <v>109</v>
      </c>
      <c r="BH241" s="2" t="s">
        <v>91</v>
      </c>
    </row>
    <row r="242" spans="1:60">
      <c r="A242" s="1" t="s">
        <v>61</v>
      </c>
      <c r="B242" s="1" t="s">
        <v>62</v>
      </c>
      <c r="C242" s="2">
        <v>351002</v>
      </c>
      <c r="D242" s="2" t="s">
        <v>410</v>
      </c>
      <c r="E242" s="2" t="s">
        <v>64</v>
      </c>
      <c r="F242" s="2" t="s">
        <v>248</v>
      </c>
      <c r="G242" s="2" t="s">
        <v>81</v>
      </c>
      <c r="H242" s="1" t="s">
        <v>62</v>
      </c>
      <c r="I242" s="2" t="s">
        <v>81</v>
      </c>
      <c r="J242" s="2" t="s">
        <v>81</v>
      </c>
      <c r="K242" s="2" t="s">
        <v>85</v>
      </c>
      <c r="L242" s="2">
        <v>202606020007</v>
      </c>
      <c r="M242" s="6">
        <v>46175</v>
      </c>
      <c r="N242" s="2" t="s">
        <v>69</v>
      </c>
      <c r="O242" s="2">
        <v>3</v>
      </c>
      <c r="P242" s="2" t="s">
        <v>380</v>
      </c>
      <c r="Q242" s="2" t="s">
        <v>71</v>
      </c>
      <c r="T242" s="2" t="s">
        <v>106</v>
      </c>
      <c r="U242" s="2" t="s">
        <v>76</v>
      </c>
      <c r="X242" s="2" t="s">
        <v>91</v>
      </c>
      <c r="Z242" s="2" t="s">
        <v>76</v>
      </c>
      <c r="AC242" s="2" t="s">
        <v>91</v>
      </c>
      <c r="AD242" s="2" t="s">
        <v>109</v>
      </c>
      <c r="AE242" s="2" t="s">
        <v>106</v>
      </c>
      <c r="AI242" s="2" t="s">
        <v>103</v>
      </c>
      <c r="AM242" s="2" t="s">
        <v>90</v>
      </c>
      <c r="AN242" s="2"/>
      <c r="AP242" s="2">
        <f>2</f>
        <v>2</v>
      </c>
      <c r="AS242" s="2" t="s">
        <v>110</v>
      </c>
      <c r="AT242" s="2" t="s">
        <v>106</v>
      </c>
      <c r="AU242" s="2"/>
      <c r="AW242" s="2" t="s">
        <v>106</v>
      </c>
      <c r="AX242" s="2" t="s">
        <v>74</v>
      </c>
      <c r="AZ242" s="2" t="s">
        <v>96</v>
      </c>
      <c r="BA242" s="2" t="s">
        <v>91</v>
      </c>
      <c r="BB242" s="2" t="s">
        <v>106</v>
      </c>
      <c r="BC242" s="2" t="s">
        <v>76</v>
      </c>
      <c r="BE242" s="2" t="s">
        <v>110</v>
      </c>
      <c r="BF242" s="2">
        <f>0.12</f>
        <v>0.12</v>
      </c>
      <c r="BH242" s="2" t="s">
        <v>91</v>
      </c>
    </row>
    <row r="243" spans="1:60">
      <c r="A243" s="1" t="s">
        <v>61</v>
      </c>
      <c r="B243" s="1" t="s">
        <v>62</v>
      </c>
      <c r="C243" s="2">
        <v>351169</v>
      </c>
      <c r="D243" s="2" t="s">
        <v>411</v>
      </c>
      <c r="E243" s="2" t="s">
        <v>114</v>
      </c>
      <c r="F243" s="2" t="s">
        <v>160</v>
      </c>
      <c r="G243" s="2" t="s">
        <v>164</v>
      </c>
      <c r="H243" s="1" t="s">
        <v>62</v>
      </c>
      <c r="I243" s="2" t="s">
        <v>164</v>
      </c>
      <c r="J243" s="2" t="s">
        <v>67</v>
      </c>
      <c r="K243" s="2" t="s">
        <v>85</v>
      </c>
      <c r="L243" s="2">
        <v>202606020055</v>
      </c>
      <c r="M243" s="6">
        <v>46175</v>
      </c>
      <c r="N243" s="2" t="s">
        <v>165</v>
      </c>
      <c r="O243" s="2">
        <v>24</v>
      </c>
      <c r="P243" s="2" t="s">
        <v>380</v>
      </c>
      <c r="Q243" s="2" t="s">
        <v>71</v>
      </c>
      <c r="T243" s="2" t="s">
        <v>106</v>
      </c>
      <c r="U243" s="2" t="s">
        <v>76</v>
      </c>
      <c r="X243" s="2" t="s">
        <v>91</v>
      </c>
      <c r="Z243" s="2" t="s">
        <v>76</v>
      </c>
      <c r="AC243" s="2" t="s">
        <v>91</v>
      </c>
      <c r="AD243" s="2" t="s">
        <v>109</v>
      </c>
      <c r="AE243" s="2" t="s">
        <v>72</v>
      </c>
      <c r="AI243" s="2" t="s">
        <v>103</v>
      </c>
      <c r="AM243" s="2" t="s">
        <v>76</v>
      </c>
      <c r="AN243" s="2"/>
      <c r="AP243" s="2" t="s">
        <v>91</v>
      </c>
      <c r="AS243" s="2" t="s">
        <v>110</v>
      </c>
      <c r="AT243" s="2" t="s">
        <v>106</v>
      </c>
      <c r="AU243" s="2"/>
      <c r="AW243" s="2" t="s">
        <v>106</v>
      </c>
      <c r="AX243" s="2" t="s">
        <v>74</v>
      </c>
      <c r="AY243" s="2"/>
      <c r="AZ243" s="2" t="s">
        <v>96</v>
      </c>
      <c r="BA243" s="2" t="s">
        <v>128</v>
      </c>
      <c r="BB243" s="2" t="s">
        <v>106</v>
      </c>
      <c r="BC243" s="2" t="s">
        <v>76</v>
      </c>
      <c r="BE243" s="2" t="s">
        <v>110</v>
      </c>
      <c r="BF243" s="2">
        <f>0.12</f>
        <v>0.12</v>
      </c>
      <c r="BH243" s="2" t="s">
        <v>91</v>
      </c>
    </row>
    <row r="244" spans="1:60">
      <c r="A244" s="1" t="s">
        <v>61</v>
      </c>
      <c r="B244" s="1" t="s">
        <v>62</v>
      </c>
      <c r="C244" s="2">
        <v>352055</v>
      </c>
      <c r="D244" s="2" t="s">
        <v>412</v>
      </c>
      <c r="E244" s="2" t="s">
        <v>64</v>
      </c>
      <c r="F244" s="2" t="s">
        <v>239</v>
      </c>
      <c r="G244" s="2" t="s">
        <v>147</v>
      </c>
      <c r="H244" s="1" t="s">
        <v>62</v>
      </c>
      <c r="I244" s="2" t="s">
        <v>147</v>
      </c>
      <c r="J244" s="2" t="s">
        <v>67</v>
      </c>
      <c r="K244" s="2" t="s">
        <v>68</v>
      </c>
      <c r="L244" s="2">
        <v>202606050032</v>
      </c>
      <c r="M244" s="6">
        <v>46178</v>
      </c>
      <c r="N244" s="2" t="s">
        <v>100</v>
      </c>
      <c r="O244" s="2">
        <v>11</v>
      </c>
      <c r="P244" s="2" t="s">
        <v>380</v>
      </c>
      <c r="Q244" s="2" t="s">
        <v>71</v>
      </c>
      <c r="T244" s="2" t="s">
        <v>72</v>
      </c>
      <c r="U244" s="2">
        <f>8</f>
        <v>8</v>
      </c>
      <c r="X244" s="2" t="s">
        <v>91</v>
      </c>
      <c r="Z244" s="2">
        <f>4</f>
        <v>4</v>
      </c>
      <c r="AC244" s="2" t="s">
        <v>91</v>
      </c>
      <c r="AD244" s="2" t="s">
        <v>109</v>
      </c>
      <c r="AE244" s="2" t="s">
        <v>106</v>
      </c>
      <c r="AI244" s="2" t="s">
        <v>110</v>
      </c>
      <c r="AM244" s="2" t="s">
        <v>96</v>
      </c>
      <c r="AP244" s="2" t="s">
        <v>91</v>
      </c>
      <c r="AS244" s="2" t="s">
        <v>74</v>
      </c>
      <c r="AT244" s="2" t="s">
        <v>78</v>
      </c>
      <c r="AU244" s="2"/>
      <c r="AW244" s="2" t="s">
        <v>72</v>
      </c>
      <c r="AX244" s="2" t="s">
        <v>74</v>
      </c>
      <c r="AY244" s="2" t="s">
        <v>132</v>
      </c>
      <c r="AZ244" s="2" t="s">
        <v>96</v>
      </c>
      <c r="BA244" s="2" t="s">
        <v>78</v>
      </c>
      <c r="BB244" s="2" t="s">
        <v>106</v>
      </c>
      <c r="BC244" s="2" t="s">
        <v>72</v>
      </c>
      <c r="BE244" s="2" t="s">
        <v>110</v>
      </c>
      <c r="BF244" s="2" t="s">
        <v>96</v>
      </c>
      <c r="BH244" s="2" t="s">
        <v>91</v>
      </c>
    </row>
    <row r="245" spans="1:60">
      <c r="A245" s="1" t="s">
        <v>61</v>
      </c>
      <c r="B245" s="1" t="s">
        <v>62</v>
      </c>
      <c r="C245" s="2">
        <v>352942</v>
      </c>
      <c r="D245" s="2" t="s">
        <v>97</v>
      </c>
      <c r="E245" s="2" t="s">
        <v>64</v>
      </c>
      <c r="F245" s="2" t="s">
        <v>98</v>
      </c>
      <c r="G245" s="2" t="s">
        <v>99</v>
      </c>
      <c r="H245" s="1" t="s">
        <v>62</v>
      </c>
      <c r="I245" s="2" t="s">
        <v>99</v>
      </c>
      <c r="J245" s="2" t="s">
        <v>67</v>
      </c>
      <c r="K245" s="2" t="s">
        <v>68</v>
      </c>
      <c r="L245" s="2">
        <v>202606230016</v>
      </c>
      <c r="M245" s="6">
        <v>46196</v>
      </c>
      <c r="N245" s="2" t="s">
        <v>100</v>
      </c>
      <c r="O245" s="2">
        <v>11</v>
      </c>
      <c r="P245" s="2" t="s">
        <v>380</v>
      </c>
      <c r="Q245" s="2" t="s">
        <v>71</v>
      </c>
      <c r="T245" s="2" t="s">
        <v>72</v>
      </c>
      <c r="U245" s="2" t="s">
        <v>76</v>
      </c>
      <c r="X245" s="2" t="s">
        <v>91</v>
      </c>
      <c r="Z245" s="2">
        <f>4</f>
        <v>4</v>
      </c>
      <c r="AC245" s="2" t="s">
        <v>74</v>
      </c>
      <c r="AD245" s="2" t="s">
        <v>109</v>
      </c>
      <c r="AI245" s="2">
        <f>0.5</f>
        <v>0.5</v>
      </c>
      <c r="AM245" s="2" t="s">
        <v>76</v>
      </c>
      <c r="AN245" s="2" t="s">
        <v>73</v>
      </c>
      <c r="AP245" s="2" t="s">
        <v>91</v>
      </c>
      <c r="AS245" s="2" t="s">
        <v>77</v>
      </c>
      <c r="AT245" s="2" t="s">
        <v>106</v>
      </c>
      <c r="AU245" s="2"/>
      <c r="AW245" s="2" t="s">
        <v>106</v>
      </c>
      <c r="AX245" s="2" t="s">
        <v>74</v>
      </c>
      <c r="AZ245" s="2" t="s">
        <v>96</v>
      </c>
      <c r="BA245" s="2" t="s">
        <v>91</v>
      </c>
      <c r="BB245" s="2" t="s">
        <v>106</v>
      </c>
      <c r="BC245" s="2" t="s">
        <v>72</v>
      </c>
      <c r="BE245" s="2" t="s">
        <v>110</v>
      </c>
      <c r="BF245" s="2" t="s">
        <v>96</v>
      </c>
      <c r="BH245" s="2" t="s">
        <v>91</v>
      </c>
    </row>
    <row r="246" spans="1:60">
      <c r="A246" s="1" t="s">
        <v>61</v>
      </c>
      <c r="B246" s="1" t="s">
        <v>62</v>
      </c>
      <c r="C246" s="2">
        <v>354185</v>
      </c>
      <c r="D246" s="2" t="s">
        <v>413</v>
      </c>
      <c r="E246" s="2" t="s">
        <v>64</v>
      </c>
      <c r="F246" s="2" t="s">
        <v>215</v>
      </c>
      <c r="G246" s="2" t="s">
        <v>99</v>
      </c>
      <c r="H246" s="1" t="s">
        <v>62</v>
      </c>
      <c r="I246" s="2" t="s">
        <v>99</v>
      </c>
      <c r="J246" s="2" t="s">
        <v>67</v>
      </c>
      <c r="K246" s="2" t="s">
        <v>68</v>
      </c>
      <c r="L246" s="2">
        <v>202606210011</v>
      </c>
      <c r="M246" s="6">
        <v>46194</v>
      </c>
      <c r="N246" s="2" t="s">
        <v>100</v>
      </c>
      <c r="O246" s="2">
        <v>11</v>
      </c>
      <c r="P246" s="2" t="s">
        <v>380</v>
      </c>
      <c r="Q246" s="2" t="s">
        <v>71</v>
      </c>
      <c r="T246" s="2" t="s">
        <v>72</v>
      </c>
      <c r="U246" s="2" t="s">
        <v>77</v>
      </c>
      <c r="X246" s="2" t="s">
        <v>91</v>
      </c>
      <c r="Z246" s="2" t="s">
        <v>76</v>
      </c>
      <c r="AC246" s="2">
        <f>8</f>
        <v>8</v>
      </c>
      <c r="AD246" s="2" t="s">
        <v>109</v>
      </c>
      <c r="AI246" s="2" t="s">
        <v>103</v>
      </c>
      <c r="AM246" s="2" t="s">
        <v>90</v>
      </c>
      <c r="AN246" s="2">
        <f>64</f>
        <v>64</v>
      </c>
      <c r="AP246" s="2" t="s">
        <v>91</v>
      </c>
      <c r="AS246" s="2" t="s">
        <v>77</v>
      </c>
      <c r="AT246" s="2">
        <f>16</f>
        <v>16</v>
      </c>
      <c r="AW246" s="2" t="s">
        <v>106</v>
      </c>
      <c r="AX246" s="2" t="s">
        <v>74</v>
      </c>
      <c r="AY246" s="2"/>
      <c r="AZ246" s="2">
        <f>16</f>
        <v>16</v>
      </c>
      <c r="BA246" s="2" t="s">
        <v>78</v>
      </c>
      <c r="BB246" s="2" t="s">
        <v>106</v>
      </c>
      <c r="BC246" s="2" t="s">
        <v>72</v>
      </c>
      <c r="BE246" s="2" t="s">
        <v>110</v>
      </c>
      <c r="BF246" s="2" t="s">
        <v>109</v>
      </c>
      <c r="BH246" s="2" t="s">
        <v>91</v>
      </c>
    </row>
    <row r="247" spans="1:60">
      <c r="A247" s="1" t="s">
        <v>61</v>
      </c>
      <c r="B247" s="1" t="s">
        <v>62</v>
      </c>
      <c r="C247" s="2">
        <v>2102252138</v>
      </c>
      <c r="D247" s="2" t="s">
        <v>414</v>
      </c>
      <c r="E247" s="2" t="s">
        <v>64</v>
      </c>
      <c r="F247" s="2" t="s">
        <v>415</v>
      </c>
      <c r="G247" s="2" t="s">
        <v>337</v>
      </c>
      <c r="H247" s="1" t="s">
        <v>62</v>
      </c>
      <c r="I247" s="2" t="s">
        <v>337</v>
      </c>
      <c r="J247" s="2" t="s">
        <v>337</v>
      </c>
      <c r="K247" s="2" t="s">
        <v>85</v>
      </c>
      <c r="L247" s="2">
        <v>202605250026</v>
      </c>
      <c r="M247" s="6">
        <v>46164</v>
      </c>
      <c r="N247" s="2" t="s">
        <v>416</v>
      </c>
      <c r="O247" s="2">
        <v>64</v>
      </c>
      <c r="P247" s="2" t="s">
        <v>380</v>
      </c>
      <c r="Q247" s="2" t="s">
        <v>71</v>
      </c>
      <c r="T247" s="2" t="s">
        <v>106</v>
      </c>
      <c r="U247" s="2" t="s">
        <v>76</v>
      </c>
      <c r="X247" s="2" t="s">
        <v>91</v>
      </c>
      <c r="Z247" s="2" t="s">
        <v>76</v>
      </c>
      <c r="AA247" s="2"/>
      <c r="AC247" s="2" t="s">
        <v>91</v>
      </c>
      <c r="AD247" s="2" t="s">
        <v>109</v>
      </c>
      <c r="AE247" s="2" t="s">
        <v>106</v>
      </c>
      <c r="AI247" s="2" t="s">
        <v>103</v>
      </c>
      <c r="AM247" s="2" t="s">
        <v>96</v>
      </c>
      <c r="AP247" s="2" t="s">
        <v>91</v>
      </c>
      <c r="AQ247" s="2"/>
      <c r="AS247" s="2" t="s">
        <v>110</v>
      </c>
      <c r="AT247" s="2" t="s">
        <v>106</v>
      </c>
      <c r="AW247" s="2" t="s">
        <v>106</v>
      </c>
      <c r="AX247" s="2" t="s">
        <v>74</v>
      </c>
      <c r="AZ247" s="2" t="s">
        <v>96</v>
      </c>
      <c r="BA247" s="2" t="s">
        <v>128</v>
      </c>
      <c r="BB247" s="2" t="s">
        <v>106</v>
      </c>
      <c r="BC247" s="2" t="s">
        <v>76</v>
      </c>
      <c r="BD247" s="2"/>
      <c r="BE247" s="2" t="s">
        <v>110</v>
      </c>
      <c r="BF247" s="2" t="s">
        <v>109</v>
      </c>
      <c r="BH247" s="2" t="s">
        <v>91</v>
      </c>
    </row>
    <row r="248" spans="1:60">
      <c r="A248" s="1" t="s">
        <v>61</v>
      </c>
      <c r="B248" s="1" t="s">
        <v>62</v>
      </c>
      <c r="C248" s="2"/>
      <c r="D248" s="2" t="s">
        <v>417</v>
      </c>
      <c r="E248" s="2" t="s">
        <v>114</v>
      </c>
      <c r="F248" s="2" t="s">
        <v>141</v>
      </c>
      <c r="G248" s="2" t="s">
        <v>337</v>
      </c>
      <c r="H248" s="1" t="s">
        <v>62</v>
      </c>
      <c r="I248" s="2" t="s">
        <v>337</v>
      </c>
      <c r="J248" s="2" t="s">
        <v>337</v>
      </c>
      <c r="K248" s="2" t="s">
        <v>68</v>
      </c>
      <c r="L248" s="2">
        <v>202606240039</v>
      </c>
      <c r="M248" s="6">
        <v>46197</v>
      </c>
      <c r="N248" s="2" t="s">
        <v>95</v>
      </c>
      <c r="O248" s="2">
        <v>21</v>
      </c>
      <c r="P248" s="2" t="s">
        <v>380</v>
      </c>
      <c r="Q248" s="2" t="s">
        <v>71</v>
      </c>
      <c r="T248" s="2" t="s">
        <v>72</v>
      </c>
      <c r="U248" s="2" t="s">
        <v>77</v>
      </c>
      <c r="X248" s="2" t="s">
        <v>91</v>
      </c>
      <c r="Z248" s="2" t="s">
        <v>76</v>
      </c>
      <c r="AA248" s="2"/>
      <c r="AC248" s="2" t="s">
        <v>74</v>
      </c>
      <c r="AD248" s="2" t="s">
        <v>109</v>
      </c>
      <c r="AE248" s="2" t="s">
        <v>106</v>
      </c>
      <c r="AI248" s="2">
        <f>0.5</f>
        <v>0.5</v>
      </c>
      <c r="AM248" s="2" t="s">
        <v>90</v>
      </c>
      <c r="AP248" s="2" t="s">
        <v>91</v>
      </c>
      <c r="AQ248" s="2"/>
      <c r="AS248" s="2" t="s">
        <v>77</v>
      </c>
      <c r="AT248" s="2">
        <f>16</f>
        <v>16</v>
      </c>
      <c r="AW248" s="2" t="s">
        <v>106</v>
      </c>
      <c r="AX248" s="2" t="s">
        <v>74</v>
      </c>
      <c r="AZ248" s="2">
        <f>8</f>
        <v>8</v>
      </c>
      <c r="BA248" s="2" t="s">
        <v>78</v>
      </c>
      <c r="BB248" s="2" t="s">
        <v>106</v>
      </c>
      <c r="BC248" s="2" t="s">
        <v>72</v>
      </c>
      <c r="BD248" s="2"/>
      <c r="BE248" s="2" t="s">
        <v>110</v>
      </c>
      <c r="BF248" s="2" t="s">
        <v>96</v>
      </c>
      <c r="BH248" s="2" t="s">
        <v>91</v>
      </c>
    </row>
    <row r="249" spans="1:60">
      <c r="A249" s="1" t="s">
        <v>61</v>
      </c>
      <c r="B249" s="1" t="s">
        <v>62</v>
      </c>
      <c r="C249" s="2">
        <v>347292</v>
      </c>
      <c r="D249" s="2" t="s">
        <v>418</v>
      </c>
      <c r="E249" s="2" t="s">
        <v>114</v>
      </c>
      <c r="F249" s="2" t="s">
        <v>168</v>
      </c>
      <c r="G249" s="2" t="s">
        <v>89</v>
      </c>
      <c r="H249" s="1" t="s">
        <v>62</v>
      </c>
      <c r="I249" s="2" t="s">
        <v>89</v>
      </c>
      <c r="J249" s="2" t="s">
        <v>67</v>
      </c>
      <c r="K249" s="2" t="s">
        <v>68</v>
      </c>
      <c r="L249" s="2">
        <v>202605090020</v>
      </c>
      <c r="M249" s="6">
        <v>46151</v>
      </c>
      <c r="N249" s="2" t="s">
        <v>100</v>
      </c>
      <c r="O249" s="2">
        <v>11</v>
      </c>
      <c r="P249" s="2" t="s">
        <v>419</v>
      </c>
      <c r="Q249" s="2" t="s">
        <v>71</v>
      </c>
      <c r="U249" s="2" t="s">
        <v>76</v>
      </c>
      <c r="X249" s="2" t="s">
        <v>77</v>
      </c>
      <c r="Z249" s="2">
        <f>8</f>
        <v>8</v>
      </c>
      <c r="AC249" s="2" t="s">
        <v>77</v>
      </c>
      <c r="AD249" s="2" t="s">
        <v>109</v>
      </c>
      <c r="AE249" s="2"/>
      <c r="AI249" s="2" t="s">
        <v>90</v>
      </c>
      <c r="AM249" s="2" t="s">
        <v>90</v>
      </c>
      <c r="AS249" s="2" t="s">
        <v>77</v>
      </c>
      <c r="AT249" s="2" t="s">
        <v>78</v>
      </c>
      <c r="AX249" s="2" t="s">
        <v>74</v>
      </c>
      <c r="AZ249" s="2" t="s">
        <v>72</v>
      </c>
      <c r="BA249" s="2" t="s">
        <v>78</v>
      </c>
      <c r="BB249" s="2" t="s">
        <v>72</v>
      </c>
      <c r="BE249" s="2" t="s">
        <v>110</v>
      </c>
      <c r="BF249" s="2" t="s">
        <v>75</v>
      </c>
      <c r="BH249" s="2">
        <f>8</f>
        <v>8</v>
      </c>
    </row>
    <row r="250" spans="1:60">
      <c r="A250" s="1" t="s">
        <v>61</v>
      </c>
      <c r="B250" s="1" t="s">
        <v>62</v>
      </c>
      <c r="C250" s="2">
        <v>338380</v>
      </c>
      <c r="D250" s="2" t="s">
        <v>420</v>
      </c>
      <c r="E250" s="2" t="s">
        <v>114</v>
      </c>
      <c r="F250" s="2" t="s">
        <v>143</v>
      </c>
      <c r="G250" s="2" t="s">
        <v>81</v>
      </c>
      <c r="H250" s="1" t="s">
        <v>62</v>
      </c>
      <c r="I250" s="2" t="s">
        <v>81</v>
      </c>
      <c r="J250" s="2" t="s">
        <v>81</v>
      </c>
      <c r="K250" s="2" t="s">
        <v>68</v>
      </c>
      <c r="L250" s="2">
        <v>202603050007</v>
      </c>
      <c r="M250" s="6">
        <v>46086</v>
      </c>
      <c r="N250" s="2" t="s">
        <v>178</v>
      </c>
      <c r="O250" s="2">
        <v>169</v>
      </c>
      <c r="P250" s="2" t="s">
        <v>419</v>
      </c>
      <c r="Q250" s="2" t="s">
        <v>71</v>
      </c>
      <c r="U250" s="2" t="s">
        <v>76</v>
      </c>
      <c r="X250" s="2" t="s">
        <v>77</v>
      </c>
      <c r="Z250" s="2" t="s">
        <v>76</v>
      </c>
      <c r="AA250" s="2"/>
      <c r="AC250" s="2" t="s">
        <v>77</v>
      </c>
      <c r="AD250" s="2" t="s">
        <v>91</v>
      </c>
      <c r="AE250" s="2" t="s">
        <v>72</v>
      </c>
      <c r="AI250" s="2" t="s">
        <v>90</v>
      </c>
      <c r="AM250" s="2" t="s">
        <v>90</v>
      </c>
      <c r="AS250" s="2" t="s">
        <v>110</v>
      </c>
      <c r="AT250" s="2">
        <f>32</f>
        <v>32</v>
      </c>
      <c r="AX250" s="2" t="s">
        <v>74</v>
      </c>
      <c r="AZ250" s="2" t="s">
        <v>72</v>
      </c>
      <c r="BA250" s="2">
        <f>32</f>
        <v>32</v>
      </c>
      <c r="BB250" s="2" t="s">
        <v>72</v>
      </c>
      <c r="BE250" s="2">
        <f>4</f>
        <v>4</v>
      </c>
      <c r="BF250" s="2">
        <f>1</f>
        <v>1</v>
      </c>
      <c r="BH250" s="2" t="s">
        <v>77</v>
      </c>
    </row>
    <row r="251" spans="1:60">
      <c r="A251" s="1" t="s">
        <v>61</v>
      </c>
      <c r="B251" s="1" t="s">
        <v>62</v>
      </c>
      <c r="C251" s="2">
        <v>324737</v>
      </c>
      <c r="D251" s="2" t="s">
        <v>63</v>
      </c>
      <c r="E251" s="2" t="s">
        <v>64</v>
      </c>
      <c r="F251" s="2" t="s">
        <v>65</v>
      </c>
      <c r="G251" s="2" t="s">
        <v>66</v>
      </c>
      <c r="H251" s="1" t="s">
        <v>62</v>
      </c>
      <c r="I251" s="2" t="s">
        <v>66</v>
      </c>
      <c r="J251" s="2" t="s">
        <v>67</v>
      </c>
      <c r="K251" s="2" t="s">
        <v>68</v>
      </c>
      <c r="L251" s="2">
        <v>202601080010</v>
      </c>
      <c r="M251" s="6">
        <v>46030</v>
      </c>
      <c r="N251" s="2" t="s">
        <v>69</v>
      </c>
      <c r="O251" s="2">
        <v>3</v>
      </c>
      <c r="P251" s="2" t="s">
        <v>421</v>
      </c>
      <c r="Q251" s="2" t="s">
        <v>71</v>
      </c>
      <c r="U251" s="2">
        <f>8</f>
        <v>8</v>
      </c>
      <c r="Z251" s="2" t="s">
        <v>74</v>
      </c>
      <c r="AA251" s="2" t="s">
        <v>106</v>
      </c>
      <c r="AD251" s="2" t="s">
        <v>91</v>
      </c>
      <c r="AE251" s="2"/>
      <c r="AI251" s="2" t="s">
        <v>91</v>
      </c>
      <c r="AO251" s="2" t="s">
        <v>76</v>
      </c>
      <c r="AP251" s="2" t="s">
        <v>76</v>
      </c>
      <c r="AQ251" s="2"/>
      <c r="AS251" s="2" t="s">
        <v>78</v>
      </c>
      <c r="AZ251" s="2">
        <f>4</f>
        <v>4</v>
      </c>
      <c r="BE251" s="2" t="s">
        <v>91</v>
      </c>
      <c r="BF251" s="2" t="s">
        <v>76</v>
      </c>
      <c r="BH251" s="2" t="s">
        <v>72</v>
      </c>
    </row>
    <row r="252" spans="1:60">
      <c r="A252" s="1" t="s">
        <v>61</v>
      </c>
      <c r="B252" s="1" t="s">
        <v>62</v>
      </c>
      <c r="C252" s="2">
        <v>330146</v>
      </c>
      <c r="D252" s="2" t="s">
        <v>422</v>
      </c>
      <c r="E252" s="2" t="s">
        <v>64</v>
      </c>
      <c r="F252" s="2" t="s">
        <v>65</v>
      </c>
      <c r="G252" s="2" t="s">
        <v>151</v>
      </c>
      <c r="H252" s="1" t="s">
        <v>62</v>
      </c>
      <c r="I252" s="2" t="s">
        <v>151</v>
      </c>
      <c r="J252" s="2" t="s">
        <v>67</v>
      </c>
      <c r="K252" s="2" t="s">
        <v>68</v>
      </c>
      <c r="L252" s="2">
        <v>202601200021</v>
      </c>
      <c r="M252" s="6">
        <v>46043</v>
      </c>
      <c r="N252" s="2" t="s">
        <v>416</v>
      </c>
      <c r="O252" s="2">
        <v>64</v>
      </c>
      <c r="P252" s="2" t="s">
        <v>421</v>
      </c>
      <c r="Q252" s="2" t="s">
        <v>71</v>
      </c>
      <c r="U252" s="2">
        <f>32</f>
        <v>32</v>
      </c>
      <c r="Z252" s="2" t="s">
        <v>73</v>
      </c>
      <c r="AA252" s="2" t="s">
        <v>73</v>
      </c>
      <c r="AD252" s="2" t="s">
        <v>91</v>
      </c>
      <c r="AI252" s="2" t="s">
        <v>91</v>
      </c>
      <c r="AO252" s="2" t="s">
        <v>76</v>
      </c>
      <c r="AP252" s="2" t="s">
        <v>76</v>
      </c>
      <c r="AS252" s="2" t="s">
        <v>78</v>
      </c>
      <c r="AT252" s="2"/>
      <c r="AZ252" s="2" t="s">
        <v>78</v>
      </c>
      <c r="BA252" s="2"/>
      <c r="BE252" s="2" t="s">
        <v>91</v>
      </c>
      <c r="BF252" s="2">
        <f>4</f>
        <v>4</v>
      </c>
      <c r="BH252" s="2" t="s">
        <v>91</v>
      </c>
    </row>
    <row r="253" spans="1:60">
      <c r="A253" s="1" t="s">
        <v>61</v>
      </c>
      <c r="B253" s="1" t="s">
        <v>62</v>
      </c>
      <c r="C253" s="2">
        <v>334569</v>
      </c>
      <c r="D253" s="2" t="s">
        <v>423</v>
      </c>
      <c r="E253" s="2" t="s">
        <v>114</v>
      </c>
      <c r="F253" s="2" t="s">
        <v>235</v>
      </c>
      <c r="G253" s="2" t="s">
        <v>99</v>
      </c>
      <c r="H253" s="1" t="s">
        <v>62</v>
      </c>
      <c r="I253" s="2" t="s">
        <v>99</v>
      </c>
      <c r="J253" s="2" t="s">
        <v>67</v>
      </c>
      <c r="K253" s="2" t="s">
        <v>68</v>
      </c>
      <c r="L253" s="2">
        <v>202601300030</v>
      </c>
      <c r="M253" s="6">
        <v>46053</v>
      </c>
      <c r="N253" s="2" t="s">
        <v>69</v>
      </c>
      <c r="O253" s="2">
        <v>3</v>
      </c>
      <c r="P253" s="2" t="s">
        <v>421</v>
      </c>
      <c r="Q253" s="2" t="s">
        <v>71</v>
      </c>
      <c r="U253" s="2" t="s">
        <v>78</v>
      </c>
      <c r="Z253" s="2" t="s">
        <v>74</v>
      </c>
      <c r="AA253" s="2">
        <f>64</f>
        <v>64</v>
      </c>
      <c r="AD253" s="2" t="s">
        <v>91</v>
      </c>
      <c r="AE253" s="2"/>
      <c r="AI253" s="2" t="s">
        <v>91</v>
      </c>
      <c r="AO253" s="2" t="s">
        <v>76</v>
      </c>
      <c r="AP253" s="2" t="s">
        <v>76</v>
      </c>
      <c r="AQ253" s="2"/>
      <c r="AS253" s="2">
        <f>8</f>
        <v>8</v>
      </c>
      <c r="AZ253" s="2" t="s">
        <v>78</v>
      </c>
      <c r="BA253" s="2"/>
      <c r="BE253" s="2" t="s">
        <v>91</v>
      </c>
      <c r="BF253" s="2" t="s">
        <v>76</v>
      </c>
      <c r="BH253" s="2" t="s">
        <v>91</v>
      </c>
    </row>
    <row r="254" spans="1:60">
      <c r="A254" s="1" t="s">
        <v>61</v>
      </c>
      <c r="B254" s="1" t="s">
        <v>62</v>
      </c>
      <c r="C254" s="2">
        <v>335184</v>
      </c>
      <c r="D254" s="2" t="s">
        <v>424</v>
      </c>
      <c r="E254" s="2" t="s">
        <v>64</v>
      </c>
      <c r="F254" s="2" t="s">
        <v>154</v>
      </c>
      <c r="G254" s="2" t="s">
        <v>147</v>
      </c>
      <c r="H254" s="1" t="s">
        <v>62</v>
      </c>
      <c r="I254" s="2" t="s">
        <v>147</v>
      </c>
      <c r="J254" s="2" t="s">
        <v>67</v>
      </c>
      <c r="K254" s="2" t="s">
        <v>85</v>
      </c>
      <c r="L254" s="2">
        <v>202602120018</v>
      </c>
      <c r="M254" s="6">
        <v>46065</v>
      </c>
      <c r="N254" s="2" t="s">
        <v>100</v>
      </c>
      <c r="O254" s="2">
        <v>11</v>
      </c>
      <c r="P254" s="2" t="s">
        <v>421</v>
      </c>
      <c r="Q254" s="2" t="s">
        <v>71</v>
      </c>
      <c r="U254" s="2">
        <f>4</f>
        <v>4</v>
      </c>
      <c r="Z254" s="2" t="s">
        <v>74</v>
      </c>
      <c r="AA254" s="2" t="s">
        <v>106</v>
      </c>
      <c r="AD254" s="2" t="s">
        <v>91</v>
      </c>
      <c r="AI254" s="2" t="s">
        <v>91</v>
      </c>
      <c r="AO254" s="2" t="s">
        <v>76</v>
      </c>
      <c r="AP254" s="2" t="s">
        <v>76</v>
      </c>
      <c r="AS254" s="2">
        <f>8</f>
        <v>8</v>
      </c>
      <c r="AX254" s="2" t="s">
        <v>74</v>
      </c>
      <c r="AZ254" s="2">
        <f>2</f>
        <v>2</v>
      </c>
      <c r="BE254" s="2" t="s">
        <v>91</v>
      </c>
      <c r="BF254" s="2" t="s">
        <v>76</v>
      </c>
      <c r="BH254" s="2" t="s">
        <v>91</v>
      </c>
    </row>
    <row r="255" spans="1:60">
      <c r="A255" s="1" t="s">
        <v>61</v>
      </c>
      <c r="B255" s="1" t="s">
        <v>62</v>
      </c>
      <c r="C255" s="2">
        <v>336417</v>
      </c>
      <c r="D255" s="2" t="s">
        <v>425</v>
      </c>
      <c r="E255" s="2" t="s">
        <v>114</v>
      </c>
      <c r="F255" s="2" t="s">
        <v>160</v>
      </c>
      <c r="G255" s="2" t="s">
        <v>99</v>
      </c>
      <c r="H255" s="1" t="s">
        <v>62</v>
      </c>
      <c r="I255" s="2" t="s">
        <v>99</v>
      </c>
      <c r="J255" s="2" t="s">
        <v>67</v>
      </c>
      <c r="K255" s="2" t="s">
        <v>85</v>
      </c>
      <c r="L255" s="2">
        <v>202602150006</v>
      </c>
      <c r="M255" s="6">
        <v>46069</v>
      </c>
      <c r="N255" s="2" t="s">
        <v>82</v>
      </c>
      <c r="O255" s="2">
        <v>65</v>
      </c>
      <c r="P255" s="2" t="s">
        <v>421</v>
      </c>
      <c r="Q255" s="2" t="s">
        <v>71</v>
      </c>
      <c r="U255" s="2" t="s">
        <v>76</v>
      </c>
      <c r="V255" s="2"/>
      <c r="Z255" s="2" t="s">
        <v>74</v>
      </c>
      <c r="AA255" s="2" t="s">
        <v>106</v>
      </c>
      <c r="AD255" s="2" t="s">
        <v>91</v>
      </c>
      <c r="AE255" s="2"/>
      <c r="AF255" s="2"/>
      <c r="AI255" s="2" t="s">
        <v>91</v>
      </c>
      <c r="AJ255" s="2"/>
      <c r="AK255" s="2"/>
      <c r="AL255" s="2"/>
      <c r="AO255" s="2" t="s">
        <v>76</v>
      </c>
      <c r="AP255" s="2" t="s">
        <v>76</v>
      </c>
      <c r="AQ255" s="2"/>
      <c r="AS255" s="2" t="s">
        <v>74</v>
      </c>
      <c r="AZ255" s="2" t="s">
        <v>91</v>
      </c>
      <c r="BE255" s="2" t="s">
        <v>91</v>
      </c>
      <c r="BF255" s="2" t="s">
        <v>76</v>
      </c>
      <c r="BG255" s="2"/>
      <c r="BH255" s="2" t="s">
        <v>91</v>
      </c>
    </row>
    <row r="256" spans="1:60">
      <c r="A256" s="1" t="s">
        <v>61</v>
      </c>
      <c r="B256" s="1" t="s">
        <v>62</v>
      </c>
      <c r="C256" s="2">
        <v>339254</v>
      </c>
      <c r="D256" s="2" t="s">
        <v>426</v>
      </c>
      <c r="E256" s="2" t="s">
        <v>64</v>
      </c>
      <c r="F256" s="2" t="s">
        <v>201</v>
      </c>
      <c r="G256" s="2" t="s">
        <v>81</v>
      </c>
      <c r="H256" s="1" t="s">
        <v>62</v>
      </c>
      <c r="I256" s="2" t="s">
        <v>81</v>
      </c>
      <c r="J256" s="2" t="s">
        <v>81</v>
      </c>
      <c r="K256" s="2" t="s">
        <v>68</v>
      </c>
      <c r="L256" s="2">
        <v>202603120005</v>
      </c>
      <c r="M256" s="6">
        <v>46093</v>
      </c>
      <c r="N256" s="2" t="s">
        <v>100</v>
      </c>
      <c r="O256" s="2">
        <v>11</v>
      </c>
      <c r="P256" s="2" t="s">
        <v>421</v>
      </c>
      <c r="Q256" s="2" t="s">
        <v>71</v>
      </c>
      <c r="U256" s="2" t="s">
        <v>76</v>
      </c>
      <c r="V256" s="2"/>
      <c r="Z256" s="2" t="s">
        <v>74</v>
      </c>
      <c r="AA256" s="2">
        <f>16</f>
        <v>16</v>
      </c>
      <c r="AD256" s="2" t="s">
        <v>91</v>
      </c>
      <c r="AE256" s="2"/>
      <c r="AF256" s="2"/>
      <c r="AI256" s="2" t="s">
        <v>91</v>
      </c>
      <c r="AJ256" s="2"/>
      <c r="AK256" s="2"/>
      <c r="AL256" s="2"/>
      <c r="AO256" s="2" t="s">
        <v>76</v>
      </c>
      <c r="AP256" s="2" t="s">
        <v>76</v>
      </c>
      <c r="AQ256" s="2"/>
      <c r="AS256" s="2" t="s">
        <v>74</v>
      </c>
      <c r="AX256" s="2" t="s">
        <v>74</v>
      </c>
      <c r="AZ256" s="2">
        <f>2</f>
        <v>2</v>
      </c>
      <c r="BE256" s="2" t="s">
        <v>91</v>
      </c>
      <c r="BF256" s="2" t="s">
        <v>76</v>
      </c>
      <c r="BG256" s="2"/>
      <c r="BH256" s="2" t="s">
        <v>91</v>
      </c>
    </row>
    <row r="257" spans="1:60">
      <c r="A257" s="1" t="s">
        <v>61</v>
      </c>
      <c r="B257" s="1" t="s">
        <v>62</v>
      </c>
      <c r="C257" s="2">
        <v>345625</v>
      </c>
      <c r="D257" s="2" t="s">
        <v>423</v>
      </c>
      <c r="E257" s="2" t="s">
        <v>114</v>
      </c>
      <c r="F257" s="2" t="s">
        <v>235</v>
      </c>
      <c r="G257" s="2" t="s">
        <v>99</v>
      </c>
      <c r="H257" s="1" t="s">
        <v>62</v>
      </c>
      <c r="I257" s="2" t="s">
        <v>99</v>
      </c>
      <c r="J257" s="2" t="s">
        <v>67</v>
      </c>
      <c r="K257" s="2" t="s">
        <v>68</v>
      </c>
      <c r="L257" s="2">
        <v>202604220032</v>
      </c>
      <c r="M257" s="6">
        <v>46135</v>
      </c>
      <c r="N257" s="2" t="s">
        <v>82</v>
      </c>
      <c r="O257" s="2">
        <v>65</v>
      </c>
      <c r="P257" s="2" t="s">
        <v>421</v>
      </c>
      <c r="Q257" s="2" t="s">
        <v>71</v>
      </c>
      <c r="U257" s="2" t="s">
        <v>78</v>
      </c>
      <c r="V257" s="2"/>
      <c r="Z257" s="2">
        <f>16</f>
        <v>16</v>
      </c>
      <c r="AA257" s="2">
        <f>32</f>
        <v>32</v>
      </c>
      <c r="AD257" s="2" t="s">
        <v>91</v>
      </c>
      <c r="AE257" s="2"/>
      <c r="AF257" s="2"/>
      <c r="AI257" s="2">
        <f>4</f>
        <v>4</v>
      </c>
      <c r="AO257" s="2" t="s">
        <v>76</v>
      </c>
      <c r="AP257" s="2" t="s">
        <v>76</v>
      </c>
      <c r="AQ257" s="2"/>
      <c r="AS257" s="2">
        <f>16</f>
        <v>16</v>
      </c>
      <c r="AZ257" s="2" t="s">
        <v>78</v>
      </c>
      <c r="BE257" s="2" t="s">
        <v>91</v>
      </c>
      <c r="BF257" s="2">
        <f>8</f>
        <v>8</v>
      </c>
      <c r="BH257" s="2" t="s">
        <v>91</v>
      </c>
    </row>
    <row r="258" spans="1:60">
      <c r="A258" s="1" t="s">
        <v>61</v>
      </c>
      <c r="B258" s="1" t="s">
        <v>62</v>
      </c>
      <c r="C258" s="2">
        <v>347585</v>
      </c>
      <c r="D258" s="2" t="s">
        <v>427</v>
      </c>
      <c r="E258" s="2" t="s">
        <v>114</v>
      </c>
      <c r="F258" s="2" t="s">
        <v>243</v>
      </c>
      <c r="G258" s="2" t="s">
        <v>99</v>
      </c>
      <c r="H258" s="1" t="s">
        <v>62</v>
      </c>
      <c r="I258" s="2" t="s">
        <v>99</v>
      </c>
      <c r="J258" s="2" t="s">
        <v>67</v>
      </c>
      <c r="K258" s="2" t="s">
        <v>85</v>
      </c>
      <c r="L258" s="2">
        <v>202605060041</v>
      </c>
      <c r="M258" s="6">
        <v>46148</v>
      </c>
      <c r="N258" s="2" t="s">
        <v>69</v>
      </c>
      <c r="O258" s="2">
        <v>3</v>
      </c>
      <c r="P258" s="2" t="s">
        <v>421</v>
      </c>
      <c r="Q258" s="2" t="s">
        <v>71</v>
      </c>
      <c r="U258" s="2" t="s">
        <v>76</v>
      </c>
      <c r="Z258" s="2" t="s">
        <v>74</v>
      </c>
      <c r="AA258" s="2" t="s">
        <v>106</v>
      </c>
      <c r="AD258" s="2" t="s">
        <v>91</v>
      </c>
      <c r="AE258" s="2"/>
      <c r="AI258" s="2" t="s">
        <v>91</v>
      </c>
      <c r="AJ258" s="2"/>
      <c r="AO258" s="2" t="s">
        <v>76</v>
      </c>
      <c r="AP258" s="2" t="s">
        <v>76</v>
      </c>
      <c r="AS258" s="2" t="s">
        <v>74</v>
      </c>
      <c r="AY258" s="2" t="s">
        <v>74</v>
      </c>
      <c r="AZ258" s="2" t="s">
        <v>91</v>
      </c>
      <c r="BE258" s="2" t="s">
        <v>91</v>
      </c>
      <c r="BF258" s="2" t="s">
        <v>76</v>
      </c>
      <c r="BG258" s="2"/>
      <c r="BH258" s="2" t="s">
        <v>91</v>
      </c>
    </row>
    <row r="259" spans="1:60">
      <c r="A259" s="1" t="s">
        <v>61</v>
      </c>
      <c r="B259" s="1" t="s">
        <v>62</v>
      </c>
      <c r="C259" s="2">
        <v>351079</v>
      </c>
      <c r="D259" s="2" t="s">
        <v>428</v>
      </c>
      <c r="E259" s="2" t="s">
        <v>64</v>
      </c>
      <c r="F259" s="2" t="s">
        <v>204</v>
      </c>
      <c r="G259" s="2" t="s">
        <v>99</v>
      </c>
      <c r="H259" s="1" t="s">
        <v>62</v>
      </c>
      <c r="I259" s="2" t="s">
        <v>99</v>
      </c>
      <c r="J259" s="2" t="s">
        <v>67</v>
      </c>
      <c r="K259" s="2" t="s">
        <v>85</v>
      </c>
      <c r="L259" s="2">
        <v>202606060033</v>
      </c>
      <c r="M259" s="6">
        <v>46179</v>
      </c>
      <c r="N259" s="2" t="s">
        <v>366</v>
      </c>
      <c r="O259" s="2">
        <v>63</v>
      </c>
      <c r="P259" s="2" t="s">
        <v>421</v>
      </c>
      <c r="Q259" s="2" t="s">
        <v>71</v>
      </c>
      <c r="U259" s="2" t="s">
        <v>76</v>
      </c>
      <c r="Z259" s="2" t="s">
        <v>74</v>
      </c>
      <c r="AA259" s="2" t="s">
        <v>106</v>
      </c>
      <c r="AD259" s="2" t="s">
        <v>91</v>
      </c>
      <c r="AI259" s="2" t="s">
        <v>91</v>
      </c>
      <c r="AO259" s="2" t="s">
        <v>76</v>
      </c>
      <c r="AP259" s="2" t="s">
        <v>76</v>
      </c>
      <c r="AS259" s="2" t="s">
        <v>74</v>
      </c>
      <c r="AZ259" s="2" t="s">
        <v>91</v>
      </c>
      <c r="BE259" s="2" t="s">
        <v>91</v>
      </c>
      <c r="BF259" s="2" t="s">
        <v>76</v>
      </c>
      <c r="BG259" s="2"/>
      <c r="BH259" s="2" t="s">
        <v>91</v>
      </c>
    </row>
    <row r="260" spans="1:60">
      <c r="A260" s="1" t="s">
        <v>61</v>
      </c>
      <c r="B260" s="1" t="s">
        <v>62</v>
      </c>
      <c r="C260" s="2">
        <v>352673</v>
      </c>
      <c r="D260" s="2" t="s">
        <v>429</v>
      </c>
      <c r="E260" s="2" t="s">
        <v>64</v>
      </c>
      <c r="F260" s="2" t="s">
        <v>65</v>
      </c>
      <c r="G260" s="2" t="s">
        <v>99</v>
      </c>
      <c r="H260" s="1" t="s">
        <v>62</v>
      </c>
      <c r="I260" s="2" t="s">
        <v>99</v>
      </c>
      <c r="J260" s="2" t="s">
        <v>67</v>
      </c>
      <c r="K260" s="2" t="s">
        <v>68</v>
      </c>
      <c r="L260" s="2">
        <v>202606100018</v>
      </c>
      <c r="M260" s="6">
        <v>46183</v>
      </c>
      <c r="N260" s="2" t="s">
        <v>69</v>
      </c>
      <c r="O260" s="2">
        <v>3</v>
      </c>
      <c r="P260" s="2" t="s">
        <v>421</v>
      </c>
      <c r="Q260" s="2" t="s">
        <v>71</v>
      </c>
      <c r="U260" s="2">
        <f>8</f>
        <v>8</v>
      </c>
      <c r="Z260" s="2" t="s">
        <v>74</v>
      </c>
      <c r="AA260" s="2">
        <f>64</f>
        <v>64</v>
      </c>
      <c r="AD260" s="2" t="s">
        <v>91</v>
      </c>
      <c r="AE260" s="2"/>
      <c r="AF260" s="2"/>
      <c r="AG260" s="2"/>
      <c r="AI260" s="2" t="s">
        <v>91</v>
      </c>
      <c r="AJ260" s="2"/>
      <c r="AO260" s="2" t="s">
        <v>76</v>
      </c>
      <c r="AP260" s="2" t="s">
        <v>76</v>
      </c>
      <c r="AQ260" s="2"/>
      <c r="AS260" s="2" t="s">
        <v>74</v>
      </c>
      <c r="AZ260" s="2">
        <f>8</f>
        <v>8</v>
      </c>
      <c r="BE260" s="2" t="s">
        <v>91</v>
      </c>
      <c r="BF260" s="2" t="s">
        <v>76</v>
      </c>
      <c r="BG260" s="2"/>
      <c r="BH260" s="2" t="s">
        <v>91</v>
      </c>
    </row>
    <row r="261" spans="1:60">
      <c r="A261" s="1" t="s">
        <v>61</v>
      </c>
      <c r="B261" s="1" t="s">
        <v>62</v>
      </c>
      <c r="C261" s="2">
        <v>353035</v>
      </c>
      <c r="D261" s="2" t="s">
        <v>430</v>
      </c>
      <c r="E261" s="2" t="s">
        <v>64</v>
      </c>
      <c r="F261" s="2" t="s">
        <v>243</v>
      </c>
      <c r="G261" s="2" t="s">
        <v>99</v>
      </c>
      <c r="H261" s="1" t="s">
        <v>62</v>
      </c>
      <c r="I261" s="2" t="s">
        <v>99</v>
      </c>
      <c r="J261" s="2" t="s">
        <v>67</v>
      </c>
      <c r="K261" s="2" t="s">
        <v>85</v>
      </c>
      <c r="L261" s="2">
        <v>202606130024</v>
      </c>
      <c r="M261" s="6">
        <v>46187</v>
      </c>
      <c r="N261" s="2" t="s">
        <v>69</v>
      </c>
      <c r="O261" s="2">
        <v>3</v>
      </c>
      <c r="P261" s="2" t="s">
        <v>421</v>
      </c>
      <c r="Q261" s="2" t="s">
        <v>71</v>
      </c>
      <c r="U261" s="2" t="s">
        <v>76</v>
      </c>
      <c r="Z261" s="2" t="s">
        <v>74</v>
      </c>
      <c r="AA261" s="2" t="s">
        <v>106</v>
      </c>
      <c r="AD261" s="2" t="s">
        <v>91</v>
      </c>
      <c r="AE261" s="2"/>
      <c r="AI261" s="2" t="s">
        <v>91</v>
      </c>
      <c r="AJ261" s="2"/>
      <c r="AO261" s="2" t="s">
        <v>76</v>
      </c>
      <c r="AP261" s="2" t="s">
        <v>76</v>
      </c>
      <c r="AS261" s="2" t="s">
        <v>74</v>
      </c>
      <c r="AZ261" s="2">
        <f>2</f>
        <v>2</v>
      </c>
      <c r="BE261" s="2" t="s">
        <v>91</v>
      </c>
      <c r="BF261" s="2" t="s">
        <v>76</v>
      </c>
      <c r="BG261" s="2"/>
      <c r="BH261" s="2" t="s">
        <v>91</v>
      </c>
    </row>
    <row r="262" spans="1:60">
      <c r="A262" s="1" t="s">
        <v>61</v>
      </c>
      <c r="B262" s="1" t="s">
        <v>62</v>
      </c>
      <c r="C262" s="2">
        <v>353539</v>
      </c>
      <c r="D262" s="2" t="s">
        <v>431</v>
      </c>
      <c r="E262" s="2" t="s">
        <v>64</v>
      </c>
      <c r="F262" s="2" t="s">
        <v>432</v>
      </c>
      <c r="G262" s="2" t="s">
        <v>99</v>
      </c>
      <c r="H262" s="1" t="s">
        <v>62</v>
      </c>
      <c r="I262" s="2" t="s">
        <v>99</v>
      </c>
      <c r="J262" s="2" t="s">
        <v>67</v>
      </c>
      <c r="K262" s="2" t="s">
        <v>68</v>
      </c>
      <c r="L262" s="2">
        <v>202606160052</v>
      </c>
      <c r="M262" s="6">
        <v>46189</v>
      </c>
      <c r="N262" s="2" t="s">
        <v>69</v>
      </c>
      <c r="O262" s="2">
        <v>3</v>
      </c>
      <c r="P262" s="2" t="s">
        <v>421</v>
      </c>
      <c r="Q262" s="2" t="s">
        <v>71</v>
      </c>
      <c r="U262" s="2">
        <f>4</f>
        <v>4</v>
      </c>
      <c r="Z262" s="2" t="s">
        <v>74</v>
      </c>
      <c r="AA262" s="2" t="s">
        <v>106</v>
      </c>
      <c r="AB262" s="2"/>
      <c r="AD262" s="2" t="s">
        <v>91</v>
      </c>
      <c r="AI262" s="2" t="s">
        <v>91</v>
      </c>
      <c r="AO262" s="2" t="s">
        <v>76</v>
      </c>
      <c r="AP262" s="2" t="s">
        <v>76</v>
      </c>
      <c r="AQ262" s="2"/>
      <c r="AS262" s="2" t="s">
        <v>74</v>
      </c>
      <c r="AZ262" s="2">
        <f>4</f>
        <v>4</v>
      </c>
      <c r="BE262" s="2" t="s">
        <v>91</v>
      </c>
      <c r="BF262" s="2" t="s">
        <v>76</v>
      </c>
      <c r="BG262" s="2"/>
      <c r="BH262" s="2" t="s">
        <v>91</v>
      </c>
    </row>
    <row r="263" spans="1:60">
      <c r="A263" s="1" t="s">
        <v>61</v>
      </c>
      <c r="B263" s="1" t="s">
        <v>62</v>
      </c>
      <c r="C263" s="2">
        <v>334012</v>
      </c>
      <c r="D263" s="2" t="s">
        <v>433</v>
      </c>
      <c r="E263" s="2" t="s">
        <v>114</v>
      </c>
      <c r="F263" s="2" t="s">
        <v>143</v>
      </c>
      <c r="G263" s="2" t="s">
        <v>151</v>
      </c>
      <c r="H263" s="1" t="s">
        <v>62</v>
      </c>
      <c r="I263" s="2" t="s">
        <v>151</v>
      </c>
      <c r="J263" s="2" t="s">
        <v>67</v>
      </c>
      <c r="K263" s="2" t="s">
        <v>68</v>
      </c>
      <c r="L263" s="2">
        <v>202601300002</v>
      </c>
      <c r="M263" s="6">
        <v>46052</v>
      </c>
      <c r="N263" s="2" t="s">
        <v>100</v>
      </c>
      <c r="O263" s="2">
        <v>11</v>
      </c>
      <c r="P263" s="2" t="s">
        <v>421</v>
      </c>
      <c r="Q263" s="2" t="s">
        <v>71</v>
      </c>
      <c r="U263" s="2">
        <f>4</f>
        <v>4</v>
      </c>
      <c r="Z263" s="2" t="s">
        <v>74</v>
      </c>
      <c r="AA263" s="2" t="s">
        <v>106</v>
      </c>
      <c r="AB263" s="2"/>
      <c r="AD263" s="2">
        <f>2</f>
        <v>2</v>
      </c>
      <c r="AI263" s="2" t="s">
        <v>91</v>
      </c>
      <c r="AJ263" s="2"/>
      <c r="AO263" s="2" t="s">
        <v>76</v>
      </c>
      <c r="AP263" s="2" t="s">
        <v>76</v>
      </c>
      <c r="AQ263" s="2"/>
      <c r="AS263" s="2" t="s">
        <v>74</v>
      </c>
      <c r="AX263" s="2" t="s">
        <v>74</v>
      </c>
      <c r="AZ263" s="2" t="s">
        <v>91</v>
      </c>
      <c r="BE263" s="2">
        <f>2</f>
        <v>2</v>
      </c>
      <c r="BF263" s="2" t="s">
        <v>76</v>
      </c>
      <c r="BG263" s="2"/>
      <c r="BH263" s="2" t="s">
        <v>91</v>
      </c>
    </row>
    <row r="264" spans="1:60">
      <c r="A264" s="1" t="s">
        <v>61</v>
      </c>
      <c r="B264" s="1" t="s">
        <v>62</v>
      </c>
      <c r="C264" s="2">
        <v>353831</v>
      </c>
      <c r="D264" s="2" t="s">
        <v>426</v>
      </c>
      <c r="E264" s="2" t="s">
        <v>64</v>
      </c>
      <c r="F264" s="2" t="s">
        <v>201</v>
      </c>
      <c r="G264" s="2" t="s">
        <v>144</v>
      </c>
      <c r="H264" s="1" t="s">
        <v>62</v>
      </c>
      <c r="I264" s="2" t="s">
        <v>144</v>
      </c>
      <c r="J264" s="2" t="s">
        <v>67</v>
      </c>
      <c r="K264" s="2" t="s">
        <v>68</v>
      </c>
      <c r="L264" s="2">
        <v>202606180018</v>
      </c>
      <c r="M264" s="6">
        <v>46191</v>
      </c>
      <c r="N264" s="2" t="s">
        <v>100</v>
      </c>
      <c r="O264" s="2">
        <v>11</v>
      </c>
      <c r="P264" s="2" t="s">
        <v>421</v>
      </c>
      <c r="Q264" s="2" t="s">
        <v>71</v>
      </c>
      <c r="U264" s="2">
        <f>32</f>
        <v>32</v>
      </c>
      <c r="Z264" s="2">
        <f>16</f>
        <v>16</v>
      </c>
      <c r="AA264" s="2" t="s">
        <v>73</v>
      </c>
      <c r="AB264" s="2"/>
      <c r="AC264" s="2"/>
      <c r="AD264" s="2" t="s">
        <v>91</v>
      </c>
      <c r="AE264" s="2"/>
      <c r="AF264" s="2"/>
      <c r="AG264" s="2"/>
      <c r="AH264" s="2"/>
      <c r="AI264" s="2" t="s">
        <v>91</v>
      </c>
      <c r="AJ264" s="2"/>
      <c r="AO264" s="2" t="s">
        <v>76</v>
      </c>
      <c r="AP264" s="2" t="s">
        <v>76</v>
      </c>
      <c r="AQ264" s="2"/>
      <c r="AR264" s="2"/>
      <c r="AS264" s="2">
        <f>8</f>
        <v>8</v>
      </c>
      <c r="AX264" s="2" t="s">
        <v>74</v>
      </c>
      <c r="AZ264" s="2">
        <f>32</f>
        <v>32</v>
      </c>
      <c r="BE264" s="2">
        <f>2</f>
        <v>2</v>
      </c>
      <c r="BF264" s="2" t="s">
        <v>76</v>
      </c>
      <c r="BG264" s="2"/>
      <c r="BH264" s="2" t="s">
        <v>91</v>
      </c>
    </row>
    <row r="265" spans="1:60">
      <c r="A265" s="1" t="s">
        <v>61</v>
      </c>
      <c r="B265" s="1" t="s">
        <v>62</v>
      </c>
      <c r="C265" s="2">
        <v>330592</v>
      </c>
      <c r="D265" s="2" t="s">
        <v>434</v>
      </c>
      <c r="E265" s="2" t="s">
        <v>114</v>
      </c>
      <c r="F265" s="2" t="s">
        <v>130</v>
      </c>
      <c r="G265" s="2" t="s">
        <v>135</v>
      </c>
      <c r="H265" s="1" t="s">
        <v>62</v>
      </c>
      <c r="I265" s="2" t="s">
        <v>135</v>
      </c>
      <c r="J265" s="2" t="s">
        <v>67</v>
      </c>
      <c r="K265" s="2" t="s">
        <v>68</v>
      </c>
      <c r="L265" s="2">
        <v>202601060054</v>
      </c>
      <c r="M265" s="6">
        <v>46029</v>
      </c>
      <c r="N265" s="2" t="s">
        <v>100</v>
      </c>
      <c r="O265" s="2">
        <v>11</v>
      </c>
      <c r="P265" s="2" t="s">
        <v>435</v>
      </c>
      <c r="Q265" s="2" t="s">
        <v>71</v>
      </c>
      <c r="AC265" s="2" t="s">
        <v>91</v>
      </c>
      <c r="AM265" s="2" t="s">
        <v>96</v>
      </c>
      <c r="AN265" s="2"/>
      <c r="BF265" s="2" t="s">
        <v>96</v>
      </c>
    </row>
    <row r="266" spans="1:60">
      <c r="A266" s="1" t="s">
        <v>61</v>
      </c>
      <c r="B266" s="1" t="s">
        <v>62</v>
      </c>
      <c r="C266" s="2">
        <v>344834</v>
      </c>
      <c r="D266" s="2" t="s">
        <v>436</v>
      </c>
      <c r="E266" s="2" t="s">
        <v>114</v>
      </c>
      <c r="F266" s="2" t="s">
        <v>204</v>
      </c>
      <c r="G266" s="2" t="s">
        <v>81</v>
      </c>
      <c r="H266" s="1" t="s">
        <v>62</v>
      </c>
      <c r="I266" s="2" t="s">
        <v>81</v>
      </c>
      <c r="J266" s="2" t="s">
        <v>81</v>
      </c>
      <c r="K266" s="2" t="s">
        <v>85</v>
      </c>
      <c r="L266" s="2">
        <v>202604260013</v>
      </c>
      <c r="M266" s="6">
        <v>46139</v>
      </c>
      <c r="N266" s="2" t="s">
        <v>69</v>
      </c>
      <c r="O266" s="2">
        <v>3</v>
      </c>
      <c r="P266" s="2" t="s">
        <v>435</v>
      </c>
      <c r="Q266" s="2" t="s">
        <v>71</v>
      </c>
      <c r="AC266" s="2" t="s">
        <v>74</v>
      </c>
      <c r="AD266" s="2"/>
      <c r="AE266" s="2">
        <f>32</f>
        <v>32</v>
      </c>
      <c r="AM266" s="2" t="s">
        <v>76</v>
      </c>
      <c r="BF266" s="2" t="s">
        <v>76</v>
      </c>
    </row>
    <row r="267" spans="1:60">
      <c r="A267" s="1" t="s">
        <v>61</v>
      </c>
      <c r="B267" s="1" t="s">
        <v>62</v>
      </c>
      <c r="C267" s="2">
        <v>343093</v>
      </c>
      <c r="D267" s="2" t="s">
        <v>437</v>
      </c>
      <c r="E267" s="2" t="s">
        <v>114</v>
      </c>
      <c r="F267" s="2" t="s">
        <v>215</v>
      </c>
      <c r="G267" s="2" t="s">
        <v>135</v>
      </c>
      <c r="H267" s="1" t="s">
        <v>62</v>
      </c>
      <c r="I267" s="2" t="s">
        <v>135</v>
      </c>
      <c r="J267" s="2" t="s">
        <v>67</v>
      </c>
      <c r="K267" s="2" t="s">
        <v>68</v>
      </c>
      <c r="L267" s="2">
        <v>202604080005</v>
      </c>
      <c r="M267" s="6">
        <v>46120</v>
      </c>
      <c r="N267" s="2" t="s">
        <v>100</v>
      </c>
      <c r="O267" s="2">
        <v>11</v>
      </c>
      <c r="P267" s="2" t="s">
        <v>438</v>
      </c>
      <c r="Q267" s="2" t="s">
        <v>71</v>
      </c>
      <c r="T267" s="2" t="s">
        <v>106</v>
      </c>
      <c r="U267" s="2" t="s">
        <v>76</v>
      </c>
      <c r="X267" s="2" t="s">
        <v>91</v>
      </c>
      <c r="Y267" s="2"/>
      <c r="Z267" s="2" t="s">
        <v>76</v>
      </c>
      <c r="AD267" s="2" t="s">
        <v>91</v>
      </c>
      <c r="AE267" s="2"/>
      <c r="AF267" s="2"/>
      <c r="AG267" s="2"/>
      <c r="AI267" s="2" t="s">
        <v>90</v>
      </c>
      <c r="AJ267" s="2"/>
      <c r="AM267" s="2" t="s">
        <v>90</v>
      </c>
      <c r="AS267" s="2" t="s">
        <v>110</v>
      </c>
      <c r="AT267" s="2" t="s">
        <v>106</v>
      </c>
      <c r="AU267" s="2" t="s">
        <v>72</v>
      </c>
      <c r="AV267" s="2"/>
      <c r="AW267" s="2" t="s">
        <v>106</v>
      </c>
      <c r="AX267" s="2" t="s">
        <v>74</v>
      </c>
      <c r="AZ267" s="2" t="s">
        <v>96</v>
      </c>
      <c r="BA267" s="2" t="s">
        <v>91</v>
      </c>
      <c r="BB267" s="2" t="s">
        <v>72</v>
      </c>
      <c r="BC267" s="2" t="s">
        <v>132</v>
      </c>
      <c r="BD267" s="2"/>
      <c r="BE267" s="2" t="s">
        <v>91</v>
      </c>
      <c r="BF267" s="2" t="s">
        <v>75</v>
      </c>
      <c r="BG267" s="2"/>
      <c r="BH267" s="2" t="s">
        <v>91</v>
      </c>
    </row>
    <row r="268" spans="1:60">
      <c r="A268" s="1" t="s">
        <v>61</v>
      </c>
      <c r="B268" s="1" t="s">
        <v>62</v>
      </c>
      <c r="C268" s="2">
        <v>347315</v>
      </c>
      <c r="D268" s="2" t="s">
        <v>439</v>
      </c>
      <c r="E268" s="2" t="s">
        <v>64</v>
      </c>
      <c r="F268" s="2" t="s">
        <v>440</v>
      </c>
      <c r="G268" s="2" t="s">
        <v>147</v>
      </c>
      <c r="H268" s="1" t="s">
        <v>62</v>
      </c>
      <c r="I268" s="2" t="s">
        <v>147</v>
      </c>
      <c r="J268" s="2" t="s">
        <v>67</v>
      </c>
      <c r="K268" s="2" t="s">
        <v>85</v>
      </c>
      <c r="L268" s="2">
        <v>202605040033</v>
      </c>
      <c r="M268" s="6">
        <v>46146</v>
      </c>
      <c r="N268" s="2" t="s">
        <v>100</v>
      </c>
      <c r="O268" s="2">
        <v>11</v>
      </c>
      <c r="P268" s="2" t="s">
        <v>438</v>
      </c>
      <c r="Q268" s="2" t="s">
        <v>71</v>
      </c>
      <c r="T268" s="2" t="s">
        <v>72</v>
      </c>
      <c r="U268" s="2" t="s">
        <v>76</v>
      </c>
      <c r="V268" s="2"/>
      <c r="W268" s="2"/>
      <c r="X268" s="2" t="s">
        <v>91</v>
      </c>
      <c r="Y268" s="2"/>
      <c r="Z268" s="2">
        <f>8</f>
        <v>8</v>
      </c>
      <c r="AD268" s="2" t="s">
        <v>109</v>
      </c>
      <c r="AE268" s="2"/>
      <c r="AF268" s="2"/>
      <c r="AG268" s="2"/>
      <c r="AH268" s="2"/>
      <c r="AI268" s="2" t="s">
        <v>103</v>
      </c>
      <c r="AJ268" s="2"/>
      <c r="AM268" s="2" t="s">
        <v>96</v>
      </c>
      <c r="AS268" s="2" t="s">
        <v>77</v>
      </c>
      <c r="AT268" s="2">
        <f>32</f>
        <v>32</v>
      </c>
      <c r="AU268" s="2" t="s">
        <v>72</v>
      </c>
      <c r="AV268" s="2"/>
      <c r="AW268" s="2" t="s">
        <v>72</v>
      </c>
      <c r="AX268" s="2" t="s">
        <v>74</v>
      </c>
      <c r="AZ268" s="2">
        <f>8</f>
        <v>8</v>
      </c>
      <c r="BA268" s="2">
        <f>2</f>
        <v>2</v>
      </c>
      <c r="BB268" s="2" t="s">
        <v>106</v>
      </c>
      <c r="BC268" s="2" t="s">
        <v>72</v>
      </c>
      <c r="BE268" s="2" t="s">
        <v>91</v>
      </c>
      <c r="BF268" s="2" t="s">
        <v>109</v>
      </c>
      <c r="BG268" s="2"/>
      <c r="BH268" s="2" t="s">
        <v>91</v>
      </c>
    </row>
    <row r="269" spans="1:60">
      <c r="A269" s="1" t="s">
        <v>61</v>
      </c>
      <c r="B269" s="1" t="s">
        <v>62</v>
      </c>
      <c r="C269" s="2">
        <v>353870</v>
      </c>
      <c r="D269" s="2" t="s">
        <v>441</v>
      </c>
      <c r="E269" s="2" t="s">
        <v>64</v>
      </c>
      <c r="F269" s="2" t="s">
        <v>88</v>
      </c>
      <c r="G269" s="2" t="s">
        <v>147</v>
      </c>
      <c r="H269" s="1" t="s">
        <v>62</v>
      </c>
      <c r="I269" s="2" t="s">
        <v>147</v>
      </c>
      <c r="J269" s="2" t="s">
        <v>67</v>
      </c>
      <c r="K269" s="2" t="s">
        <v>85</v>
      </c>
      <c r="L269" s="2">
        <v>202606170043</v>
      </c>
      <c r="M269" s="6">
        <v>46190</v>
      </c>
      <c r="N269" s="2" t="s">
        <v>100</v>
      </c>
      <c r="O269" s="2">
        <v>11</v>
      </c>
      <c r="P269" s="2" t="s">
        <v>438</v>
      </c>
      <c r="Q269" s="2" t="s">
        <v>71</v>
      </c>
      <c r="T269" s="2" t="s">
        <v>106</v>
      </c>
      <c r="U269" s="2" t="s">
        <v>76</v>
      </c>
      <c r="V269" s="2"/>
      <c r="W269" s="2"/>
      <c r="X269" s="2" t="s">
        <v>77</v>
      </c>
      <c r="Y269" s="2"/>
      <c r="Z269" s="2" t="s">
        <v>76</v>
      </c>
      <c r="AD269" s="2" t="s">
        <v>109</v>
      </c>
      <c r="AE269" s="2" t="s">
        <v>72</v>
      </c>
      <c r="AF269" s="2"/>
      <c r="AG269" s="2"/>
      <c r="AH269" s="2"/>
      <c r="AI269" s="2" t="s">
        <v>90</v>
      </c>
      <c r="AJ269" s="2"/>
      <c r="AM269" s="2" t="s">
        <v>90</v>
      </c>
      <c r="AS269" s="2" t="s">
        <v>110</v>
      </c>
      <c r="AT269" s="2" t="s">
        <v>106</v>
      </c>
      <c r="AU269" s="2" t="s">
        <v>72</v>
      </c>
      <c r="AV269" s="2"/>
      <c r="AW269" s="2" t="s">
        <v>106</v>
      </c>
      <c r="AX269" s="2" t="s">
        <v>74</v>
      </c>
      <c r="AZ269" s="2" t="s">
        <v>96</v>
      </c>
      <c r="BA269" s="2" t="s">
        <v>128</v>
      </c>
      <c r="BB269" s="2" t="s">
        <v>106</v>
      </c>
      <c r="BC269" s="2" t="s">
        <v>76</v>
      </c>
      <c r="BE269" s="2" t="s">
        <v>91</v>
      </c>
      <c r="BF269" s="2" t="s">
        <v>75</v>
      </c>
      <c r="BG269" s="2"/>
      <c r="BH269" s="2">
        <f>8</f>
        <v>8</v>
      </c>
    </row>
    <row r="270" spans="1:60">
      <c r="A270" s="1" t="s">
        <v>61</v>
      </c>
      <c r="B270" s="1" t="s">
        <v>62</v>
      </c>
      <c r="C270" s="2">
        <v>334418</v>
      </c>
      <c r="D270" s="2" t="s">
        <v>442</v>
      </c>
      <c r="E270" s="2" t="s">
        <v>114</v>
      </c>
      <c r="F270" s="2" t="s">
        <v>154</v>
      </c>
      <c r="G270" s="2" t="s">
        <v>138</v>
      </c>
      <c r="H270" s="1" t="s">
        <v>62</v>
      </c>
      <c r="I270" s="2" t="s">
        <v>138</v>
      </c>
      <c r="J270" s="2" t="s">
        <v>67</v>
      </c>
      <c r="K270" s="2" t="s">
        <v>85</v>
      </c>
      <c r="L270" s="2">
        <v>202601300001</v>
      </c>
      <c r="M270" s="6">
        <v>46052</v>
      </c>
      <c r="N270" s="2" t="s">
        <v>100</v>
      </c>
      <c r="O270" s="2">
        <v>11</v>
      </c>
      <c r="P270" s="2" t="s">
        <v>438</v>
      </c>
      <c r="Q270" s="2" t="s">
        <v>71</v>
      </c>
      <c r="T270" s="2" t="s">
        <v>72</v>
      </c>
      <c r="U270" s="2" t="s">
        <v>76</v>
      </c>
      <c r="V270" s="2"/>
      <c r="W270" s="2"/>
      <c r="X270" s="2">
        <f>8</f>
        <v>8</v>
      </c>
      <c r="Z270" s="2">
        <f>4</f>
        <v>4</v>
      </c>
      <c r="AD270" s="2" t="s">
        <v>109</v>
      </c>
      <c r="AE270" s="2"/>
      <c r="AF270" s="2"/>
      <c r="AG270" s="2"/>
      <c r="AH270" s="2"/>
      <c r="AI270" s="2" t="s">
        <v>90</v>
      </c>
      <c r="AJ270" s="2"/>
      <c r="AM270" s="2" t="s">
        <v>90</v>
      </c>
      <c r="AS270" s="2" t="s">
        <v>110</v>
      </c>
      <c r="AT270" s="2" t="s">
        <v>78</v>
      </c>
      <c r="AU270" s="2" t="s">
        <v>72</v>
      </c>
      <c r="AV270" s="2"/>
      <c r="AW270" s="2" t="s">
        <v>72</v>
      </c>
      <c r="AX270" s="2" t="s">
        <v>74</v>
      </c>
      <c r="AZ270" s="2" t="s">
        <v>72</v>
      </c>
      <c r="BA270" s="2">
        <f>32</f>
        <v>32</v>
      </c>
      <c r="BB270" s="2" t="s">
        <v>72</v>
      </c>
      <c r="BC270" s="2" t="s">
        <v>72</v>
      </c>
      <c r="BE270" s="2" t="s">
        <v>110</v>
      </c>
      <c r="BF270" s="2" t="s">
        <v>75</v>
      </c>
      <c r="BG270" s="2"/>
      <c r="BH270" s="2">
        <f>8</f>
        <v>8</v>
      </c>
    </row>
    <row r="271" spans="1:60">
      <c r="A271" s="1" t="s">
        <v>61</v>
      </c>
      <c r="B271" s="1" t="s">
        <v>62</v>
      </c>
      <c r="C271" s="2">
        <v>341496</v>
      </c>
      <c r="D271" s="2" t="s">
        <v>443</v>
      </c>
      <c r="E271" s="2" t="s">
        <v>114</v>
      </c>
      <c r="F271" s="2" t="s">
        <v>102</v>
      </c>
      <c r="G271" s="2" t="s">
        <v>135</v>
      </c>
      <c r="H271" s="1" t="s">
        <v>62</v>
      </c>
      <c r="I271" s="2" t="s">
        <v>135</v>
      </c>
      <c r="J271" s="2" t="s">
        <v>67</v>
      </c>
      <c r="K271" s="2" t="s">
        <v>68</v>
      </c>
      <c r="L271" s="2">
        <v>202603270019</v>
      </c>
      <c r="M271" s="6">
        <v>46108</v>
      </c>
      <c r="N271" s="2" t="s">
        <v>100</v>
      </c>
      <c r="O271" s="2">
        <v>11</v>
      </c>
      <c r="P271" s="2" t="s">
        <v>438</v>
      </c>
      <c r="Q271" s="2" t="s">
        <v>71</v>
      </c>
      <c r="T271" s="2" t="s">
        <v>72</v>
      </c>
      <c r="U271" s="2" t="s">
        <v>77</v>
      </c>
      <c r="V271" s="2"/>
      <c r="W271" s="2"/>
      <c r="X271" s="2" t="s">
        <v>77</v>
      </c>
      <c r="Y271" s="2"/>
      <c r="Z271" s="2" t="s">
        <v>76</v>
      </c>
      <c r="AD271" s="2" t="s">
        <v>109</v>
      </c>
      <c r="AE271" s="2"/>
      <c r="AF271" s="2"/>
      <c r="AG271" s="2"/>
      <c r="AH271" s="2"/>
      <c r="AI271" s="2" t="s">
        <v>90</v>
      </c>
      <c r="AJ271" s="2"/>
      <c r="AM271" s="2" t="s">
        <v>90</v>
      </c>
      <c r="AS271" s="2" t="s">
        <v>77</v>
      </c>
      <c r="AT271" s="2" t="s">
        <v>78</v>
      </c>
      <c r="AU271" s="2" t="s">
        <v>72</v>
      </c>
      <c r="AV271" s="2"/>
      <c r="AW271" s="2">
        <f>16</f>
        <v>16</v>
      </c>
      <c r="AX271" s="2">
        <f>16</f>
        <v>16</v>
      </c>
      <c r="AZ271" s="2" t="s">
        <v>96</v>
      </c>
      <c r="BA271" s="2">
        <f>32</f>
        <v>32</v>
      </c>
      <c r="BB271" s="2" t="s">
        <v>106</v>
      </c>
      <c r="BC271" s="2" t="s">
        <v>72</v>
      </c>
      <c r="BE271" s="2" t="s">
        <v>110</v>
      </c>
      <c r="BF271" s="2" t="s">
        <v>75</v>
      </c>
      <c r="BG271" s="2"/>
      <c r="BH271" s="2" t="s">
        <v>77</v>
      </c>
    </row>
    <row r="272" spans="1:60">
      <c r="A272" s="1" t="s">
        <v>61</v>
      </c>
      <c r="B272" s="1" t="s">
        <v>62</v>
      </c>
      <c r="C272" s="2">
        <v>347268</v>
      </c>
      <c r="D272" s="2" t="s">
        <v>444</v>
      </c>
      <c r="E272" s="2" t="s">
        <v>64</v>
      </c>
      <c r="F272" s="2" t="s">
        <v>193</v>
      </c>
      <c r="G272" s="2" t="s">
        <v>147</v>
      </c>
      <c r="H272" s="1" t="s">
        <v>62</v>
      </c>
      <c r="I272" s="2" t="s">
        <v>147</v>
      </c>
      <c r="J272" s="2" t="s">
        <v>67</v>
      </c>
      <c r="K272" s="2" t="s">
        <v>85</v>
      </c>
      <c r="L272" s="2">
        <v>202605040030</v>
      </c>
      <c r="M272" s="6">
        <v>46146</v>
      </c>
      <c r="N272" s="2" t="s">
        <v>100</v>
      </c>
      <c r="O272" s="2">
        <v>11</v>
      </c>
      <c r="P272" s="2" t="s">
        <v>438</v>
      </c>
      <c r="Q272" s="2" t="s">
        <v>71</v>
      </c>
      <c r="T272" s="2" t="s">
        <v>72</v>
      </c>
      <c r="U272" s="2" t="s">
        <v>77</v>
      </c>
      <c r="X272" s="2">
        <f>8</f>
        <v>8</v>
      </c>
      <c r="Z272" s="2" t="s">
        <v>76</v>
      </c>
      <c r="AD272" s="2" t="s">
        <v>109</v>
      </c>
      <c r="AE272" s="2"/>
      <c r="AI272" s="2" t="s">
        <v>90</v>
      </c>
      <c r="AJ272" s="2"/>
      <c r="AM272" s="2" t="s">
        <v>90</v>
      </c>
      <c r="AS272" s="2" t="s">
        <v>77</v>
      </c>
      <c r="AT272" s="2">
        <f>32</f>
        <v>32</v>
      </c>
      <c r="AU272" s="2" t="s">
        <v>72</v>
      </c>
      <c r="AV272" s="2"/>
      <c r="AW272" s="2">
        <f>16</f>
        <v>16</v>
      </c>
      <c r="AX272" s="2" t="s">
        <v>74</v>
      </c>
      <c r="AZ272" s="2" t="s">
        <v>96</v>
      </c>
      <c r="BA272" s="2" t="s">
        <v>78</v>
      </c>
      <c r="BB272" s="2" t="s">
        <v>106</v>
      </c>
      <c r="BC272" s="2" t="s">
        <v>72</v>
      </c>
      <c r="BD272" s="2"/>
      <c r="BE272" s="2" t="s">
        <v>110</v>
      </c>
      <c r="BF272" s="2" t="s">
        <v>75</v>
      </c>
      <c r="BG272" s="2"/>
      <c r="BH272" s="2">
        <f>8</f>
        <v>8</v>
      </c>
    </row>
    <row r="273" spans="1:61">
      <c r="A273" s="1" t="s">
        <v>61</v>
      </c>
      <c r="B273" s="1" t="s">
        <v>62</v>
      </c>
      <c r="C273" s="2">
        <v>348056</v>
      </c>
      <c r="D273" s="2" t="s">
        <v>445</v>
      </c>
      <c r="E273" s="2" t="s">
        <v>64</v>
      </c>
      <c r="F273" s="2" t="s">
        <v>168</v>
      </c>
      <c r="G273" s="2" t="s">
        <v>147</v>
      </c>
      <c r="H273" s="1" t="s">
        <v>62</v>
      </c>
      <c r="I273" s="2" t="s">
        <v>147</v>
      </c>
      <c r="J273" s="2" t="s">
        <v>67</v>
      </c>
      <c r="K273" s="2" t="s">
        <v>68</v>
      </c>
      <c r="L273" s="2">
        <v>202605090039</v>
      </c>
      <c r="M273" s="6">
        <v>46151</v>
      </c>
      <c r="N273" s="2" t="s">
        <v>100</v>
      </c>
      <c r="O273" s="2">
        <v>11</v>
      </c>
      <c r="P273" s="2" t="s">
        <v>438</v>
      </c>
      <c r="Q273" s="2" t="s">
        <v>71</v>
      </c>
      <c r="T273" s="2" t="s">
        <v>72</v>
      </c>
      <c r="U273" s="2" t="s">
        <v>76</v>
      </c>
      <c r="X273" s="2" t="s">
        <v>91</v>
      </c>
      <c r="Y273" s="2"/>
      <c r="Z273" s="2" t="s">
        <v>76</v>
      </c>
      <c r="AD273" s="2" t="s">
        <v>109</v>
      </c>
      <c r="AE273" s="2"/>
      <c r="AI273" s="2" t="s">
        <v>90</v>
      </c>
      <c r="AJ273" s="2"/>
      <c r="AM273" s="2" t="s">
        <v>90</v>
      </c>
      <c r="AS273" s="2" t="s">
        <v>110</v>
      </c>
      <c r="AT273" s="2" t="s">
        <v>78</v>
      </c>
      <c r="AU273" s="2" t="s">
        <v>72</v>
      </c>
      <c r="AV273" s="2"/>
      <c r="AW273" s="2" t="s">
        <v>72</v>
      </c>
      <c r="AX273" s="2" t="s">
        <v>74</v>
      </c>
      <c r="AZ273" s="2">
        <f>8</f>
        <v>8</v>
      </c>
      <c r="BA273" s="2">
        <f>8</f>
        <v>8</v>
      </c>
      <c r="BB273" s="2" t="s">
        <v>72</v>
      </c>
      <c r="BC273" s="2" t="s">
        <v>72</v>
      </c>
      <c r="BD273" s="2"/>
      <c r="BE273" s="2" t="s">
        <v>110</v>
      </c>
      <c r="BF273" s="2" t="s">
        <v>75</v>
      </c>
      <c r="BG273" s="2"/>
      <c r="BH273" s="2" t="s">
        <v>91</v>
      </c>
    </row>
    <row r="274" spans="1:61">
      <c r="A274" s="1" t="s">
        <v>61</v>
      </c>
      <c r="B274" s="1" t="s">
        <v>62</v>
      </c>
      <c r="C274" s="2">
        <v>348294</v>
      </c>
      <c r="D274" s="2" t="s">
        <v>446</v>
      </c>
      <c r="E274" s="2" t="s">
        <v>114</v>
      </c>
      <c r="F274" s="2" t="s">
        <v>198</v>
      </c>
      <c r="G274" s="2" t="s">
        <v>147</v>
      </c>
      <c r="H274" s="1" t="s">
        <v>62</v>
      </c>
      <c r="I274" s="2" t="s">
        <v>147</v>
      </c>
      <c r="J274" s="2" t="s">
        <v>67</v>
      </c>
      <c r="K274" s="2" t="s">
        <v>68</v>
      </c>
      <c r="L274" s="2">
        <v>202605110039</v>
      </c>
      <c r="M274" s="6">
        <v>46153</v>
      </c>
      <c r="N274" s="2" t="s">
        <v>100</v>
      </c>
      <c r="O274" s="2">
        <v>11</v>
      </c>
      <c r="P274" s="2" t="s">
        <v>438</v>
      </c>
      <c r="Q274" s="2" t="s">
        <v>71</v>
      </c>
      <c r="T274" s="2" t="s">
        <v>106</v>
      </c>
      <c r="U274" s="2" t="s">
        <v>76</v>
      </c>
      <c r="X274" s="2" t="s">
        <v>91</v>
      </c>
      <c r="Y274" s="2"/>
      <c r="Z274" s="2" t="s">
        <v>76</v>
      </c>
      <c r="AD274" s="2" t="s">
        <v>109</v>
      </c>
      <c r="AE274" s="2"/>
      <c r="AI274" s="2" t="s">
        <v>110</v>
      </c>
      <c r="AJ274" s="2"/>
      <c r="AM274" s="2" t="s">
        <v>96</v>
      </c>
      <c r="AS274" s="2" t="s">
        <v>110</v>
      </c>
      <c r="AT274" s="2" t="s">
        <v>106</v>
      </c>
      <c r="AU274" s="2" t="s">
        <v>106</v>
      </c>
      <c r="AV274" s="2"/>
      <c r="AW274" s="2" t="s">
        <v>106</v>
      </c>
      <c r="AX274" s="2" t="s">
        <v>74</v>
      </c>
      <c r="AZ274" s="2" t="s">
        <v>96</v>
      </c>
      <c r="BA274" s="2" t="s">
        <v>128</v>
      </c>
      <c r="BB274" s="2" t="s">
        <v>106</v>
      </c>
      <c r="BC274" s="2" t="s">
        <v>76</v>
      </c>
      <c r="BD274" s="2"/>
      <c r="BE274" s="2" t="s">
        <v>110</v>
      </c>
      <c r="BF274" s="2" t="s">
        <v>96</v>
      </c>
      <c r="BG274" s="2"/>
      <c r="BH274" s="2" t="s">
        <v>91</v>
      </c>
    </row>
    <row r="275" spans="1:61">
      <c r="A275" s="1" t="s">
        <v>61</v>
      </c>
      <c r="B275" s="1" t="s">
        <v>62</v>
      </c>
      <c r="C275" s="2">
        <v>349379</v>
      </c>
      <c r="D275" s="2" t="s">
        <v>447</v>
      </c>
      <c r="E275" s="2" t="s">
        <v>64</v>
      </c>
      <c r="F275" s="2" t="s">
        <v>233</v>
      </c>
      <c r="G275" s="2" t="s">
        <v>147</v>
      </c>
      <c r="H275" s="1" t="s">
        <v>62</v>
      </c>
      <c r="I275" s="2" t="s">
        <v>147</v>
      </c>
      <c r="J275" s="2" t="s">
        <v>67</v>
      </c>
      <c r="K275" s="2" t="s">
        <v>68</v>
      </c>
      <c r="L275" s="2">
        <v>202605180026</v>
      </c>
      <c r="M275" s="6">
        <v>46160</v>
      </c>
      <c r="N275" s="2" t="s">
        <v>100</v>
      </c>
      <c r="O275" s="2">
        <v>11</v>
      </c>
      <c r="P275" s="2" t="s">
        <v>438</v>
      </c>
      <c r="Q275" s="2" t="s">
        <v>71</v>
      </c>
      <c r="T275" s="2" t="s">
        <v>72</v>
      </c>
      <c r="U275" s="2" t="s">
        <v>77</v>
      </c>
      <c r="V275" s="2"/>
      <c r="W275" s="2"/>
      <c r="X275" s="2" t="s">
        <v>91</v>
      </c>
      <c r="Y275" s="2"/>
      <c r="Z275" s="2" t="s">
        <v>76</v>
      </c>
      <c r="AD275" s="2" t="s">
        <v>109</v>
      </c>
      <c r="AE275" s="2"/>
      <c r="AF275" s="2"/>
      <c r="AG275" s="2"/>
      <c r="AH275" s="2"/>
      <c r="AI275" s="2" t="s">
        <v>90</v>
      </c>
      <c r="AJ275" s="2"/>
      <c r="AM275" s="2" t="s">
        <v>90</v>
      </c>
      <c r="AS275" s="2" t="s">
        <v>77</v>
      </c>
      <c r="AT275" s="2">
        <f>16</f>
        <v>16</v>
      </c>
      <c r="AU275" s="2" t="s">
        <v>72</v>
      </c>
      <c r="AV275" s="2"/>
      <c r="AW275" s="2" t="s">
        <v>106</v>
      </c>
      <c r="AX275" s="2" t="s">
        <v>74</v>
      </c>
      <c r="AZ275" s="2" t="s">
        <v>96</v>
      </c>
      <c r="BA275" s="2" t="s">
        <v>78</v>
      </c>
      <c r="BB275" s="2" t="s">
        <v>106</v>
      </c>
      <c r="BC275" s="2" t="s">
        <v>72</v>
      </c>
      <c r="BE275" s="2" t="s">
        <v>110</v>
      </c>
      <c r="BF275" s="2" t="s">
        <v>75</v>
      </c>
      <c r="BG275" s="2"/>
      <c r="BH275" s="2" t="s">
        <v>91</v>
      </c>
    </row>
    <row r="276" spans="1:61">
      <c r="A276" s="1" t="s">
        <v>61</v>
      </c>
      <c r="B276" s="1" t="s">
        <v>62</v>
      </c>
      <c r="C276" s="2">
        <v>351765</v>
      </c>
      <c r="D276" s="2" t="s">
        <v>448</v>
      </c>
      <c r="E276" s="2" t="s">
        <v>64</v>
      </c>
      <c r="F276" s="2" t="s">
        <v>261</v>
      </c>
      <c r="G276" s="2" t="s">
        <v>99</v>
      </c>
      <c r="H276" s="1" t="s">
        <v>62</v>
      </c>
      <c r="I276" s="2" t="s">
        <v>99</v>
      </c>
      <c r="J276" s="2" t="s">
        <v>67</v>
      </c>
      <c r="K276" s="2" t="s">
        <v>85</v>
      </c>
      <c r="L276" s="2">
        <v>202606030042</v>
      </c>
      <c r="M276" s="6">
        <v>46176</v>
      </c>
      <c r="N276" s="2" t="s">
        <v>69</v>
      </c>
      <c r="O276" s="2">
        <v>3</v>
      </c>
      <c r="P276" s="2" t="s">
        <v>449</v>
      </c>
      <c r="Q276" s="2" t="s">
        <v>71</v>
      </c>
      <c r="U276" s="2" t="s">
        <v>78</v>
      </c>
      <c r="V276" s="2"/>
      <c r="W276" s="2"/>
      <c r="X276" s="2" t="s">
        <v>72</v>
      </c>
      <c r="Y276" s="2"/>
      <c r="Z276" s="2" t="s">
        <v>73</v>
      </c>
      <c r="AA276" s="2" t="s">
        <v>73</v>
      </c>
      <c r="AB276" s="2"/>
      <c r="AC276" s="2" t="s">
        <v>74</v>
      </c>
      <c r="AD276" s="2">
        <f>2</f>
        <v>2</v>
      </c>
      <c r="AE276" s="2" t="s">
        <v>106</v>
      </c>
      <c r="AF276" s="2"/>
      <c r="AG276" s="2"/>
      <c r="AH276" s="2"/>
      <c r="AI276" s="2" t="s">
        <v>91</v>
      </c>
      <c r="AJ276" s="2"/>
      <c r="AM276" s="2" t="s">
        <v>76</v>
      </c>
      <c r="AQ276" s="2" t="s">
        <v>74</v>
      </c>
      <c r="AR276" s="2"/>
      <c r="AS276" s="2">
        <f>32</f>
        <v>32</v>
      </c>
      <c r="AX276" s="2">
        <f>32</f>
        <v>32</v>
      </c>
      <c r="AZ276" s="2" t="s">
        <v>78</v>
      </c>
      <c r="BA276" s="2" t="s">
        <v>78</v>
      </c>
      <c r="BD276" s="2" t="s">
        <v>78</v>
      </c>
      <c r="BE276" s="2">
        <f>2</f>
        <v>2</v>
      </c>
      <c r="BF276" s="2" t="s">
        <v>76</v>
      </c>
      <c r="BG276" s="2"/>
      <c r="BH276" s="2" t="s">
        <v>72</v>
      </c>
    </row>
    <row r="277" spans="1:61">
      <c r="A277" s="1" t="s">
        <v>61</v>
      </c>
      <c r="B277" s="1" t="s">
        <v>62</v>
      </c>
      <c r="C277" s="2">
        <v>330820</v>
      </c>
      <c r="D277" s="2" t="s">
        <v>450</v>
      </c>
      <c r="E277" s="2" t="s">
        <v>64</v>
      </c>
      <c r="F277" s="2" t="s">
        <v>233</v>
      </c>
      <c r="G277" s="2" t="s">
        <v>99</v>
      </c>
      <c r="H277" s="1" t="s">
        <v>62</v>
      </c>
      <c r="I277" s="2" t="s">
        <v>99</v>
      </c>
      <c r="J277" s="2" t="s">
        <v>67</v>
      </c>
      <c r="K277" s="2" t="s">
        <v>68</v>
      </c>
      <c r="L277" s="2">
        <v>202601060047</v>
      </c>
      <c r="M277" s="6">
        <v>46028</v>
      </c>
      <c r="N277" s="2" t="s">
        <v>165</v>
      </c>
      <c r="O277" s="2">
        <v>24</v>
      </c>
      <c r="P277" s="2" t="s">
        <v>451</v>
      </c>
      <c r="Q277" s="2" t="s">
        <v>71</v>
      </c>
      <c r="U277" s="2" t="s">
        <v>76</v>
      </c>
      <c r="V277" s="2"/>
      <c r="W277" s="2"/>
      <c r="X277" s="2" t="s">
        <v>91</v>
      </c>
      <c r="Y277" s="2"/>
      <c r="Z277" s="2" t="s">
        <v>76</v>
      </c>
      <c r="AD277" s="2" t="s">
        <v>109</v>
      </c>
      <c r="AE277" s="2" t="s">
        <v>72</v>
      </c>
      <c r="AF277" s="2"/>
      <c r="AG277" s="2"/>
      <c r="AH277" s="2"/>
      <c r="AI277" s="2" t="s">
        <v>109</v>
      </c>
      <c r="AJ277" s="2"/>
      <c r="AM277" s="2" t="s">
        <v>90</v>
      </c>
      <c r="AS277" s="2" t="s">
        <v>110</v>
      </c>
      <c r="AT277" s="2" t="s">
        <v>106</v>
      </c>
      <c r="AW277" s="2" t="s">
        <v>106</v>
      </c>
      <c r="AX277" s="2" t="s">
        <v>74</v>
      </c>
      <c r="AZ277" s="2" t="s">
        <v>96</v>
      </c>
      <c r="BA277" s="2" t="s">
        <v>128</v>
      </c>
      <c r="BB277" s="2" t="s">
        <v>106</v>
      </c>
      <c r="BE277" s="2" t="s">
        <v>110</v>
      </c>
      <c r="BF277" s="2">
        <f>0.12</f>
        <v>0.12</v>
      </c>
      <c r="BH277" s="2" t="s">
        <v>91</v>
      </c>
    </row>
    <row r="278" spans="1:61">
      <c r="A278" s="1" t="s">
        <v>61</v>
      </c>
      <c r="B278" s="1" t="s">
        <v>62</v>
      </c>
      <c r="C278" s="2">
        <v>352517</v>
      </c>
      <c r="D278" s="2" t="s">
        <v>452</v>
      </c>
      <c r="E278" s="2" t="s">
        <v>64</v>
      </c>
      <c r="F278" s="2" t="s">
        <v>143</v>
      </c>
      <c r="G278" s="2" t="s">
        <v>99</v>
      </c>
      <c r="H278" s="1" t="s">
        <v>62</v>
      </c>
      <c r="I278" s="2" t="s">
        <v>99</v>
      </c>
      <c r="J278" s="2" t="s">
        <v>67</v>
      </c>
      <c r="K278" s="2" t="s">
        <v>68</v>
      </c>
      <c r="L278" s="2">
        <v>202606080053</v>
      </c>
      <c r="M278" s="6">
        <v>46182</v>
      </c>
      <c r="N278" s="2" t="s">
        <v>157</v>
      </c>
      <c r="O278" s="2">
        <v>12</v>
      </c>
      <c r="P278" s="2" t="s">
        <v>453</v>
      </c>
      <c r="Q278" s="2" t="s">
        <v>71</v>
      </c>
      <c r="AD278" s="2" t="s">
        <v>109</v>
      </c>
      <c r="AE278" s="2" t="s">
        <v>106</v>
      </c>
      <c r="AF278" s="2"/>
      <c r="AG278" s="2"/>
      <c r="AI278" s="2" t="s">
        <v>103</v>
      </c>
      <c r="AJ278" s="2"/>
      <c r="AM278" s="2" t="s">
        <v>96</v>
      </c>
      <c r="AU278" s="2" t="s">
        <v>72</v>
      </c>
      <c r="AV278" s="2"/>
      <c r="AW278" s="2"/>
      <c r="AZ278" s="2" t="s">
        <v>96</v>
      </c>
      <c r="BA278" s="2" t="s">
        <v>128</v>
      </c>
      <c r="BE278" s="2" t="s">
        <v>110</v>
      </c>
      <c r="BF278" s="2" t="s">
        <v>128</v>
      </c>
    </row>
    <row r="279" spans="1:61">
      <c r="A279" s="1" t="s">
        <v>61</v>
      </c>
      <c r="B279" s="1" t="s">
        <v>62</v>
      </c>
      <c r="C279" s="2">
        <v>346552</v>
      </c>
      <c r="D279" s="2" t="s">
        <v>454</v>
      </c>
      <c r="E279" s="2" t="s">
        <v>64</v>
      </c>
      <c r="F279" s="2" t="s">
        <v>204</v>
      </c>
      <c r="G279" s="2" t="s">
        <v>89</v>
      </c>
      <c r="H279" s="1" t="s">
        <v>62</v>
      </c>
      <c r="I279" s="2" t="s">
        <v>89</v>
      </c>
      <c r="J279" s="2" t="s">
        <v>67</v>
      </c>
      <c r="K279" s="2" t="s">
        <v>85</v>
      </c>
      <c r="L279" s="2">
        <v>202604280044</v>
      </c>
      <c r="M279" s="6">
        <v>46140</v>
      </c>
      <c r="N279" s="2" t="s">
        <v>455</v>
      </c>
      <c r="O279" s="2">
        <v>41</v>
      </c>
      <c r="P279" s="2" t="s">
        <v>456</v>
      </c>
      <c r="Q279" s="2" t="s">
        <v>71</v>
      </c>
      <c r="AD279" s="2" t="s">
        <v>109</v>
      </c>
      <c r="AE279" s="2"/>
      <c r="AF279" s="2"/>
      <c r="AG279" s="2"/>
      <c r="AH279" s="2"/>
      <c r="AI279" s="2" t="s">
        <v>103</v>
      </c>
      <c r="AJ279" s="2"/>
      <c r="AM279" s="2" t="s">
        <v>96</v>
      </c>
      <c r="AU279" s="2" t="s">
        <v>72</v>
      </c>
      <c r="AV279" s="2"/>
      <c r="BE279" s="2" t="s">
        <v>110</v>
      </c>
      <c r="BF279" s="2" t="s">
        <v>128</v>
      </c>
    </row>
    <row r="280" spans="1:61">
      <c r="A280" s="1" t="s">
        <v>61</v>
      </c>
      <c r="B280" s="1" t="s">
        <v>62</v>
      </c>
      <c r="C280" s="2">
        <v>333659</v>
      </c>
      <c r="D280" s="2" t="s">
        <v>457</v>
      </c>
      <c r="E280" s="2" t="s">
        <v>64</v>
      </c>
      <c r="F280" s="2" t="s">
        <v>458</v>
      </c>
      <c r="G280" s="2" t="s">
        <v>94</v>
      </c>
      <c r="H280" s="1" t="s">
        <v>62</v>
      </c>
      <c r="I280" s="2" t="s">
        <v>94</v>
      </c>
      <c r="J280" s="2" t="s">
        <v>67</v>
      </c>
      <c r="K280" s="2" t="s">
        <v>85</v>
      </c>
      <c r="L280" s="2">
        <v>202601260023</v>
      </c>
      <c r="M280" s="6">
        <v>46048</v>
      </c>
      <c r="N280" s="2" t="s">
        <v>165</v>
      </c>
      <c r="O280" s="2">
        <v>24</v>
      </c>
      <c r="P280" s="2" t="s">
        <v>459</v>
      </c>
      <c r="Q280" s="2" t="s">
        <v>127</v>
      </c>
      <c r="V280" s="2" t="s">
        <v>91</v>
      </c>
      <c r="W280" s="2" t="s">
        <v>91</v>
      </c>
      <c r="X280" s="2" t="s">
        <v>74</v>
      </c>
      <c r="Y280" s="2" t="s">
        <v>90</v>
      </c>
      <c r="AB280" s="2" t="s">
        <v>128</v>
      </c>
      <c r="AC280" s="2" t="s">
        <v>96</v>
      </c>
      <c r="AE280" s="2" t="s">
        <v>106</v>
      </c>
      <c r="AF280" s="2" t="s">
        <v>103</v>
      </c>
      <c r="AG280" s="2" t="s">
        <v>110</v>
      </c>
      <c r="AH280" s="2" t="s">
        <v>96</v>
      </c>
      <c r="AI280" s="2" t="s">
        <v>96</v>
      </c>
      <c r="AJ280" s="2" t="s">
        <v>96</v>
      </c>
      <c r="AM280" s="2" t="s">
        <v>96</v>
      </c>
      <c r="AQ280" s="2" t="s">
        <v>96</v>
      </c>
      <c r="AR280" s="2">
        <f>0.5</f>
        <v>0.5</v>
      </c>
      <c r="AV280" s="2" t="s">
        <v>91</v>
      </c>
      <c r="BB280" s="2">
        <f>4</f>
        <v>4</v>
      </c>
      <c r="BF280" s="2" t="s">
        <v>96</v>
      </c>
      <c r="BG280" s="2" t="s">
        <v>96</v>
      </c>
      <c r="BI280" s="2" t="s">
        <v>91</v>
      </c>
    </row>
    <row r="281" spans="1:61">
      <c r="A281" s="1" t="s">
        <v>61</v>
      </c>
      <c r="B281" s="1" t="s">
        <v>62</v>
      </c>
      <c r="C281" s="2">
        <v>336652</v>
      </c>
      <c r="D281" s="2" t="s">
        <v>460</v>
      </c>
      <c r="E281" s="2" t="s">
        <v>64</v>
      </c>
      <c r="F281" s="2" t="s">
        <v>193</v>
      </c>
      <c r="G281" s="2" t="s">
        <v>81</v>
      </c>
      <c r="H281" s="1" t="s">
        <v>62</v>
      </c>
      <c r="I281" s="2" t="s">
        <v>81</v>
      </c>
      <c r="J281" s="2" t="s">
        <v>81</v>
      </c>
      <c r="K281" s="2" t="s">
        <v>85</v>
      </c>
      <c r="L281" s="2">
        <v>202602230021</v>
      </c>
      <c r="M281" s="6">
        <v>46076</v>
      </c>
      <c r="N281" s="2" t="s">
        <v>69</v>
      </c>
      <c r="O281" s="2">
        <v>3</v>
      </c>
      <c r="P281" s="2" t="s">
        <v>459</v>
      </c>
      <c r="Q281" s="2" t="s">
        <v>127</v>
      </c>
      <c r="S281" s="2" t="s">
        <v>127</v>
      </c>
      <c r="V281" s="2" t="s">
        <v>91</v>
      </c>
      <c r="W281" s="2" t="s">
        <v>91</v>
      </c>
      <c r="X281" s="2" t="s">
        <v>91</v>
      </c>
      <c r="Y281" s="2" t="s">
        <v>90</v>
      </c>
      <c r="AB281" s="2" t="s">
        <v>128</v>
      </c>
      <c r="AC281" s="2" t="s">
        <v>96</v>
      </c>
      <c r="AD281" s="2"/>
      <c r="AE281" s="2" t="s">
        <v>106</v>
      </c>
      <c r="AF281" s="2" t="s">
        <v>103</v>
      </c>
      <c r="AG281" s="2" t="s">
        <v>110</v>
      </c>
      <c r="AH281" s="2" t="s">
        <v>96</v>
      </c>
      <c r="AI281" s="2" t="s">
        <v>96</v>
      </c>
      <c r="AJ281" s="2" t="s">
        <v>96</v>
      </c>
      <c r="AM281" s="2" t="s">
        <v>96</v>
      </c>
      <c r="AQ281" s="2" t="s">
        <v>96</v>
      </c>
      <c r="AR281" s="2">
        <f>0.25</f>
        <v>0.25</v>
      </c>
      <c r="AV281" s="2" t="s">
        <v>91</v>
      </c>
      <c r="BB281" s="2">
        <f>8</f>
        <v>8</v>
      </c>
      <c r="BF281" s="2" t="s">
        <v>96</v>
      </c>
      <c r="BG281" s="2" t="s">
        <v>96</v>
      </c>
      <c r="BI281" s="2" t="s">
        <v>91</v>
      </c>
    </row>
    <row r="282" spans="1:61">
      <c r="A282" s="1" t="s">
        <v>61</v>
      </c>
      <c r="B282" s="1" t="s">
        <v>62</v>
      </c>
      <c r="C282" s="2">
        <v>336687</v>
      </c>
      <c r="D282" s="2" t="s">
        <v>461</v>
      </c>
      <c r="E282" s="2" t="s">
        <v>114</v>
      </c>
      <c r="F282" s="2" t="s">
        <v>462</v>
      </c>
      <c r="G282" s="2" t="s">
        <v>138</v>
      </c>
      <c r="H282" s="1" t="s">
        <v>62</v>
      </c>
      <c r="I282" s="2" t="s">
        <v>138</v>
      </c>
      <c r="J282" s="2" t="s">
        <v>67</v>
      </c>
      <c r="K282" s="2" t="s">
        <v>85</v>
      </c>
      <c r="L282" s="2">
        <v>202602210014</v>
      </c>
      <c r="M282" s="6">
        <v>46074</v>
      </c>
      <c r="N282" s="2" t="s">
        <v>157</v>
      </c>
      <c r="O282" s="2">
        <v>12</v>
      </c>
      <c r="P282" s="2" t="s">
        <v>459</v>
      </c>
      <c r="Q282" s="2" t="s">
        <v>127</v>
      </c>
      <c r="V282" s="2" t="s">
        <v>91</v>
      </c>
      <c r="W282" s="2" t="s">
        <v>91</v>
      </c>
      <c r="X282" s="2" t="s">
        <v>91</v>
      </c>
      <c r="Y282" s="2" t="s">
        <v>90</v>
      </c>
      <c r="AB282" s="2" t="s">
        <v>128</v>
      </c>
      <c r="AC282" s="2" t="s">
        <v>96</v>
      </c>
      <c r="AE282" s="2" t="s">
        <v>106</v>
      </c>
      <c r="AF282" s="2" t="s">
        <v>103</v>
      </c>
      <c r="AG282" s="2" t="s">
        <v>110</v>
      </c>
      <c r="AH282" s="2" t="s">
        <v>75</v>
      </c>
      <c r="AI282" s="2" t="s">
        <v>96</v>
      </c>
      <c r="AJ282" s="2" t="s">
        <v>75</v>
      </c>
      <c r="AK282" s="2"/>
      <c r="AL282" s="2"/>
      <c r="AM282" s="2" t="s">
        <v>96</v>
      </c>
      <c r="AN282" s="2"/>
      <c r="AQ282" s="2" t="s">
        <v>96</v>
      </c>
      <c r="AR282" s="2">
        <f>0.5</f>
        <v>0.5</v>
      </c>
      <c r="AV282" s="2" t="s">
        <v>75</v>
      </c>
      <c r="BB282" s="2">
        <f>4</f>
        <v>4</v>
      </c>
      <c r="BF282" s="2" t="s">
        <v>96</v>
      </c>
      <c r="BG282" s="2" t="s">
        <v>96</v>
      </c>
      <c r="BI282" s="2" t="s">
        <v>91</v>
      </c>
    </row>
    <row r="283" spans="1:61">
      <c r="A283" s="1" t="s">
        <v>61</v>
      </c>
      <c r="B283" s="1" t="s">
        <v>62</v>
      </c>
      <c r="C283" s="2">
        <v>337237</v>
      </c>
      <c r="D283" s="2" t="s">
        <v>463</v>
      </c>
      <c r="E283" s="2" t="s">
        <v>64</v>
      </c>
      <c r="F283" s="2" t="s">
        <v>163</v>
      </c>
      <c r="G283" s="2" t="s">
        <v>164</v>
      </c>
      <c r="H283" s="1" t="s">
        <v>62</v>
      </c>
      <c r="I283" s="2" t="s">
        <v>164</v>
      </c>
      <c r="J283" s="2" t="s">
        <v>67</v>
      </c>
      <c r="K283" s="2" t="s">
        <v>85</v>
      </c>
      <c r="L283" s="2">
        <v>202602260001</v>
      </c>
      <c r="M283" s="6">
        <v>46079</v>
      </c>
      <c r="N283" s="2" t="s">
        <v>165</v>
      </c>
      <c r="O283" s="2">
        <v>24</v>
      </c>
      <c r="P283" s="2" t="s">
        <v>459</v>
      </c>
      <c r="Q283" s="2" t="s">
        <v>127</v>
      </c>
      <c r="V283" s="2" t="s">
        <v>91</v>
      </c>
      <c r="W283" s="2" t="s">
        <v>91</v>
      </c>
      <c r="X283" s="2" t="s">
        <v>91</v>
      </c>
      <c r="Y283" s="2" t="s">
        <v>90</v>
      </c>
      <c r="AB283" s="2" t="s">
        <v>128</v>
      </c>
      <c r="AC283" s="2" t="s">
        <v>96</v>
      </c>
      <c r="AD283" s="2"/>
      <c r="AE283" s="2" t="s">
        <v>106</v>
      </c>
      <c r="AF283" s="2" t="s">
        <v>103</v>
      </c>
      <c r="AG283" s="2" t="s">
        <v>110</v>
      </c>
      <c r="AH283" s="2" t="s">
        <v>96</v>
      </c>
      <c r="AI283" s="2" t="s">
        <v>96</v>
      </c>
      <c r="AJ283" s="2" t="s">
        <v>96</v>
      </c>
      <c r="AM283" s="2" t="s">
        <v>96</v>
      </c>
      <c r="AQ283" s="2" t="s">
        <v>96</v>
      </c>
      <c r="AR283" s="2">
        <f>0.5</f>
        <v>0.5</v>
      </c>
      <c r="AV283" s="2" t="s">
        <v>91</v>
      </c>
      <c r="AW283" s="2"/>
      <c r="BB283" s="2">
        <f>4</f>
        <v>4</v>
      </c>
      <c r="BF283" s="2" t="s">
        <v>96</v>
      </c>
      <c r="BG283" s="2" t="s">
        <v>96</v>
      </c>
      <c r="BI283" s="2" t="s">
        <v>91</v>
      </c>
    </row>
    <row r="284" spans="1:61">
      <c r="A284" s="1" t="s">
        <v>61</v>
      </c>
      <c r="B284" s="1" t="s">
        <v>62</v>
      </c>
      <c r="C284" s="2">
        <v>339329</v>
      </c>
      <c r="D284" s="2" t="s">
        <v>464</v>
      </c>
      <c r="E284" s="2" t="s">
        <v>114</v>
      </c>
      <c r="F284" s="2" t="s">
        <v>275</v>
      </c>
      <c r="G284" s="2" t="s">
        <v>81</v>
      </c>
      <c r="H284" s="1" t="s">
        <v>62</v>
      </c>
      <c r="I284" s="2" t="s">
        <v>81</v>
      </c>
      <c r="J284" s="2" t="s">
        <v>81</v>
      </c>
      <c r="K284" s="2" t="s">
        <v>85</v>
      </c>
      <c r="L284" s="2">
        <v>202603110002</v>
      </c>
      <c r="M284" s="6">
        <v>46092</v>
      </c>
      <c r="N284" s="2" t="s">
        <v>157</v>
      </c>
      <c r="O284" s="2">
        <v>12</v>
      </c>
      <c r="P284" s="2" t="s">
        <v>459</v>
      </c>
      <c r="Q284" s="2" t="s">
        <v>127</v>
      </c>
      <c r="S284" s="2" t="s">
        <v>127</v>
      </c>
      <c r="V284" s="2" t="s">
        <v>91</v>
      </c>
      <c r="W284" s="2" t="s">
        <v>91</v>
      </c>
      <c r="X284" s="2" t="s">
        <v>91</v>
      </c>
      <c r="Y284" s="2" t="s">
        <v>90</v>
      </c>
      <c r="AB284" s="2" t="s">
        <v>465</v>
      </c>
      <c r="AC284" s="2" t="s">
        <v>96</v>
      </c>
      <c r="AD284" s="2"/>
      <c r="AE284" s="2" t="s">
        <v>106</v>
      </c>
      <c r="AF284" s="2" t="s">
        <v>103</v>
      </c>
      <c r="AG284" s="2" t="s">
        <v>110</v>
      </c>
      <c r="AH284" s="2" t="s">
        <v>75</v>
      </c>
      <c r="AI284" s="2" t="s">
        <v>90</v>
      </c>
      <c r="AJ284" s="2" t="s">
        <v>75</v>
      </c>
      <c r="AM284" s="2">
        <f>4</f>
        <v>4</v>
      </c>
      <c r="AQ284" s="2" t="s">
        <v>96</v>
      </c>
      <c r="AR284" s="2" t="s">
        <v>75</v>
      </c>
      <c r="AV284" s="2" t="s">
        <v>75</v>
      </c>
      <c r="BB284" s="2" t="s">
        <v>77</v>
      </c>
      <c r="BF284" s="2" t="s">
        <v>90</v>
      </c>
      <c r="BG284" s="2" t="s">
        <v>96</v>
      </c>
      <c r="BI284" s="2" t="s">
        <v>91</v>
      </c>
    </row>
    <row r="285" spans="1:61">
      <c r="A285" s="1" t="s">
        <v>61</v>
      </c>
      <c r="B285" s="1" t="s">
        <v>62</v>
      </c>
      <c r="C285" s="2">
        <v>341097</v>
      </c>
      <c r="D285" s="2" t="s">
        <v>466</v>
      </c>
      <c r="E285" s="2" t="s">
        <v>114</v>
      </c>
      <c r="F285" s="2" t="s">
        <v>93</v>
      </c>
      <c r="G285" s="2" t="s">
        <v>118</v>
      </c>
      <c r="H285" s="1" t="s">
        <v>62</v>
      </c>
      <c r="I285" s="2" t="s">
        <v>118</v>
      </c>
      <c r="J285" s="2" t="s">
        <v>67</v>
      </c>
      <c r="K285" s="2" t="s">
        <v>68</v>
      </c>
      <c r="L285" s="2">
        <v>202603230035</v>
      </c>
      <c r="M285" s="6">
        <v>46105</v>
      </c>
      <c r="N285" s="2" t="s">
        <v>157</v>
      </c>
      <c r="O285" s="2">
        <v>12</v>
      </c>
      <c r="P285" s="2" t="s">
        <v>459</v>
      </c>
      <c r="Q285" s="2" t="s">
        <v>127</v>
      </c>
      <c r="V285" s="2" t="s">
        <v>91</v>
      </c>
      <c r="W285" s="2" t="s">
        <v>91</v>
      </c>
      <c r="X285" s="2" t="s">
        <v>91</v>
      </c>
      <c r="Y285" s="2" t="s">
        <v>90</v>
      </c>
      <c r="AB285" s="2" t="s">
        <v>128</v>
      </c>
      <c r="AC285" s="2" t="s">
        <v>96</v>
      </c>
      <c r="AD285" s="2"/>
      <c r="AE285" s="2" t="s">
        <v>106</v>
      </c>
      <c r="AF285" s="2" t="s">
        <v>103</v>
      </c>
      <c r="AG285" s="2" t="s">
        <v>110</v>
      </c>
      <c r="AH285" s="2" t="s">
        <v>75</v>
      </c>
      <c r="AI285" s="2" t="s">
        <v>96</v>
      </c>
      <c r="AJ285" s="2" t="s">
        <v>75</v>
      </c>
      <c r="AM285" s="2" t="s">
        <v>96</v>
      </c>
      <c r="AQ285" s="2" t="s">
        <v>96</v>
      </c>
      <c r="AR285" s="2">
        <f>0.25</f>
        <v>0.25</v>
      </c>
      <c r="AV285" s="2" t="s">
        <v>75</v>
      </c>
      <c r="BB285" s="2">
        <f>4</f>
        <v>4</v>
      </c>
      <c r="BF285" s="2" t="s">
        <v>96</v>
      </c>
      <c r="BG285" s="2" t="s">
        <v>96</v>
      </c>
      <c r="BI285" s="2" t="s">
        <v>91</v>
      </c>
    </row>
    <row r="286" spans="1:61">
      <c r="A286" s="1" t="s">
        <v>61</v>
      </c>
      <c r="B286" s="1" t="s">
        <v>62</v>
      </c>
      <c r="C286" s="2">
        <v>344059</v>
      </c>
      <c r="D286" s="2" t="s">
        <v>467</v>
      </c>
      <c r="E286" s="2" t="s">
        <v>64</v>
      </c>
      <c r="F286" s="2" t="s">
        <v>108</v>
      </c>
      <c r="G286" s="2" t="s">
        <v>138</v>
      </c>
      <c r="H286" s="1" t="s">
        <v>62</v>
      </c>
      <c r="I286" s="2" t="s">
        <v>138</v>
      </c>
      <c r="J286" s="2" t="s">
        <v>67</v>
      </c>
      <c r="K286" s="2" t="s">
        <v>85</v>
      </c>
      <c r="L286" s="2">
        <v>202604110032</v>
      </c>
      <c r="M286" s="6">
        <v>46124</v>
      </c>
      <c r="N286" s="2" t="s">
        <v>95</v>
      </c>
      <c r="O286" s="2">
        <v>21</v>
      </c>
      <c r="P286" s="2" t="s">
        <v>459</v>
      </c>
      <c r="Q286" s="2" t="s">
        <v>127</v>
      </c>
      <c r="V286" s="2" t="s">
        <v>91</v>
      </c>
      <c r="W286" s="2" t="s">
        <v>77</v>
      </c>
      <c r="X286" s="2">
        <f>8</f>
        <v>8</v>
      </c>
      <c r="Y286" s="2">
        <f>2</f>
        <v>2</v>
      </c>
      <c r="AB286" s="2" t="s">
        <v>465</v>
      </c>
      <c r="AC286" s="2">
        <f>8</f>
        <v>8</v>
      </c>
      <c r="AE286" s="2" t="s">
        <v>72</v>
      </c>
      <c r="AF286" s="2" t="s">
        <v>109</v>
      </c>
      <c r="AG286" s="2">
        <f>1</f>
        <v>1</v>
      </c>
      <c r="AH286" s="2" t="s">
        <v>75</v>
      </c>
      <c r="AI286" s="2" t="s">
        <v>90</v>
      </c>
      <c r="AJ286" s="2" t="s">
        <v>75</v>
      </c>
      <c r="AM286" s="2" t="s">
        <v>75</v>
      </c>
      <c r="AQ286" s="2">
        <f>8</f>
        <v>8</v>
      </c>
      <c r="AR286" s="2">
        <f>0.25</f>
        <v>0.25</v>
      </c>
      <c r="AV286" s="2" t="s">
        <v>75</v>
      </c>
      <c r="AW286" s="2"/>
      <c r="BB286" s="2">
        <f>4</f>
        <v>4</v>
      </c>
      <c r="BF286" s="2" t="s">
        <v>90</v>
      </c>
      <c r="BG286" s="2" t="s">
        <v>96</v>
      </c>
      <c r="BI286" s="2" t="s">
        <v>91</v>
      </c>
    </row>
    <row r="287" spans="1:61">
      <c r="A287" s="1" t="s">
        <v>61</v>
      </c>
      <c r="B287" s="1" t="s">
        <v>62</v>
      </c>
      <c r="C287" s="2">
        <v>347379</v>
      </c>
      <c r="D287" s="2" t="s">
        <v>468</v>
      </c>
      <c r="E287" s="2" t="s">
        <v>64</v>
      </c>
      <c r="F287" s="2" t="s">
        <v>172</v>
      </c>
      <c r="G287" s="2" t="s">
        <v>99</v>
      </c>
      <c r="H287" s="1" t="s">
        <v>62</v>
      </c>
      <c r="I287" s="2" t="s">
        <v>99</v>
      </c>
      <c r="J287" s="2" t="s">
        <v>67</v>
      </c>
      <c r="K287" s="2" t="s">
        <v>85</v>
      </c>
      <c r="L287" s="2">
        <v>202605050012</v>
      </c>
      <c r="M287" s="6">
        <v>46147</v>
      </c>
      <c r="N287" s="2" t="s">
        <v>157</v>
      </c>
      <c r="O287" s="2">
        <v>12</v>
      </c>
      <c r="P287" s="2" t="s">
        <v>459</v>
      </c>
      <c r="Q287" s="2" t="s">
        <v>127</v>
      </c>
      <c r="V287" s="2" t="s">
        <v>91</v>
      </c>
      <c r="W287" s="2" t="s">
        <v>91</v>
      </c>
      <c r="X287" s="2" t="s">
        <v>91</v>
      </c>
      <c r="Y287" s="2">
        <f>2</f>
        <v>2</v>
      </c>
      <c r="AB287" s="2" t="s">
        <v>128</v>
      </c>
      <c r="AC287" s="2" t="s">
        <v>96</v>
      </c>
      <c r="AE287" s="2" t="s">
        <v>106</v>
      </c>
      <c r="AF287" s="2" t="s">
        <v>103</v>
      </c>
      <c r="AG287" s="2" t="s">
        <v>75</v>
      </c>
      <c r="AH287" s="2" t="s">
        <v>75</v>
      </c>
      <c r="AI287" s="2" t="s">
        <v>96</v>
      </c>
      <c r="AJ287" s="2" t="s">
        <v>75</v>
      </c>
      <c r="AM287" s="2" t="s">
        <v>96</v>
      </c>
      <c r="AQ287" s="2" t="s">
        <v>96</v>
      </c>
      <c r="AR287" s="2">
        <f>1</f>
        <v>1</v>
      </c>
      <c r="AV287" s="2" t="s">
        <v>91</v>
      </c>
      <c r="BB287" s="2" t="s">
        <v>76</v>
      </c>
      <c r="BF287" s="2" t="s">
        <v>96</v>
      </c>
      <c r="BG287" s="2" t="s">
        <v>96</v>
      </c>
      <c r="BI287" s="2">
        <f>2</f>
        <v>2</v>
      </c>
    </row>
    <row r="288" spans="1:61">
      <c r="A288" s="1" t="s">
        <v>61</v>
      </c>
      <c r="B288" s="1" t="s">
        <v>62</v>
      </c>
      <c r="C288" s="2"/>
      <c r="D288" s="2" t="s">
        <v>469</v>
      </c>
      <c r="E288" s="2" t="s">
        <v>64</v>
      </c>
      <c r="F288" s="2" t="s">
        <v>275</v>
      </c>
      <c r="G288" s="2" t="s">
        <v>337</v>
      </c>
      <c r="H288" s="1" t="s">
        <v>62</v>
      </c>
      <c r="I288" s="2" t="s">
        <v>337</v>
      </c>
      <c r="J288" s="2" t="s">
        <v>337</v>
      </c>
      <c r="K288" s="2" t="s">
        <v>85</v>
      </c>
      <c r="L288" s="2">
        <v>202603280040</v>
      </c>
      <c r="M288" s="6">
        <v>46109</v>
      </c>
      <c r="N288" s="2" t="s">
        <v>95</v>
      </c>
      <c r="O288" s="2">
        <v>21</v>
      </c>
      <c r="P288" s="2" t="s">
        <v>459</v>
      </c>
      <c r="Q288" s="2" t="s">
        <v>127</v>
      </c>
      <c r="V288" s="2" t="s">
        <v>91</v>
      </c>
      <c r="W288" s="2" t="s">
        <v>91</v>
      </c>
      <c r="X288" s="2" t="s">
        <v>91</v>
      </c>
      <c r="Y288" s="2">
        <f>2</f>
        <v>2</v>
      </c>
      <c r="AB288" s="2" t="s">
        <v>128</v>
      </c>
      <c r="AC288" s="2" t="s">
        <v>96</v>
      </c>
      <c r="AD288" s="2"/>
      <c r="AE288" s="2" t="s">
        <v>106</v>
      </c>
      <c r="AF288" s="2" t="s">
        <v>103</v>
      </c>
      <c r="AG288" s="2" t="s">
        <v>110</v>
      </c>
      <c r="AH288" s="2" t="s">
        <v>96</v>
      </c>
      <c r="AI288" s="2" t="s">
        <v>96</v>
      </c>
      <c r="AJ288" s="2" t="s">
        <v>96</v>
      </c>
      <c r="AM288" s="2" t="s">
        <v>96</v>
      </c>
      <c r="AQ288" s="2" t="s">
        <v>96</v>
      </c>
      <c r="AR288" s="2">
        <f>0.5</f>
        <v>0.5</v>
      </c>
      <c r="AV288" s="2" t="s">
        <v>91</v>
      </c>
      <c r="BB288" s="2">
        <f>4</f>
        <v>4</v>
      </c>
      <c r="BF288" s="2" t="s">
        <v>96</v>
      </c>
      <c r="BG288" s="2" t="s">
        <v>96</v>
      </c>
      <c r="BI288" s="2" t="s">
        <v>91</v>
      </c>
    </row>
    <row r="289" spans="1:61">
      <c r="A289" s="1" t="s">
        <v>61</v>
      </c>
      <c r="B289" s="1" t="s">
        <v>62</v>
      </c>
      <c r="C289" s="2">
        <v>354418</v>
      </c>
      <c r="D289" s="2" t="s">
        <v>470</v>
      </c>
      <c r="E289" s="2" t="s">
        <v>114</v>
      </c>
      <c r="F289" s="2" t="s">
        <v>102</v>
      </c>
      <c r="G289" s="2" t="s">
        <v>94</v>
      </c>
      <c r="H289" s="1" t="s">
        <v>62</v>
      </c>
      <c r="I289" s="2" t="s">
        <v>94</v>
      </c>
      <c r="J289" s="2" t="s">
        <v>67</v>
      </c>
      <c r="K289" s="2" t="s">
        <v>68</v>
      </c>
      <c r="L289" s="2">
        <v>202606220016</v>
      </c>
      <c r="M289" s="6">
        <v>46195</v>
      </c>
      <c r="N289" s="2" t="s">
        <v>165</v>
      </c>
      <c r="O289" s="2">
        <v>24</v>
      </c>
      <c r="P289" s="2" t="s">
        <v>459</v>
      </c>
      <c r="Q289" s="2" t="s">
        <v>127</v>
      </c>
      <c r="S289" s="2" t="s">
        <v>127</v>
      </c>
      <c r="T289" s="2"/>
      <c r="U289" s="2"/>
      <c r="V289" s="2" t="s">
        <v>91</v>
      </c>
      <c r="W289" s="2" t="s">
        <v>77</v>
      </c>
      <c r="X289" s="2">
        <f>8</f>
        <v>8</v>
      </c>
      <c r="Y289" s="2">
        <f>2</f>
        <v>2</v>
      </c>
      <c r="AB289" s="2" t="s">
        <v>128</v>
      </c>
      <c r="AC289" s="2">
        <f>8</f>
        <v>8</v>
      </c>
      <c r="AE289" s="2" t="s">
        <v>72</v>
      </c>
      <c r="AF289" s="2">
        <f>1</f>
        <v>1</v>
      </c>
      <c r="AG289" s="2" t="s">
        <v>75</v>
      </c>
      <c r="AH289" s="2" t="s">
        <v>75</v>
      </c>
      <c r="AI289" s="2" t="s">
        <v>96</v>
      </c>
      <c r="AJ289" s="2" t="s">
        <v>75</v>
      </c>
      <c r="AM289" s="2" t="s">
        <v>96</v>
      </c>
      <c r="AQ289" s="2">
        <f>8</f>
        <v>8</v>
      </c>
      <c r="AR289" s="2" t="s">
        <v>75</v>
      </c>
      <c r="AV289" s="2" t="s">
        <v>75</v>
      </c>
      <c r="AW289" s="2"/>
      <c r="BB289" s="2" t="s">
        <v>77</v>
      </c>
      <c r="BF289" s="2" t="s">
        <v>96</v>
      </c>
      <c r="BG289" s="2">
        <f>2</f>
        <v>2</v>
      </c>
      <c r="BI289" s="2" t="s">
        <v>91</v>
      </c>
    </row>
    <row r="290" spans="1:61">
      <c r="A290" s="1" t="s">
        <v>61</v>
      </c>
      <c r="B290" s="1" t="s">
        <v>62</v>
      </c>
      <c r="C290" s="2">
        <v>333932</v>
      </c>
      <c r="D290" s="2" t="s">
        <v>471</v>
      </c>
      <c r="E290" s="2" t="s">
        <v>64</v>
      </c>
      <c r="F290" s="2" t="s">
        <v>275</v>
      </c>
      <c r="G290" s="2" t="s">
        <v>138</v>
      </c>
      <c r="H290" s="1" t="s">
        <v>62</v>
      </c>
      <c r="I290" s="2" t="s">
        <v>138</v>
      </c>
      <c r="J290" s="2" t="s">
        <v>67</v>
      </c>
      <c r="K290" s="2" t="s">
        <v>85</v>
      </c>
      <c r="L290" s="2">
        <v>202602050004</v>
      </c>
      <c r="M290" s="6">
        <v>46058</v>
      </c>
      <c r="N290" s="2" t="s">
        <v>157</v>
      </c>
      <c r="O290" s="2">
        <v>12</v>
      </c>
      <c r="P290" s="2" t="s">
        <v>459</v>
      </c>
      <c r="Q290" s="2" t="s">
        <v>127</v>
      </c>
      <c r="V290" s="2" t="s">
        <v>91</v>
      </c>
      <c r="W290" s="2" t="s">
        <v>77</v>
      </c>
      <c r="X290" s="2" t="s">
        <v>77</v>
      </c>
      <c r="Y290" s="2" t="s">
        <v>90</v>
      </c>
      <c r="AB290" s="2">
        <f>1</f>
        <v>1</v>
      </c>
      <c r="AC290" s="2" t="s">
        <v>96</v>
      </c>
      <c r="AD290" s="2"/>
      <c r="AE290" s="2" t="s">
        <v>72</v>
      </c>
      <c r="AF290" s="2" t="s">
        <v>103</v>
      </c>
      <c r="AG290" s="2" t="s">
        <v>75</v>
      </c>
      <c r="AH290" s="2" t="s">
        <v>75</v>
      </c>
      <c r="AI290" s="2" t="s">
        <v>90</v>
      </c>
      <c r="AJ290" s="2" t="s">
        <v>75</v>
      </c>
      <c r="AM290" s="2" t="s">
        <v>96</v>
      </c>
      <c r="AQ290" s="2" t="s">
        <v>74</v>
      </c>
      <c r="AR290" s="2">
        <f>0.5</f>
        <v>0.5</v>
      </c>
      <c r="AV290" s="2" t="s">
        <v>75</v>
      </c>
      <c r="AW290" s="2"/>
      <c r="BB290" s="2">
        <f>4</f>
        <v>4</v>
      </c>
      <c r="BF290" s="2" t="s">
        <v>90</v>
      </c>
      <c r="BG290" s="2">
        <f>1</f>
        <v>1</v>
      </c>
      <c r="BI290" s="2" t="s">
        <v>91</v>
      </c>
    </row>
    <row r="291" spans="1:61">
      <c r="A291" s="1" t="s">
        <v>61</v>
      </c>
      <c r="B291" s="1" t="s">
        <v>62</v>
      </c>
      <c r="C291" s="2">
        <v>336356</v>
      </c>
      <c r="D291" s="2" t="s">
        <v>472</v>
      </c>
      <c r="E291" s="2" t="s">
        <v>64</v>
      </c>
      <c r="F291" s="2" t="s">
        <v>146</v>
      </c>
      <c r="G291" s="2" t="s">
        <v>94</v>
      </c>
      <c r="H291" s="1" t="s">
        <v>62</v>
      </c>
      <c r="I291" s="2" t="s">
        <v>94</v>
      </c>
      <c r="J291" s="2" t="s">
        <v>67</v>
      </c>
      <c r="K291" s="2" t="s">
        <v>85</v>
      </c>
      <c r="L291" s="2">
        <v>202602140022</v>
      </c>
      <c r="M291" s="6">
        <v>46067</v>
      </c>
      <c r="N291" s="2" t="s">
        <v>95</v>
      </c>
      <c r="O291" s="2">
        <v>21</v>
      </c>
      <c r="P291" s="2" t="s">
        <v>459</v>
      </c>
      <c r="Q291" s="2" t="s">
        <v>127</v>
      </c>
      <c r="S291" s="2" t="s">
        <v>127</v>
      </c>
      <c r="T291" s="2"/>
      <c r="U291" s="2"/>
      <c r="V291" s="2" t="s">
        <v>91</v>
      </c>
      <c r="W291" s="2" t="s">
        <v>91</v>
      </c>
      <c r="X291" s="2" t="s">
        <v>77</v>
      </c>
      <c r="Y291" s="2" t="s">
        <v>90</v>
      </c>
      <c r="AB291" s="2" t="s">
        <v>465</v>
      </c>
      <c r="AC291" s="2" t="s">
        <v>96</v>
      </c>
      <c r="AD291" s="2"/>
      <c r="AE291" s="2" t="s">
        <v>106</v>
      </c>
      <c r="AF291" s="2" t="s">
        <v>103</v>
      </c>
      <c r="AG291" s="2" t="s">
        <v>110</v>
      </c>
      <c r="AH291" s="2" t="s">
        <v>75</v>
      </c>
      <c r="AI291" s="2" t="s">
        <v>90</v>
      </c>
      <c r="AJ291" s="2" t="s">
        <v>75</v>
      </c>
      <c r="AM291" s="2" t="s">
        <v>75</v>
      </c>
      <c r="AQ291" s="2" t="s">
        <v>96</v>
      </c>
      <c r="AR291" s="2" t="s">
        <v>75</v>
      </c>
      <c r="AV291" s="2" t="s">
        <v>75</v>
      </c>
      <c r="AW291" s="2"/>
      <c r="BB291" s="2" t="s">
        <v>77</v>
      </c>
      <c r="BF291" s="2" t="s">
        <v>90</v>
      </c>
      <c r="BG291" s="2">
        <f>1</f>
        <v>1</v>
      </c>
      <c r="BI291" s="2" t="s">
        <v>91</v>
      </c>
    </row>
    <row r="292" spans="1:61">
      <c r="A292" s="1" t="s">
        <v>61</v>
      </c>
      <c r="B292" s="1" t="s">
        <v>62</v>
      </c>
      <c r="C292" s="2">
        <v>338062</v>
      </c>
      <c r="D292" s="2" t="s">
        <v>473</v>
      </c>
      <c r="E292" s="2" t="s">
        <v>64</v>
      </c>
      <c r="F292" s="2" t="s">
        <v>204</v>
      </c>
      <c r="G292" s="2" t="s">
        <v>94</v>
      </c>
      <c r="H292" s="1" t="s">
        <v>62</v>
      </c>
      <c r="I292" s="2" t="s">
        <v>94</v>
      </c>
      <c r="J292" s="2" t="s">
        <v>67</v>
      </c>
      <c r="K292" s="2" t="s">
        <v>85</v>
      </c>
      <c r="L292" s="2">
        <v>202603020034</v>
      </c>
      <c r="M292" s="6">
        <v>46084</v>
      </c>
      <c r="N292" s="2" t="s">
        <v>165</v>
      </c>
      <c r="O292" s="2">
        <v>24</v>
      </c>
      <c r="P292" s="2" t="s">
        <v>459</v>
      </c>
      <c r="Q292" s="2" t="s">
        <v>127</v>
      </c>
      <c r="V292" s="2" t="s">
        <v>91</v>
      </c>
      <c r="W292" s="2" t="s">
        <v>91</v>
      </c>
      <c r="X292" s="2" t="s">
        <v>91</v>
      </c>
      <c r="Y292" s="2" t="s">
        <v>90</v>
      </c>
      <c r="AB292" s="2" t="s">
        <v>128</v>
      </c>
      <c r="AC292" s="2" t="s">
        <v>96</v>
      </c>
      <c r="AD292" s="2"/>
      <c r="AE292" s="2" t="s">
        <v>106</v>
      </c>
      <c r="AF292" s="2" t="s">
        <v>103</v>
      </c>
      <c r="AG292" s="2" t="s">
        <v>110</v>
      </c>
      <c r="AH292" s="2" t="s">
        <v>75</v>
      </c>
      <c r="AI292" s="2" t="s">
        <v>96</v>
      </c>
      <c r="AJ292" s="2" t="s">
        <v>75</v>
      </c>
      <c r="AM292" s="2" t="s">
        <v>76</v>
      </c>
      <c r="AQ292" s="2" t="s">
        <v>96</v>
      </c>
      <c r="AR292" s="2">
        <f>0.5</f>
        <v>0.5</v>
      </c>
      <c r="AV292" s="2" t="s">
        <v>75</v>
      </c>
      <c r="AW292" s="2"/>
      <c r="BB292" s="2">
        <f>4</f>
        <v>4</v>
      </c>
      <c r="BF292" s="2" t="s">
        <v>96</v>
      </c>
      <c r="BG292" s="2">
        <f>1</f>
        <v>1</v>
      </c>
      <c r="BI292" s="2" t="s">
        <v>91</v>
      </c>
    </row>
    <row r="293" spans="1:61">
      <c r="A293" s="1" t="s">
        <v>61</v>
      </c>
      <c r="B293" s="1" t="s">
        <v>62</v>
      </c>
      <c r="C293" s="2">
        <v>342208</v>
      </c>
      <c r="D293" s="2" t="s">
        <v>469</v>
      </c>
      <c r="E293" s="2" t="s">
        <v>64</v>
      </c>
      <c r="F293" s="2" t="s">
        <v>275</v>
      </c>
      <c r="G293" s="2" t="s">
        <v>118</v>
      </c>
      <c r="H293" s="1" t="s">
        <v>62</v>
      </c>
      <c r="I293" s="2" t="s">
        <v>118</v>
      </c>
      <c r="J293" s="2" t="s">
        <v>67</v>
      </c>
      <c r="K293" s="2" t="s">
        <v>85</v>
      </c>
      <c r="L293" s="2">
        <v>202603300023</v>
      </c>
      <c r="M293" s="6">
        <v>46111</v>
      </c>
      <c r="N293" s="2" t="s">
        <v>157</v>
      </c>
      <c r="O293" s="2">
        <v>12</v>
      </c>
      <c r="P293" s="2" t="s">
        <v>459</v>
      </c>
      <c r="Q293" s="2" t="s">
        <v>127</v>
      </c>
      <c r="V293" s="2" t="s">
        <v>91</v>
      </c>
      <c r="W293" s="2" t="s">
        <v>91</v>
      </c>
      <c r="X293" s="2" t="s">
        <v>91</v>
      </c>
      <c r="Y293" s="2">
        <f>2</f>
        <v>2</v>
      </c>
      <c r="AB293" s="2" t="s">
        <v>128</v>
      </c>
      <c r="AC293" s="2" t="s">
        <v>96</v>
      </c>
      <c r="AE293" s="2" t="s">
        <v>106</v>
      </c>
      <c r="AF293" s="2" t="s">
        <v>103</v>
      </c>
      <c r="AG293" s="2" t="s">
        <v>110</v>
      </c>
      <c r="AH293" s="2" t="s">
        <v>96</v>
      </c>
      <c r="AI293" s="2" t="s">
        <v>96</v>
      </c>
      <c r="AJ293" s="2" t="s">
        <v>96</v>
      </c>
      <c r="AM293" s="2" t="s">
        <v>96</v>
      </c>
      <c r="AQ293" s="2" t="s">
        <v>96</v>
      </c>
      <c r="AR293" s="2">
        <f>0.25</f>
        <v>0.25</v>
      </c>
      <c r="AV293" s="2" t="s">
        <v>91</v>
      </c>
      <c r="BB293" s="2">
        <f>4</f>
        <v>4</v>
      </c>
      <c r="BF293" s="2" t="s">
        <v>96</v>
      </c>
      <c r="BG293" s="2">
        <f>1</f>
        <v>1</v>
      </c>
      <c r="BI293" s="2" t="s">
        <v>91</v>
      </c>
    </row>
    <row r="294" spans="1:61">
      <c r="A294" s="1" t="s">
        <v>61</v>
      </c>
      <c r="B294" s="1" t="s">
        <v>62</v>
      </c>
      <c r="C294" s="2">
        <v>342510</v>
      </c>
      <c r="D294" s="2" t="s">
        <v>474</v>
      </c>
      <c r="E294" s="2" t="s">
        <v>64</v>
      </c>
      <c r="F294" s="2" t="s">
        <v>141</v>
      </c>
      <c r="G294" s="2" t="s">
        <v>94</v>
      </c>
      <c r="H294" s="1" t="s">
        <v>62</v>
      </c>
      <c r="I294" s="2" t="s">
        <v>94</v>
      </c>
      <c r="J294" s="2" t="s">
        <v>67</v>
      </c>
      <c r="K294" s="2" t="s">
        <v>68</v>
      </c>
      <c r="L294" s="2">
        <v>202604030037</v>
      </c>
      <c r="M294" s="6">
        <v>46118</v>
      </c>
      <c r="N294" s="2" t="s">
        <v>157</v>
      </c>
      <c r="O294" s="2">
        <v>12</v>
      </c>
      <c r="P294" s="2" t="s">
        <v>459</v>
      </c>
      <c r="Q294" s="2" t="s">
        <v>127</v>
      </c>
      <c r="S294" s="2" t="s">
        <v>127</v>
      </c>
      <c r="T294" s="2"/>
      <c r="U294" s="2"/>
      <c r="V294" s="2" t="s">
        <v>91</v>
      </c>
      <c r="W294" s="2" t="s">
        <v>77</v>
      </c>
      <c r="X294" s="2" t="s">
        <v>91</v>
      </c>
      <c r="Y294" s="2" t="s">
        <v>90</v>
      </c>
      <c r="AB294" s="2" t="s">
        <v>128</v>
      </c>
      <c r="AC294" s="2" t="s">
        <v>96</v>
      </c>
      <c r="AD294" s="2"/>
      <c r="AE294" s="2" t="s">
        <v>106</v>
      </c>
      <c r="AF294" s="2" t="s">
        <v>103</v>
      </c>
      <c r="AG294" s="2" t="s">
        <v>75</v>
      </c>
      <c r="AH294" s="2" t="s">
        <v>75</v>
      </c>
      <c r="AI294" s="2" t="s">
        <v>96</v>
      </c>
      <c r="AJ294" s="2" t="s">
        <v>75</v>
      </c>
      <c r="AM294" s="2" t="s">
        <v>96</v>
      </c>
      <c r="AQ294" s="2">
        <f>1</f>
        <v>1</v>
      </c>
      <c r="AR294" s="2" t="s">
        <v>75</v>
      </c>
      <c r="AV294" s="2" t="s">
        <v>75</v>
      </c>
      <c r="AW294" s="2"/>
      <c r="BB294" s="2" t="s">
        <v>77</v>
      </c>
      <c r="BF294" s="2" t="s">
        <v>96</v>
      </c>
      <c r="BG294" s="2">
        <f>1</f>
        <v>1</v>
      </c>
      <c r="BI294" s="2" t="s">
        <v>91</v>
      </c>
    </row>
    <row r="295" spans="1:61">
      <c r="A295" s="1" t="s">
        <v>61</v>
      </c>
      <c r="B295" s="1" t="s">
        <v>62</v>
      </c>
      <c r="C295" s="2">
        <v>345501</v>
      </c>
      <c r="D295" s="2" t="s">
        <v>475</v>
      </c>
      <c r="E295" s="2" t="s">
        <v>114</v>
      </c>
      <c r="F295" s="2" t="s">
        <v>98</v>
      </c>
      <c r="G295" s="2" t="s">
        <v>94</v>
      </c>
      <c r="H295" s="1" t="s">
        <v>62</v>
      </c>
      <c r="I295" s="2" t="s">
        <v>94</v>
      </c>
      <c r="J295" s="2" t="s">
        <v>67</v>
      </c>
      <c r="K295" s="2" t="s">
        <v>68</v>
      </c>
      <c r="L295" s="2">
        <v>202604210025</v>
      </c>
      <c r="M295" s="6">
        <v>46133</v>
      </c>
      <c r="N295" s="2" t="s">
        <v>95</v>
      </c>
      <c r="O295" s="2">
        <v>21</v>
      </c>
      <c r="P295" s="2" t="s">
        <v>459</v>
      </c>
      <c r="Q295" s="2" t="s">
        <v>127</v>
      </c>
      <c r="V295" s="2" t="s">
        <v>91</v>
      </c>
      <c r="W295" s="2" t="s">
        <v>91</v>
      </c>
      <c r="X295" s="2" t="s">
        <v>91</v>
      </c>
      <c r="Y295" s="2" t="s">
        <v>90</v>
      </c>
      <c r="AB295" s="2" t="s">
        <v>128</v>
      </c>
      <c r="AC295" s="2" t="s">
        <v>96</v>
      </c>
      <c r="AE295" s="2" t="s">
        <v>106</v>
      </c>
      <c r="AF295" s="2" t="s">
        <v>103</v>
      </c>
      <c r="AG295" s="2" t="s">
        <v>110</v>
      </c>
      <c r="AH295" s="2" t="s">
        <v>75</v>
      </c>
      <c r="AI295" s="2" t="s">
        <v>96</v>
      </c>
      <c r="AJ295" s="2" t="s">
        <v>75</v>
      </c>
      <c r="AK295" s="2"/>
      <c r="AL295" s="2"/>
      <c r="AM295" s="2" t="s">
        <v>96</v>
      </c>
      <c r="AN295" s="2"/>
      <c r="AQ295" s="2" t="s">
        <v>96</v>
      </c>
      <c r="AR295" s="2">
        <f>0.5</f>
        <v>0.5</v>
      </c>
      <c r="AV295" s="2" t="s">
        <v>75</v>
      </c>
      <c r="BB295" s="2">
        <f>4</f>
        <v>4</v>
      </c>
      <c r="BF295" s="2" t="s">
        <v>96</v>
      </c>
      <c r="BG295" s="2">
        <f>1</f>
        <v>1</v>
      </c>
      <c r="BI295" s="2" t="s">
        <v>91</v>
      </c>
    </row>
    <row r="296" spans="1:61">
      <c r="A296" s="1" t="s">
        <v>61</v>
      </c>
      <c r="B296" s="1" t="s">
        <v>62</v>
      </c>
      <c r="C296" s="2">
        <v>346117</v>
      </c>
      <c r="D296" s="2" t="s">
        <v>469</v>
      </c>
      <c r="E296" s="2" t="s">
        <v>64</v>
      </c>
      <c r="F296" s="2" t="s">
        <v>275</v>
      </c>
      <c r="G296" s="2" t="s">
        <v>118</v>
      </c>
      <c r="H296" s="1" t="s">
        <v>62</v>
      </c>
      <c r="I296" s="2" t="s">
        <v>118</v>
      </c>
      <c r="J296" s="2" t="s">
        <v>67</v>
      </c>
      <c r="K296" s="2" t="s">
        <v>85</v>
      </c>
      <c r="L296" s="2">
        <v>202604240044</v>
      </c>
      <c r="M296" s="6">
        <v>46136</v>
      </c>
      <c r="N296" s="2" t="s">
        <v>157</v>
      </c>
      <c r="O296" s="2">
        <v>12</v>
      </c>
      <c r="P296" s="2" t="s">
        <v>459</v>
      </c>
      <c r="Q296" s="2" t="s">
        <v>127</v>
      </c>
      <c r="V296" s="2" t="s">
        <v>91</v>
      </c>
      <c r="W296" s="2" t="s">
        <v>91</v>
      </c>
      <c r="X296" s="2" t="s">
        <v>91</v>
      </c>
      <c r="Y296" s="2" t="s">
        <v>90</v>
      </c>
      <c r="AB296" s="2" t="s">
        <v>128</v>
      </c>
      <c r="AC296" s="2" t="s">
        <v>96</v>
      </c>
      <c r="AE296" s="2" t="s">
        <v>106</v>
      </c>
      <c r="AF296" s="2" t="s">
        <v>103</v>
      </c>
      <c r="AG296" s="2" t="s">
        <v>110</v>
      </c>
      <c r="AH296" s="2" t="s">
        <v>96</v>
      </c>
      <c r="AI296" s="2" t="s">
        <v>96</v>
      </c>
      <c r="AJ296" s="2" t="s">
        <v>96</v>
      </c>
      <c r="AK296" s="2"/>
      <c r="AL296" s="2"/>
      <c r="AM296" s="2" t="s">
        <v>96</v>
      </c>
      <c r="AN296" s="2"/>
      <c r="AQ296" s="2" t="s">
        <v>96</v>
      </c>
      <c r="AR296" s="2">
        <f>0.5</f>
        <v>0.5</v>
      </c>
      <c r="AV296" s="2" t="s">
        <v>91</v>
      </c>
      <c r="BB296" s="2">
        <f>4</f>
        <v>4</v>
      </c>
      <c r="BF296" s="2" t="s">
        <v>96</v>
      </c>
      <c r="BG296" s="2">
        <f>1</f>
        <v>1</v>
      </c>
      <c r="BI296" s="2" t="s">
        <v>91</v>
      </c>
    </row>
    <row r="297" spans="1:61">
      <c r="A297" s="1" t="s">
        <v>61</v>
      </c>
      <c r="B297" s="1" t="s">
        <v>62</v>
      </c>
      <c r="C297" s="2">
        <v>346407</v>
      </c>
      <c r="D297" s="2" t="s">
        <v>476</v>
      </c>
      <c r="E297" s="2" t="s">
        <v>64</v>
      </c>
      <c r="F297" s="2" t="s">
        <v>307</v>
      </c>
      <c r="G297" s="2" t="s">
        <v>138</v>
      </c>
      <c r="H297" s="1" t="s">
        <v>62</v>
      </c>
      <c r="I297" s="2" t="s">
        <v>138</v>
      </c>
      <c r="J297" s="2" t="s">
        <v>67</v>
      </c>
      <c r="K297" s="2" t="s">
        <v>85</v>
      </c>
      <c r="L297" s="2">
        <v>202604270034</v>
      </c>
      <c r="M297" s="6">
        <v>46139</v>
      </c>
      <c r="N297" s="2" t="s">
        <v>95</v>
      </c>
      <c r="O297" s="2">
        <v>21</v>
      </c>
      <c r="P297" s="2" t="s">
        <v>459</v>
      </c>
      <c r="Q297" s="2" t="s">
        <v>127</v>
      </c>
      <c r="V297" s="2" t="s">
        <v>91</v>
      </c>
      <c r="W297" s="2" t="s">
        <v>91</v>
      </c>
      <c r="X297" s="2" t="s">
        <v>74</v>
      </c>
      <c r="Y297" s="2" t="s">
        <v>90</v>
      </c>
      <c r="AB297" s="2" t="s">
        <v>128</v>
      </c>
      <c r="AC297" s="2" t="s">
        <v>96</v>
      </c>
      <c r="AE297" s="2" t="s">
        <v>106</v>
      </c>
      <c r="AF297" s="2" t="s">
        <v>103</v>
      </c>
      <c r="AG297" s="2" t="s">
        <v>110</v>
      </c>
      <c r="AH297" s="2" t="s">
        <v>96</v>
      </c>
      <c r="AI297" s="2" t="s">
        <v>96</v>
      </c>
      <c r="AJ297" s="2" t="s">
        <v>96</v>
      </c>
      <c r="AM297" s="2" t="s">
        <v>96</v>
      </c>
      <c r="AQ297" s="2" t="s">
        <v>96</v>
      </c>
      <c r="AR297" s="2">
        <f>0.5</f>
        <v>0.5</v>
      </c>
      <c r="AV297" s="2" t="s">
        <v>91</v>
      </c>
      <c r="BB297" s="2">
        <f>4</f>
        <v>4</v>
      </c>
      <c r="BF297" s="2" t="s">
        <v>96</v>
      </c>
      <c r="BG297" s="2">
        <f>1</f>
        <v>1</v>
      </c>
      <c r="BI297" s="2">
        <f>2</f>
        <v>2</v>
      </c>
    </row>
    <row r="298" spans="1:61">
      <c r="A298" s="1" t="s">
        <v>61</v>
      </c>
      <c r="B298" s="1" t="s">
        <v>62</v>
      </c>
      <c r="C298" s="2">
        <v>347341</v>
      </c>
      <c r="D298" s="2" t="s">
        <v>461</v>
      </c>
      <c r="E298" s="2" t="s">
        <v>114</v>
      </c>
      <c r="F298" s="2" t="s">
        <v>462</v>
      </c>
      <c r="G298" s="2" t="s">
        <v>118</v>
      </c>
      <c r="H298" s="1" t="s">
        <v>62</v>
      </c>
      <c r="I298" s="2" t="s">
        <v>118</v>
      </c>
      <c r="J298" s="2" t="s">
        <v>67</v>
      </c>
      <c r="K298" s="2" t="s">
        <v>85</v>
      </c>
      <c r="L298" s="2">
        <v>202605050020</v>
      </c>
      <c r="M298" s="6">
        <v>46147</v>
      </c>
      <c r="N298" s="2" t="s">
        <v>157</v>
      </c>
      <c r="O298" s="2">
        <v>12</v>
      </c>
      <c r="P298" s="2" t="s">
        <v>459</v>
      </c>
      <c r="Q298" s="2" t="s">
        <v>127</v>
      </c>
      <c r="V298" s="2" t="s">
        <v>91</v>
      </c>
      <c r="W298" s="2" t="s">
        <v>91</v>
      </c>
      <c r="X298" s="2" t="s">
        <v>91</v>
      </c>
      <c r="Y298" s="2" t="s">
        <v>109</v>
      </c>
      <c r="AB298" s="2" t="s">
        <v>128</v>
      </c>
      <c r="AC298" s="2" t="s">
        <v>96</v>
      </c>
      <c r="AE298" s="2" t="s">
        <v>106</v>
      </c>
      <c r="AF298" s="2" t="s">
        <v>103</v>
      </c>
      <c r="AG298" s="2" t="s">
        <v>110</v>
      </c>
      <c r="AH298" s="2" t="s">
        <v>75</v>
      </c>
      <c r="AI298" s="2" t="s">
        <v>96</v>
      </c>
      <c r="AJ298" s="2" t="s">
        <v>75</v>
      </c>
      <c r="AM298" s="2" t="s">
        <v>96</v>
      </c>
      <c r="AQ298" s="2" t="s">
        <v>96</v>
      </c>
      <c r="AR298" s="2">
        <f>0.25</f>
        <v>0.25</v>
      </c>
      <c r="AV298" s="2" t="s">
        <v>75</v>
      </c>
      <c r="BB298" s="2" t="s">
        <v>76</v>
      </c>
      <c r="BF298" s="2" t="s">
        <v>96</v>
      </c>
      <c r="BG298" s="2">
        <f>1</f>
        <v>1</v>
      </c>
      <c r="BI298" s="2" t="s">
        <v>91</v>
      </c>
    </row>
    <row r="299" spans="1:61">
      <c r="A299" s="1" t="s">
        <v>61</v>
      </c>
      <c r="B299" s="1" t="s">
        <v>62</v>
      </c>
      <c r="C299" s="2">
        <v>348861</v>
      </c>
      <c r="D299" s="2" t="s">
        <v>477</v>
      </c>
      <c r="E299" s="2" t="s">
        <v>114</v>
      </c>
      <c r="F299" s="2" t="s">
        <v>390</v>
      </c>
      <c r="G299" s="2" t="s">
        <v>164</v>
      </c>
      <c r="H299" s="1" t="s">
        <v>62</v>
      </c>
      <c r="I299" s="2" t="s">
        <v>164</v>
      </c>
      <c r="J299" s="2" t="s">
        <v>67</v>
      </c>
      <c r="K299" s="2" t="s">
        <v>85</v>
      </c>
      <c r="L299" s="2">
        <v>202605140031</v>
      </c>
      <c r="M299" s="6">
        <v>46156</v>
      </c>
      <c r="N299" s="2" t="s">
        <v>95</v>
      </c>
      <c r="O299" s="2">
        <v>21</v>
      </c>
      <c r="P299" s="2" t="s">
        <v>459</v>
      </c>
      <c r="Q299" s="2" t="s">
        <v>127</v>
      </c>
      <c r="V299" s="2" t="s">
        <v>91</v>
      </c>
      <c r="W299" s="2" t="s">
        <v>91</v>
      </c>
      <c r="X299" s="2" t="s">
        <v>91</v>
      </c>
      <c r="Y299" s="2">
        <f>2</f>
        <v>2</v>
      </c>
      <c r="AB299" s="2" t="s">
        <v>128</v>
      </c>
      <c r="AC299" s="2" t="s">
        <v>96</v>
      </c>
      <c r="AE299" s="2" t="s">
        <v>106</v>
      </c>
      <c r="AF299" s="2" t="s">
        <v>103</v>
      </c>
      <c r="AG299" s="2" t="s">
        <v>110</v>
      </c>
      <c r="AH299" s="2" t="s">
        <v>96</v>
      </c>
      <c r="AI299" s="2" t="s">
        <v>96</v>
      </c>
      <c r="AJ299" s="2" t="s">
        <v>96</v>
      </c>
      <c r="AK299" s="2"/>
      <c r="AL299" s="2"/>
      <c r="AM299" s="2" t="s">
        <v>96</v>
      </c>
      <c r="AQ299" s="2" t="s">
        <v>96</v>
      </c>
      <c r="AR299" s="2">
        <f>0.25</f>
        <v>0.25</v>
      </c>
      <c r="AV299" s="2" t="s">
        <v>91</v>
      </c>
      <c r="BB299" s="2">
        <f>4</f>
        <v>4</v>
      </c>
      <c r="BF299" s="2" t="s">
        <v>96</v>
      </c>
      <c r="BG299" s="2">
        <f>1</f>
        <v>1</v>
      </c>
      <c r="BI299" s="2" t="s">
        <v>91</v>
      </c>
    </row>
    <row r="300" spans="1:61">
      <c r="A300" s="1" t="s">
        <v>61</v>
      </c>
      <c r="B300" s="1" t="s">
        <v>62</v>
      </c>
      <c r="C300" s="2">
        <v>348968</v>
      </c>
      <c r="D300" s="2" t="s">
        <v>478</v>
      </c>
      <c r="E300" s="2" t="s">
        <v>114</v>
      </c>
      <c r="F300" s="2" t="s">
        <v>215</v>
      </c>
      <c r="G300" s="2" t="s">
        <v>81</v>
      </c>
      <c r="H300" s="1" t="s">
        <v>62</v>
      </c>
      <c r="I300" s="2" t="s">
        <v>81</v>
      </c>
      <c r="J300" s="2" t="s">
        <v>81</v>
      </c>
      <c r="K300" s="2" t="s">
        <v>68</v>
      </c>
      <c r="L300" s="2">
        <v>202605170016</v>
      </c>
      <c r="M300" s="6">
        <v>46159</v>
      </c>
      <c r="N300" s="2" t="s">
        <v>366</v>
      </c>
      <c r="O300" s="2">
        <v>63</v>
      </c>
      <c r="P300" s="2" t="s">
        <v>459</v>
      </c>
      <c r="Q300" s="2" t="s">
        <v>127</v>
      </c>
      <c r="V300" s="2" t="s">
        <v>91</v>
      </c>
      <c r="W300" s="2" t="s">
        <v>91</v>
      </c>
      <c r="X300" s="2" t="s">
        <v>91</v>
      </c>
      <c r="Y300" s="2" t="s">
        <v>90</v>
      </c>
      <c r="AB300" s="2" t="s">
        <v>128</v>
      </c>
      <c r="AC300" s="2" t="s">
        <v>96</v>
      </c>
      <c r="AE300" s="2" t="s">
        <v>106</v>
      </c>
      <c r="AF300" s="2" t="s">
        <v>103</v>
      </c>
      <c r="AG300" s="2" t="s">
        <v>110</v>
      </c>
      <c r="AH300" s="2" t="s">
        <v>96</v>
      </c>
      <c r="AI300" s="2" t="s">
        <v>96</v>
      </c>
      <c r="AJ300" s="2" t="s">
        <v>96</v>
      </c>
      <c r="AK300" s="2"/>
      <c r="AL300" s="2"/>
      <c r="AM300" s="2" t="s">
        <v>96</v>
      </c>
      <c r="AQ300" s="2" t="s">
        <v>96</v>
      </c>
      <c r="AR300" s="2">
        <f>0.25</f>
        <v>0.25</v>
      </c>
      <c r="AV300" s="2" t="s">
        <v>91</v>
      </c>
      <c r="BB300" s="2">
        <f>4</f>
        <v>4</v>
      </c>
      <c r="BF300" s="2" t="s">
        <v>96</v>
      </c>
      <c r="BG300" s="2">
        <f>1</f>
        <v>1</v>
      </c>
      <c r="BI300" s="2" t="s">
        <v>91</v>
      </c>
    </row>
    <row r="301" spans="1:61">
      <c r="A301" s="1" t="s">
        <v>61</v>
      </c>
      <c r="B301" s="1" t="s">
        <v>62</v>
      </c>
      <c r="C301" s="2">
        <v>349017</v>
      </c>
      <c r="D301" s="2" t="s">
        <v>479</v>
      </c>
      <c r="E301" s="2" t="s">
        <v>64</v>
      </c>
      <c r="F301" s="2" t="s">
        <v>184</v>
      </c>
      <c r="G301" s="2" t="s">
        <v>94</v>
      </c>
      <c r="H301" s="1" t="s">
        <v>62</v>
      </c>
      <c r="I301" s="2" t="s">
        <v>94</v>
      </c>
      <c r="J301" s="2" t="s">
        <v>67</v>
      </c>
      <c r="K301" s="2" t="s">
        <v>68</v>
      </c>
      <c r="L301" s="2">
        <v>202605160016</v>
      </c>
      <c r="M301" s="6">
        <v>46158</v>
      </c>
      <c r="N301" s="2" t="s">
        <v>95</v>
      </c>
      <c r="O301" s="2">
        <v>21</v>
      </c>
      <c r="P301" s="2" t="s">
        <v>459</v>
      </c>
      <c r="Q301" s="2" t="s">
        <v>127</v>
      </c>
      <c r="S301" s="2" t="s">
        <v>127</v>
      </c>
      <c r="V301" s="2" t="s">
        <v>91</v>
      </c>
      <c r="W301" s="2" t="s">
        <v>77</v>
      </c>
      <c r="X301" s="2" t="s">
        <v>91</v>
      </c>
      <c r="Y301" s="2" t="s">
        <v>90</v>
      </c>
      <c r="AB301" s="2" t="s">
        <v>128</v>
      </c>
      <c r="AC301" s="2" t="s">
        <v>96</v>
      </c>
      <c r="AE301" s="2" t="s">
        <v>106</v>
      </c>
      <c r="AF301" s="2" t="s">
        <v>103</v>
      </c>
      <c r="AG301" s="2" t="s">
        <v>75</v>
      </c>
      <c r="AH301" s="2" t="s">
        <v>75</v>
      </c>
      <c r="AI301" s="2" t="s">
        <v>96</v>
      </c>
      <c r="AJ301" s="2" t="s">
        <v>75</v>
      </c>
      <c r="AK301" s="2"/>
      <c r="AL301" s="2"/>
      <c r="AM301" s="2" t="s">
        <v>96</v>
      </c>
      <c r="AN301" s="2"/>
      <c r="AQ301" s="2">
        <f>1</f>
        <v>1</v>
      </c>
      <c r="AR301" s="2" t="s">
        <v>75</v>
      </c>
      <c r="AV301" s="2" t="s">
        <v>75</v>
      </c>
      <c r="BB301" s="2" t="s">
        <v>77</v>
      </c>
      <c r="BF301" s="2" t="s">
        <v>96</v>
      </c>
      <c r="BG301" s="2">
        <f>1</f>
        <v>1</v>
      </c>
      <c r="BI301" s="2" t="s">
        <v>91</v>
      </c>
    </row>
    <row r="302" spans="1:61">
      <c r="A302" s="1" t="s">
        <v>61</v>
      </c>
      <c r="B302" s="1" t="s">
        <v>62</v>
      </c>
      <c r="C302" s="2">
        <v>349122</v>
      </c>
      <c r="D302" s="2" t="s">
        <v>480</v>
      </c>
      <c r="E302" s="2" t="s">
        <v>64</v>
      </c>
      <c r="F302" s="2" t="s">
        <v>285</v>
      </c>
      <c r="G302" s="2" t="s">
        <v>81</v>
      </c>
      <c r="H302" s="1" t="s">
        <v>62</v>
      </c>
      <c r="I302" s="2" t="s">
        <v>81</v>
      </c>
      <c r="J302" s="2" t="s">
        <v>81</v>
      </c>
      <c r="K302" s="2" t="s">
        <v>85</v>
      </c>
      <c r="L302" s="2">
        <v>202605170029</v>
      </c>
      <c r="M302" s="6">
        <v>46159</v>
      </c>
      <c r="N302" s="2" t="s">
        <v>69</v>
      </c>
      <c r="O302" s="2">
        <v>3</v>
      </c>
      <c r="P302" s="2" t="s">
        <v>459</v>
      </c>
      <c r="Q302" s="2" t="s">
        <v>127</v>
      </c>
      <c r="S302" s="2" t="s">
        <v>127</v>
      </c>
      <c r="V302" s="2" t="s">
        <v>91</v>
      </c>
      <c r="W302" s="2" t="s">
        <v>77</v>
      </c>
      <c r="X302" s="2" t="s">
        <v>91</v>
      </c>
      <c r="Y302" s="2" t="s">
        <v>90</v>
      </c>
      <c r="AB302" s="2" t="s">
        <v>128</v>
      </c>
      <c r="AC302" s="2" t="s">
        <v>96</v>
      </c>
      <c r="AE302" s="2" t="s">
        <v>106</v>
      </c>
      <c r="AF302" s="2" t="s">
        <v>103</v>
      </c>
      <c r="AG302" s="2" t="s">
        <v>75</v>
      </c>
      <c r="AH302" s="2" t="s">
        <v>75</v>
      </c>
      <c r="AI302" s="2" t="s">
        <v>96</v>
      </c>
      <c r="AJ302" s="2" t="s">
        <v>75</v>
      </c>
      <c r="AK302" s="2"/>
      <c r="AL302" s="2"/>
      <c r="AM302" s="2" t="s">
        <v>96</v>
      </c>
      <c r="AN302" s="2"/>
      <c r="AQ302" s="2">
        <f>1</f>
        <v>1</v>
      </c>
      <c r="AR302" s="2" t="s">
        <v>75</v>
      </c>
      <c r="AV302" s="2" t="s">
        <v>75</v>
      </c>
      <c r="BB302" s="2" t="s">
        <v>77</v>
      </c>
      <c r="BF302" s="2" t="s">
        <v>96</v>
      </c>
      <c r="BG302" s="2">
        <f>1</f>
        <v>1</v>
      </c>
      <c r="BI302" s="2" t="s">
        <v>91</v>
      </c>
    </row>
    <row r="303" spans="1:61">
      <c r="A303" s="1" t="s">
        <v>61</v>
      </c>
      <c r="B303" s="1" t="s">
        <v>62</v>
      </c>
      <c r="C303" s="2">
        <v>349143</v>
      </c>
      <c r="D303" s="2" t="s">
        <v>481</v>
      </c>
      <c r="E303" s="2" t="s">
        <v>64</v>
      </c>
      <c r="F303" s="2" t="s">
        <v>65</v>
      </c>
      <c r="G303" s="2" t="s">
        <v>118</v>
      </c>
      <c r="H303" s="1" t="s">
        <v>62</v>
      </c>
      <c r="I303" s="2" t="s">
        <v>118</v>
      </c>
      <c r="J303" s="2" t="s">
        <v>67</v>
      </c>
      <c r="K303" s="2" t="s">
        <v>68</v>
      </c>
      <c r="L303" s="2">
        <v>202605180035</v>
      </c>
      <c r="M303" s="6">
        <v>46160</v>
      </c>
      <c r="N303" s="2" t="s">
        <v>165</v>
      </c>
      <c r="O303" s="2">
        <v>24</v>
      </c>
      <c r="P303" s="2" t="s">
        <v>459</v>
      </c>
      <c r="Q303" s="2" t="s">
        <v>127</v>
      </c>
      <c r="S303" s="2" t="s">
        <v>127</v>
      </c>
      <c r="V303" s="2" t="s">
        <v>91</v>
      </c>
      <c r="W303" s="2" t="s">
        <v>77</v>
      </c>
      <c r="X303" s="2" t="s">
        <v>91</v>
      </c>
      <c r="Y303" s="2" t="s">
        <v>90</v>
      </c>
      <c r="AB303" s="2" t="s">
        <v>128</v>
      </c>
      <c r="AC303" s="2" t="s">
        <v>96</v>
      </c>
      <c r="AE303" s="2" t="s">
        <v>106</v>
      </c>
      <c r="AF303" s="2" t="s">
        <v>103</v>
      </c>
      <c r="AG303" s="2" t="s">
        <v>75</v>
      </c>
      <c r="AH303" s="2" t="s">
        <v>75</v>
      </c>
      <c r="AI303" s="2" t="s">
        <v>96</v>
      </c>
      <c r="AJ303" s="2" t="s">
        <v>75</v>
      </c>
      <c r="AM303" s="2" t="s">
        <v>96</v>
      </c>
      <c r="AQ303" s="2" t="s">
        <v>96</v>
      </c>
      <c r="AR303" s="2">
        <f>4</f>
        <v>4</v>
      </c>
      <c r="AV303" s="2" t="s">
        <v>75</v>
      </c>
      <c r="BB303" s="2">
        <f>8</f>
        <v>8</v>
      </c>
      <c r="BF303" s="2" t="s">
        <v>96</v>
      </c>
      <c r="BG303" s="2">
        <f>1</f>
        <v>1</v>
      </c>
      <c r="BI303" s="2" t="s">
        <v>91</v>
      </c>
    </row>
    <row r="304" spans="1:61">
      <c r="A304" s="1" t="s">
        <v>61</v>
      </c>
      <c r="B304" s="1" t="s">
        <v>62</v>
      </c>
      <c r="C304" s="2">
        <v>349714</v>
      </c>
      <c r="D304" s="2" t="s">
        <v>482</v>
      </c>
      <c r="E304" s="2" t="s">
        <v>64</v>
      </c>
      <c r="F304" s="2" t="s">
        <v>172</v>
      </c>
      <c r="G304" s="2" t="s">
        <v>81</v>
      </c>
      <c r="H304" s="1" t="s">
        <v>62</v>
      </c>
      <c r="I304" s="2" t="s">
        <v>81</v>
      </c>
      <c r="J304" s="2" t="s">
        <v>81</v>
      </c>
      <c r="K304" s="2" t="s">
        <v>85</v>
      </c>
      <c r="L304" s="2">
        <v>202605230017</v>
      </c>
      <c r="M304" s="6">
        <v>46165</v>
      </c>
      <c r="N304" s="2" t="s">
        <v>82</v>
      </c>
      <c r="O304" s="2">
        <v>65</v>
      </c>
      <c r="P304" s="2" t="s">
        <v>459</v>
      </c>
      <c r="Q304" s="2" t="s">
        <v>127</v>
      </c>
      <c r="S304" s="2" t="s">
        <v>127</v>
      </c>
      <c r="V304" s="2" t="s">
        <v>91</v>
      </c>
      <c r="W304" s="2" t="s">
        <v>77</v>
      </c>
      <c r="X304" s="2" t="s">
        <v>77</v>
      </c>
      <c r="Y304" s="2" t="s">
        <v>90</v>
      </c>
      <c r="AB304" s="2" t="s">
        <v>128</v>
      </c>
      <c r="AC304" s="2" t="s">
        <v>96</v>
      </c>
      <c r="AE304" s="2" t="s">
        <v>106</v>
      </c>
      <c r="AF304" s="2" t="s">
        <v>103</v>
      </c>
      <c r="AG304" s="2" t="s">
        <v>75</v>
      </c>
      <c r="AH304" s="2" t="s">
        <v>75</v>
      </c>
      <c r="AI304" s="2" t="s">
        <v>96</v>
      </c>
      <c r="AJ304" s="2" t="s">
        <v>75</v>
      </c>
      <c r="AK304" s="2"/>
      <c r="AL304" s="2"/>
      <c r="AM304" s="2" t="s">
        <v>96</v>
      </c>
      <c r="AN304" s="2"/>
      <c r="AQ304" s="2">
        <f>1</f>
        <v>1</v>
      </c>
      <c r="AR304" s="2" t="s">
        <v>75</v>
      </c>
      <c r="AV304" s="2" t="s">
        <v>75</v>
      </c>
      <c r="BB304" s="2" t="s">
        <v>77</v>
      </c>
      <c r="BF304" s="2" t="s">
        <v>96</v>
      </c>
      <c r="BG304" s="2">
        <f>1</f>
        <v>1</v>
      </c>
      <c r="BI304" s="2" t="s">
        <v>91</v>
      </c>
    </row>
    <row r="305" spans="1:61">
      <c r="A305" s="1" t="s">
        <v>61</v>
      </c>
      <c r="B305" s="1" t="s">
        <v>62</v>
      </c>
      <c r="C305" s="2">
        <v>352707</v>
      </c>
      <c r="D305" s="2" t="s">
        <v>483</v>
      </c>
      <c r="E305" s="2" t="s">
        <v>64</v>
      </c>
      <c r="F305" s="2" t="s">
        <v>130</v>
      </c>
      <c r="G305" s="2" t="s">
        <v>138</v>
      </c>
      <c r="H305" s="1" t="s">
        <v>62</v>
      </c>
      <c r="I305" s="2" t="s">
        <v>138</v>
      </c>
      <c r="J305" s="2" t="s">
        <v>67</v>
      </c>
      <c r="K305" s="2" t="s">
        <v>68</v>
      </c>
      <c r="L305" s="2">
        <v>202606120021</v>
      </c>
      <c r="M305" s="6">
        <v>46186</v>
      </c>
      <c r="N305" s="2" t="s">
        <v>95</v>
      </c>
      <c r="O305" s="2">
        <v>21</v>
      </c>
      <c r="P305" s="2" t="s">
        <v>459</v>
      </c>
      <c r="Q305" s="2" t="s">
        <v>127</v>
      </c>
      <c r="V305" s="2" t="s">
        <v>91</v>
      </c>
      <c r="W305" s="2" t="s">
        <v>91</v>
      </c>
      <c r="X305" s="2" t="s">
        <v>91</v>
      </c>
      <c r="Y305" s="2" t="s">
        <v>90</v>
      </c>
      <c r="AB305" s="2" t="s">
        <v>128</v>
      </c>
      <c r="AC305" s="2" t="s">
        <v>96</v>
      </c>
      <c r="AE305" s="2" t="s">
        <v>106</v>
      </c>
      <c r="AF305" s="2" t="s">
        <v>103</v>
      </c>
      <c r="AG305" s="2" t="s">
        <v>110</v>
      </c>
      <c r="AH305" s="2" t="s">
        <v>96</v>
      </c>
      <c r="AI305" s="2" t="s">
        <v>96</v>
      </c>
      <c r="AJ305" s="2" t="s">
        <v>96</v>
      </c>
      <c r="AK305" s="2"/>
      <c r="AL305" s="2"/>
      <c r="AM305" s="2" t="s">
        <v>96</v>
      </c>
      <c r="AN305" s="2"/>
      <c r="AQ305" s="2" t="s">
        <v>74</v>
      </c>
      <c r="AR305" s="2">
        <f>0.5</f>
        <v>0.5</v>
      </c>
      <c r="AV305" s="2" t="s">
        <v>91</v>
      </c>
      <c r="BB305" s="2">
        <f>4</f>
        <v>4</v>
      </c>
      <c r="BF305" s="2" t="s">
        <v>96</v>
      </c>
      <c r="BG305" s="2">
        <f>1</f>
        <v>1</v>
      </c>
      <c r="BI305" s="2" t="s">
        <v>91</v>
      </c>
    </row>
    <row r="306" spans="1:61">
      <c r="A306" s="1" t="s">
        <v>61</v>
      </c>
      <c r="B306" s="1" t="s">
        <v>62</v>
      </c>
      <c r="C306" s="2">
        <v>2109149111</v>
      </c>
      <c r="D306" s="2" t="s">
        <v>484</v>
      </c>
      <c r="E306" s="2" t="s">
        <v>114</v>
      </c>
      <c r="F306" s="2" t="s">
        <v>485</v>
      </c>
      <c r="G306" s="2" t="s">
        <v>337</v>
      </c>
      <c r="H306" s="1" t="s">
        <v>62</v>
      </c>
      <c r="I306" s="2" t="s">
        <v>337</v>
      </c>
      <c r="J306" s="2" t="s">
        <v>67</v>
      </c>
      <c r="K306" s="2" t="s">
        <v>85</v>
      </c>
      <c r="L306" s="2">
        <v>202602060021</v>
      </c>
      <c r="M306" s="6">
        <v>46059</v>
      </c>
      <c r="N306" s="2" t="s">
        <v>486</v>
      </c>
      <c r="O306" s="2">
        <v>91</v>
      </c>
      <c r="P306" s="2" t="s">
        <v>459</v>
      </c>
      <c r="Q306" s="2" t="s">
        <v>127</v>
      </c>
      <c r="V306" s="2" t="s">
        <v>91</v>
      </c>
      <c r="W306" s="2" t="s">
        <v>91</v>
      </c>
      <c r="X306" s="2" t="s">
        <v>91</v>
      </c>
      <c r="Y306" s="2" t="s">
        <v>90</v>
      </c>
      <c r="AB306" s="2" t="s">
        <v>128</v>
      </c>
      <c r="AC306" s="2" t="s">
        <v>96</v>
      </c>
      <c r="AE306" s="2" t="s">
        <v>106</v>
      </c>
      <c r="AF306" s="2" t="s">
        <v>103</v>
      </c>
      <c r="AG306" s="2" t="s">
        <v>110</v>
      </c>
      <c r="AH306" s="2" t="s">
        <v>96</v>
      </c>
      <c r="AI306" s="2" t="s">
        <v>96</v>
      </c>
      <c r="AJ306" s="2" t="s">
        <v>96</v>
      </c>
      <c r="AK306" s="2"/>
      <c r="AL306" s="2"/>
      <c r="AM306" s="2" t="s">
        <v>96</v>
      </c>
      <c r="AN306" s="2"/>
      <c r="AQ306" s="2" t="s">
        <v>96</v>
      </c>
      <c r="AR306" s="2">
        <f>0.25</f>
        <v>0.25</v>
      </c>
      <c r="AV306" s="2" t="s">
        <v>91</v>
      </c>
      <c r="BB306" s="2">
        <f>4</f>
        <v>4</v>
      </c>
      <c r="BF306" s="2" t="s">
        <v>96</v>
      </c>
      <c r="BG306" s="2">
        <f>1</f>
        <v>1</v>
      </c>
      <c r="BI306" s="2" t="s">
        <v>91</v>
      </c>
    </row>
    <row r="307" spans="1:61">
      <c r="A307" s="1" t="s">
        <v>61</v>
      </c>
      <c r="B307" s="1" t="s">
        <v>62</v>
      </c>
      <c r="C307" s="2"/>
      <c r="D307" s="2" t="s">
        <v>417</v>
      </c>
      <c r="E307" s="2" t="s">
        <v>114</v>
      </c>
      <c r="F307" s="2" t="s">
        <v>141</v>
      </c>
      <c r="G307" s="2" t="s">
        <v>337</v>
      </c>
      <c r="H307" s="1" t="s">
        <v>62</v>
      </c>
      <c r="I307" s="2" t="s">
        <v>337</v>
      </c>
      <c r="J307" s="2" t="s">
        <v>337</v>
      </c>
      <c r="K307" s="2" t="s">
        <v>68</v>
      </c>
      <c r="L307" s="2">
        <v>202606240039</v>
      </c>
      <c r="M307" s="6">
        <v>46197</v>
      </c>
      <c r="N307" s="2" t="s">
        <v>95</v>
      </c>
      <c r="O307" s="2">
        <v>21</v>
      </c>
      <c r="P307" s="2" t="s">
        <v>459</v>
      </c>
      <c r="Q307" s="2" t="s">
        <v>127</v>
      </c>
      <c r="V307" s="2" t="s">
        <v>91</v>
      </c>
      <c r="W307" s="2" t="s">
        <v>91</v>
      </c>
      <c r="X307" s="2" t="s">
        <v>91</v>
      </c>
      <c r="Y307" s="2">
        <f>2</f>
        <v>2</v>
      </c>
      <c r="AB307" s="2" t="s">
        <v>465</v>
      </c>
      <c r="AC307" s="2" t="s">
        <v>96</v>
      </c>
      <c r="AE307" s="2">
        <f>16</f>
        <v>16</v>
      </c>
      <c r="AF307" s="2" t="s">
        <v>103</v>
      </c>
      <c r="AG307" s="2" t="s">
        <v>75</v>
      </c>
      <c r="AH307" s="2" t="s">
        <v>75</v>
      </c>
      <c r="AI307" s="2" t="s">
        <v>90</v>
      </c>
      <c r="AJ307" s="2" t="s">
        <v>75</v>
      </c>
      <c r="AM307" s="2" t="s">
        <v>96</v>
      </c>
      <c r="AQ307" s="2" t="s">
        <v>96</v>
      </c>
      <c r="AR307" s="2">
        <f>0.25</f>
        <v>0.25</v>
      </c>
      <c r="AV307" s="2" t="s">
        <v>75</v>
      </c>
      <c r="BB307" s="2" t="s">
        <v>76</v>
      </c>
      <c r="BF307" s="2" t="s">
        <v>90</v>
      </c>
      <c r="BG307" s="2">
        <f>1</f>
        <v>1</v>
      </c>
      <c r="BI307" s="2">
        <f>2</f>
        <v>2</v>
      </c>
    </row>
    <row r="308" spans="1:61">
      <c r="A308" s="1" t="s">
        <v>61</v>
      </c>
      <c r="B308" s="1" t="s">
        <v>62</v>
      </c>
      <c r="C308" s="2"/>
      <c r="D308" s="2" t="s">
        <v>484</v>
      </c>
      <c r="E308" s="2" t="s">
        <v>114</v>
      </c>
      <c r="F308" s="2" t="s">
        <v>485</v>
      </c>
      <c r="G308" s="2" t="s">
        <v>118</v>
      </c>
      <c r="H308" s="1" t="s">
        <v>62</v>
      </c>
      <c r="I308" s="2" t="s">
        <v>118</v>
      </c>
      <c r="J308" s="2" t="s">
        <v>67</v>
      </c>
      <c r="K308" s="2" t="s">
        <v>85</v>
      </c>
      <c r="L308" s="2">
        <v>202606030048</v>
      </c>
      <c r="M308" s="6">
        <v>46176</v>
      </c>
      <c r="N308" s="2" t="s">
        <v>95</v>
      </c>
      <c r="O308" s="2">
        <v>21</v>
      </c>
      <c r="P308" s="2" t="s">
        <v>459</v>
      </c>
      <c r="Q308" s="2" t="s">
        <v>127</v>
      </c>
      <c r="V308" s="2" t="s">
        <v>91</v>
      </c>
      <c r="W308" s="2" t="s">
        <v>91</v>
      </c>
      <c r="X308" s="2" t="s">
        <v>91</v>
      </c>
      <c r="Y308" s="2" t="s">
        <v>90</v>
      </c>
      <c r="AB308" s="2" t="s">
        <v>128</v>
      </c>
      <c r="AC308" s="2" t="s">
        <v>96</v>
      </c>
      <c r="AD308" s="2"/>
      <c r="AE308" s="2" t="s">
        <v>106</v>
      </c>
      <c r="AF308" s="2" t="s">
        <v>103</v>
      </c>
      <c r="AG308" s="2" t="s">
        <v>110</v>
      </c>
      <c r="AH308" s="2" t="s">
        <v>96</v>
      </c>
      <c r="AI308" s="2" t="s">
        <v>96</v>
      </c>
      <c r="AJ308" s="2" t="s">
        <v>96</v>
      </c>
      <c r="AM308" s="2" t="s">
        <v>96</v>
      </c>
      <c r="AQ308" s="2" t="s">
        <v>96</v>
      </c>
      <c r="AR308" s="2">
        <f>0.25</f>
        <v>0.25</v>
      </c>
      <c r="AV308" s="2" t="s">
        <v>91</v>
      </c>
      <c r="BB308" s="2">
        <f>4</f>
        <v>4</v>
      </c>
      <c r="BF308" s="2" t="s">
        <v>96</v>
      </c>
      <c r="BG308" s="2">
        <f>1</f>
        <v>1</v>
      </c>
      <c r="BI308" s="2">
        <f>2</f>
        <v>2</v>
      </c>
    </row>
    <row r="309" spans="1:61">
      <c r="A309" s="1" t="s">
        <v>61</v>
      </c>
      <c r="B309" s="1" t="s">
        <v>62</v>
      </c>
      <c r="C309" s="2">
        <v>342352</v>
      </c>
      <c r="D309" s="2" t="s">
        <v>83</v>
      </c>
      <c r="E309" s="2" t="s">
        <v>64</v>
      </c>
      <c r="F309" s="2" t="s">
        <v>84</v>
      </c>
      <c r="G309" s="2" t="s">
        <v>81</v>
      </c>
      <c r="H309" s="1" t="s">
        <v>62</v>
      </c>
      <c r="I309" s="2" t="s">
        <v>81</v>
      </c>
      <c r="J309" s="2" t="s">
        <v>81</v>
      </c>
      <c r="K309" s="2" t="s">
        <v>85</v>
      </c>
      <c r="L309" s="2">
        <v>202604070028</v>
      </c>
      <c r="M309" s="6">
        <v>46119</v>
      </c>
      <c r="N309" s="2" t="s">
        <v>157</v>
      </c>
      <c r="O309" s="2">
        <v>12</v>
      </c>
      <c r="P309" s="2" t="s">
        <v>487</v>
      </c>
      <c r="Q309" s="2" t="s">
        <v>127</v>
      </c>
      <c r="V309" s="2" t="s">
        <v>91</v>
      </c>
      <c r="W309" s="2" t="s">
        <v>91</v>
      </c>
      <c r="X309" s="2" t="s">
        <v>91</v>
      </c>
      <c r="Y309" s="2" t="s">
        <v>90</v>
      </c>
      <c r="AB309" s="2" t="s">
        <v>128</v>
      </c>
      <c r="AC309" s="2" t="s">
        <v>96</v>
      </c>
      <c r="AE309" s="2" t="s">
        <v>106</v>
      </c>
      <c r="AF309" s="2" t="s">
        <v>103</v>
      </c>
      <c r="AG309" s="2" t="s">
        <v>110</v>
      </c>
      <c r="AH309" s="2" t="s">
        <v>96</v>
      </c>
      <c r="AI309" s="2" t="s">
        <v>96</v>
      </c>
      <c r="AJ309" s="2" t="s">
        <v>96</v>
      </c>
      <c r="AM309" s="2" t="s">
        <v>96</v>
      </c>
      <c r="AQ309" s="2" t="s">
        <v>96</v>
      </c>
      <c r="AR309" s="2" t="s">
        <v>109</v>
      </c>
      <c r="AV309" s="2" t="s">
        <v>91</v>
      </c>
      <c r="BF309" s="2" t="s">
        <v>96</v>
      </c>
      <c r="BG309" s="2" t="s">
        <v>96</v>
      </c>
      <c r="BI309" s="2" t="s">
        <v>91</v>
      </c>
    </row>
    <row r="310" spans="1:61">
      <c r="A310" s="1" t="s">
        <v>61</v>
      </c>
      <c r="B310" s="1" t="s">
        <v>62</v>
      </c>
      <c r="C310" s="2">
        <v>338062</v>
      </c>
      <c r="D310" s="2" t="s">
        <v>473</v>
      </c>
      <c r="E310" s="2" t="s">
        <v>64</v>
      </c>
      <c r="F310" s="2" t="s">
        <v>204</v>
      </c>
      <c r="G310" s="2" t="s">
        <v>94</v>
      </c>
      <c r="H310" s="1" t="s">
        <v>62</v>
      </c>
      <c r="I310" s="2" t="s">
        <v>94</v>
      </c>
      <c r="J310" s="2" t="s">
        <v>67</v>
      </c>
      <c r="K310" s="2" t="s">
        <v>85</v>
      </c>
      <c r="L310" s="2">
        <v>202603020034</v>
      </c>
      <c r="M310" s="6">
        <v>46084</v>
      </c>
      <c r="N310" s="2" t="s">
        <v>165</v>
      </c>
      <c r="O310" s="2">
        <v>24</v>
      </c>
      <c r="P310" s="2" t="s">
        <v>488</v>
      </c>
      <c r="Q310" s="2" t="s">
        <v>127</v>
      </c>
      <c r="U310" s="2" t="s">
        <v>96</v>
      </c>
      <c r="V310" s="2"/>
      <c r="W310" s="2" t="s">
        <v>77</v>
      </c>
      <c r="X310" s="2"/>
      <c r="Y310" s="2" t="s">
        <v>109</v>
      </c>
      <c r="AD310" s="2" t="s">
        <v>110</v>
      </c>
      <c r="AE310" s="2" t="s">
        <v>74</v>
      </c>
      <c r="AF310" s="2"/>
      <c r="AG310" s="2" t="s">
        <v>465</v>
      </c>
      <c r="AH310" s="2"/>
      <c r="AI310" s="2"/>
      <c r="AJ310" s="2" t="s">
        <v>75</v>
      </c>
      <c r="AU310" s="2" t="s">
        <v>128</v>
      </c>
      <c r="AV310" s="2" t="s">
        <v>465</v>
      </c>
      <c r="BD310" s="2" t="s">
        <v>128</v>
      </c>
      <c r="BF310" s="2" t="s">
        <v>76</v>
      </c>
      <c r="BG310" s="2" t="s">
        <v>96</v>
      </c>
      <c r="BI310" s="2" t="s">
        <v>91</v>
      </c>
    </row>
    <row r="311" spans="1:61">
      <c r="A311" s="1" t="s">
        <v>61</v>
      </c>
      <c r="B311" s="1" t="s">
        <v>62</v>
      </c>
      <c r="C311" s="2">
        <v>345278</v>
      </c>
      <c r="D311" s="2" t="s">
        <v>489</v>
      </c>
      <c r="E311" s="2" t="s">
        <v>114</v>
      </c>
      <c r="F311" s="2" t="s">
        <v>215</v>
      </c>
      <c r="G311" s="2" t="s">
        <v>99</v>
      </c>
      <c r="H311" s="1" t="s">
        <v>62</v>
      </c>
      <c r="I311" s="2" t="s">
        <v>99</v>
      </c>
      <c r="J311" s="2" t="s">
        <v>67</v>
      </c>
      <c r="K311" s="2" t="s">
        <v>68</v>
      </c>
      <c r="L311" s="2">
        <v>202604190002</v>
      </c>
      <c r="M311" s="6">
        <v>46131</v>
      </c>
      <c r="N311" s="2" t="s">
        <v>69</v>
      </c>
      <c r="O311" s="2">
        <v>3</v>
      </c>
      <c r="P311" s="2" t="s">
        <v>488</v>
      </c>
      <c r="Q311" s="2" t="s">
        <v>127</v>
      </c>
      <c r="U311" s="2" t="s">
        <v>96</v>
      </c>
      <c r="V311" s="2"/>
      <c r="W311" s="2" t="s">
        <v>77</v>
      </c>
      <c r="X311" s="2"/>
      <c r="Y311" s="2" t="s">
        <v>109</v>
      </c>
      <c r="AD311" s="2" t="s">
        <v>110</v>
      </c>
      <c r="AE311" s="2" t="s">
        <v>74</v>
      </c>
      <c r="AF311" s="2"/>
      <c r="AG311" s="2" t="s">
        <v>465</v>
      </c>
      <c r="AH311" s="2"/>
      <c r="AI311" s="2"/>
      <c r="AJ311" s="2" t="s">
        <v>75</v>
      </c>
      <c r="AU311" s="2" t="s">
        <v>128</v>
      </c>
      <c r="AV311" s="2" t="s">
        <v>465</v>
      </c>
      <c r="BD311" s="2" t="s">
        <v>96</v>
      </c>
      <c r="BF311" s="2" t="s">
        <v>76</v>
      </c>
      <c r="BG311" s="2" t="s">
        <v>96</v>
      </c>
      <c r="BI311" s="2" t="s">
        <v>91</v>
      </c>
    </row>
    <row r="312" spans="1:61">
      <c r="A312" s="1" t="s">
        <v>61</v>
      </c>
      <c r="B312" s="1" t="s">
        <v>62</v>
      </c>
      <c r="C312" s="2">
        <v>332865</v>
      </c>
      <c r="D312" s="2" t="s">
        <v>490</v>
      </c>
      <c r="E312" s="2" t="s">
        <v>64</v>
      </c>
      <c r="F312" s="2" t="s">
        <v>108</v>
      </c>
      <c r="G312" s="2" t="s">
        <v>138</v>
      </c>
      <c r="H312" s="1" t="s">
        <v>62</v>
      </c>
      <c r="I312" s="2" t="s">
        <v>138</v>
      </c>
      <c r="J312" s="2" t="s">
        <v>67</v>
      </c>
      <c r="K312" s="2" t="s">
        <v>85</v>
      </c>
      <c r="L312" s="2">
        <v>202601240031</v>
      </c>
      <c r="M312" s="6">
        <v>46046</v>
      </c>
      <c r="N312" s="2" t="s">
        <v>366</v>
      </c>
      <c r="O312" s="2">
        <v>63</v>
      </c>
      <c r="P312" s="2" t="s">
        <v>488</v>
      </c>
      <c r="Q312" s="2" t="s">
        <v>127</v>
      </c>
      <c r="U312" s="2" t="s">
        <v>96</v>
      </c>
      <c r="V312" s="2"/>
      <c r="W312" s="2" t="s">
        <v>77</v>
      </c>
      <c r="X312" s="2"/>
      <c r="Y312" s="2">
        <f>0.12</f>
        <v>0.12</v>
      </c>
      <c r="AD312" s="2" t="s">
        <v>110</v>
      </c>
      <c r="AE312" s="2" t="s">
        <v>74</v>
      </c>
      <c r="AF312" s="2"/>
      <c r="AG312" s="2" t="s">
        <v>465</v>
      </c>
      <c r="AH312" s="2"/>
      <c r="AI312" s="2"/>
      <c r="AJ312" s="2" t="s">
        <v>75</v>
      </c>
      <c r="AU312" s="2">
        <f>0.25</f>
        <v>0.25</v>
      </c>
      <c r="AV312" s="2" t="s">
        <v>465</v>
      </c>
      <c r="BD312" s="2" t="s">
        <v>96</v>
      </c>
      <c r="BF312" s="2" t="s">
        <v>76</v>
      </c>
      <c r="BG312" s="2">
        <f>1</f>
        <v>1</v>
      </c>
      <c r="BI312" s="2" t="s">
        <v>91</v>
      </c>
    </row>
    <row r="313" spans="1:61">
      <c r="A313" s="1" t="s">
        <v>61</v>
      </c>
      <c r="B313" s="1" t="s">
        <v>62</v>
      </c>
      <c r="C313" s="2">
        <v>344963</v>
      </c>
      <c r="D313" s="2" t="s">
        <v>491</v>
      </c>
      <c r="E313" s="2" t="s">
        <v>64</v>
      </c>
      <c r="F313" s="2" t="s">
        <v>224</v>
      </c>
      <c r="G313" s="2" t="s">
        <v>81</v>
      </c>
      <c r="H313" s="1" t="s">
        <v>62</v>
      </c>
      <c r="I313" s="2" t="s">
        <v>81</v>
      </c>
      <c r="J313" s="2" t="s">
        <v>81</v>
      </c>
      <c r="K313" s="2" t="s">
        <v>68</v>
      </c>
      <c r="L313" s="2">
        <v>202604180024</v>
      </c>
      <c r="M313" s="6">
        <v>46131</v>
      </c>
      <c r="N313" s="2" t="s">
        <v>165</v>
      </c>
      <c r="O313" s="2">
        <v>24</v>
      </c>
      <c r="P313" s="2" t="s">
        <v>488</v>
      </c>
      <c r="Q313" s="2" t="s">
        <v>127</v>
      </c>
      <c r="U313" s="2" t="s">
        <v>96</v>
      </c>
      <c r="W313" s="2">
        <f>8</f>
        <v>8</v>
      </c>
      <c r="Y313" s="2" t="s">
        <v>109</v>
      </c>
      <c r="AD313" s="2" t="s">
        <v>110</v>
      </c>
      <c r="AE313" s="2" t="s">
        <v>74</v>
      </c>
      <c r="AG313" s="2" t="s">
        <v>128</v>
      </c>
      <c r="AJ313" s="2" t="s">
        <v>128</v>
      </c>
      <c r="AU313" s="2" t="s">
        <v>128</v>
      </c>
      <c r="AV313" s="2" t="s">
        <v>110</v>
      </c>
      <c r="BD313" s="2" t="s">
        <v>96</v>
      </c>
      <c r="BF313" s="2" t="s">
        <v>76</v>
      </c>
      <c r="BG313" s="2">
        <f>1</f>
        <v>1</v>
      </c>
      <c r="BI313" s="2" t="s">
        <v>91</v>
      </c>
    </row>
    <row r="314" spans="1:61">
      <c r="A314" s="1" t="s">
        <v>61</v>
      </c>
      <c r="B314" s="1" t="s">
        <v>62</v>
      </c>
      <c r="C314" s="2">
        <v>351112</v>
      </c>
      <c r="D314" s="2" t="s">
        <v>306</v>
      </c>
      <c r="E314" s="2" t="s">
        <v>64</v>
      </c>
      <c r="F314" s="2" t="s">
        <v>307</v>
      </c>
      <c r="G314" s="2" t="s">
        <v>164</v>
      </c>
      <c r="H314" s="1" t="s">
        <v>62</v>
      </c>
      <c r="I314" s="2" t="s">
        <v>164</v>
      </c>
      <c r="J314" s="2" t="s">
        <v>67</v>
      </c>
      <c r="K314" s="2" t="s">
        <v>85</v>
      </c>
      <c r="L314" s="2">
        <v>202605300018</v>
      </c>
      <c r="M314" s="6">
        <v>46172</v>
      </c>
      <c r="N314" s="2" t="s">
        <v>165</v>
      </c>
      <c r="O314" s="2">
        <v>24</v>
      </c>
      <c r="P314" s="2" t="s">
        <v>488</v>
      </c>
      <c r="Q314" s="2" t="s">
        <v>127</v>
      </c>
      <c r="U314" s="2" t="s">
        <v>96</v>
      </c>
      <c r="V314" s="2"/>
      <c r="W314" s="2" t="s">
        <v>91</v>
      </c>
      <c r="X314" s="2"/>
      <c r="Y314" s="2" t="s">
        <v>109</v>
      </c>
      <c r="AD314" s="2" t="s">
        <v>110</v>
      </c>
      <c r="AE314" s="2" t="s">
        <v>74</v>
      </c>
      <c r="AF314" s="2"/>
      <c r="AG314" s="2" t="s">
        <v>128</v>
      </c>
      <c r="AH314" s="2"/>
      <c r="AI314" s="2"/>
      <c r="AJ314" s="2" t="s">
        <v>128</v>
      </c>
      <c r="AU314" s="2" t="s">
        <v>128</v>
      </c>
      <c r="AV314" s="2" t="s">
        <v>110</v>
      </c>
      <c r="BD314" s="2" t="s">
        <v>128</v>
      </c>
      <c r="BF314" s="2" t="s">
        <v>76</v>
      </c>
      <c r="BG314" s="2">
        <f>1</f>
        <v>1</v>
      </c>
      <c r="BI314" s="2" t="s">
        <v>91</v>
      </c>
    </row>
    <row r="315" spans="1:61">
      <c r="A315" s="1" t="s">
        <v>61</v>
      </c>
      <c r="B315" s="1" t="s">
        <v>62</v>
      </c>
      <c r="C315" s="2">
        <v>337444</v>
      </c>
      <c r="D315" s="2" t="s">
        <v>492</v>
      </c>
      <c r="E315" s="2" t="s">
        <v>114</v>
      </c>
      <c r="F315" s="2" t="s">
        <v>193</v>
      </c>
      <c r="G315" s="2" t="s">
        <v>89</v>
      </c>
      <c r="H315" s="1" t="s">
        <v>62</v>
      </c>
      <c r="I315" s="2" t="s">
        <v>89</v>
      </c>
      <c r="J315" s="2" t="s">
        <v>67</v>
      </c>
      <c r="K315" s="2" t="s">
        <v>85</v>
      </c>
      <c r="L315" s="2">
        <v>202602260030</v>
      </c>
      <c r="M315" s="6">
        <v>46079</v>
      </c>
      <c r="N315" s="2" t="s">
        <v>455</v>
      </c>
      <c r="O315" s="2">
        <v>41</v>
      </c>
      <c r="P315" s="2" t="s">
        <v>493</v>
      </c>
      <c r="Q315" s="2" t="s">
        <v>71</v>
      </c>
      <c r="AD315" s="2" t="s">
        <v>109</v>
      </c>
      <c r="AE315" s="2"/>
      <c r="AF315" s="2"/>
      <c r="AG315" s="2"/>
      <c r="AH315" s="2"/>
      <c r="AI315" s="2" t="s">
        <v>90</v>
      </c>
      <c r="AJ315" s="2"/>
      <c r="AM315" s="2" t="s">
        <v>96</v>
      </c>
      <c r="AU315" s="2" t="s">
        <v>72</v>
      </c>
      <c r="AV315" s="2"/>
      <c r="BE315" s="2" t="s">
        <v>110</v>
      </c>
      <c r="BF315" s="2" t="s">
        <v>465</v>
      </c>
    </row>
    <row r="316" spans="1:61">
      <c r="A316" s="1" t="s">
        <v>61</v>
      </c>
      <c r="B316" s="1" t="s">
        <v>62</v>
      </c>
      <c r="C316" s="2">
        <v>347325</v>
      </c>
      <c r="D316" s="2" t="s">
        <v>494</v>
      </c>
      <c r="E316" s="2" t="s">
        <v>64</v>
      </c>
      <c r="F316" s="2" t="s">
        <v>160</v>
      </c>
      <c r="G316" s="2" t="s">
        <v>99</v>
      </c>
      <c r="H316" s="1" t="s">
        <v>62</v>
      </c>
      <c r="I316" s="2" t="s">
        <v>99</v>
      </c>
      <c r="J316" s="2" t="s">
        <v>67</v>
      </c>
      <c r="K316" s="2" t="s">
        <v>85</v>
      </c>
      <c r="L316" s="2">
        <v>202605120006</v>
      </c>
      <c r="M316" s="6">
        <v>46154</v>
      </c>
      <c r="N316" s="2" t="s">
        <v>82</v>
      </c>
      <c r="O316" s="2">
        <v>65</v>
      </c>
      <c r="P316" s="2" t="s">
        <v>495</v>
      </c>
      <c r="Q316" s="2" t="s">
        <v>127</v>
      </c>
      <c r="V316" s="2" t="s">
        <v>91</v>
      </c>
      <c r="W316" s="2" t="s">
        <v>91</v>
      </c>
      <c r="X316" s="2" t="s">
        <v>77</v>
      </c>
      <c r="Y316" s="2" t="s">
        <v>90</v>
      </c>
      <c r="AB316" s="2" t="s">
        <v>128</v>
      </c>
      <c r="AC316" s="2" t="s">
        <v>96</v>
      </c>
      <c r="AE316" s="2" t="s">
        <v>106</v>
      </c>
      <c r="AF316" s="2" t="s">
        <v>103</v>
      </c>
      <c r="AG316" s="2" t="s">
        <v>110</v>
      </c>
      <c r="AH316" s="2" t="s">
        <v>96</v>
      </c>
      <c r="AI316" s="2" t="s">
        <v>96</v>
      </c>
      <c r="AJ316" s="2" t="s">
        <v>96</v>
      </c>
      <c r="AK316" s="2"/>
      <c r="AL316" s="2"/>
      <c r="AM316" s="2">
        <f>4</f>
        <v>4</v>
      </c>
      <c r="AQ316" s="2" t="s">
        <v>96</v>
      </c>
      <c r="AR316" s="2" t="s">
        <v>75</v>
      </c>
      <c r="AV316" s="2" t="s">
        <v>91</v>
      </c>
      <c r="BF316" s="2" t="s">
        <v>96</v>
      </c>
      <c r="BG316" s="2">
        <f>2</f>
        <v>2</v>
      </c>
      <c r="BI316" s="2" t="s">
        <v>91</v>
      </c>
    </row>
    <row r="317" spans="1:61">
      <c r="A317" s="1" t="s">
        <v>61</v>
      </c>
      <c r="B317" s="1" t="s">
        <v>62</v>
      </c>
      <c r="C317" s="2">
        <v>336594</v>
      </c>
      <c r="D317" s="2" t="s">
        <v>496</v>
      </c>
      <c r="E317" s="2" t="s">
        <v>64</v>
      </c>
      <c r="F317" s="2" t="s">
        <v>193</v>
      </c>
      <c r="G317" s="2" t="s">
        <v>118</v>
      </c>
      <c r="H317" s="1" t="s">
        <v>62</v>
      </c>
      <c r="I317" s="2" t="s">
        <v>118</v>
      </c>
      <c r="J317" s="2" t="s">
        <v>67</v>
      </c>
      <c r="K317" s="2" t="s">
        <v>85</v>
      </c>
      <c r="L317" s="2">
        <v>202602270050</v>
      </c>
      <c r="M317" s="6">
        <v>46081</v>
      </c>
      <c r="N317" s="2" t="s">
        <v>157</v>
      </c>
      <c r="O317" s="2">
        <v>12</v>
      </c>
      <c r="P317" s="2" t="s">
        <v>495</v>
      </c>
      <c r="Q317" s="2" t="s">
        <v>127</v>
      </c>
      <c r="V317" s="2">
        <f>2</f>
        <v>2</v>
      </c>
      <c r="W317" s="2" t="s">
        <v>74</v>
      </c>
      <c r="X317" s="2" t="s">
        <v>77</v>
      </c>
      <c r="Y317" s="2" t="s">
        <v>90</v>
      </c>
      <c r="AB317" s="2">
        <f>1</f>
        <v>1</v>
      </c>
      <c r="AC317" s="2" t="s">
        <v>96</v>
      </c>
      <c r="AE317" s="2" t="s">
        <v>106</v>
      </c>
      <c r="AF317" s="2" t="s">
        <v>103</v>
      </c>
      <c r="AG317" s="2">
        <f>0.5</f>
        <v>0.5</v>
      </c>
      <c r="AH317" s="2" t="s">
        <v>75</v>
      </c>
      <c r="AI317" s="2" t="s">
        <v>90</v>
      </c>
      <c r="AJ317" s="2" t="s">
        <v>75</v>
      </c>
      <c r="AK317" s="2"/>
      <c r="AL317" s="2"/>
      <c r="AM317" s="2" t="s">
        <v>75</v>
      </c>
      <c r="AN317" s="2"/>
      <c r="AQ317" s="2">
        <f>1</f>
        <v>1</v>
      </c>
      <c r="AR317" s="2">
        <f>4</f>
        <v>4</v>
      </c>
      <c r="AV317" s="2" t="s">
        <v>75</v>
      </c>
      <c r="BF317" s="2" t="s">
        <v>90</v>
      </c>
      <c r="BG317" s="2">
        <f>1</f>
        <v>1</v>
      </c>
      <c r="BI317" s="2" t="s">
        <v>91</v>
      </c>
    </row>
    <row r="318" spans="1:61">
      <c r="A318" s="1" t="s">
        <v>61</v>
      </c>
      <c r="B318" s="1" t="s">
        <v>62</v>
      </c>
      <c r="C318" s="2">
        <v>338573</v>
      </c>
      <c r="D318" s="2" t="s">
        <v>497</v>
      </c>
      <c r="E318" s="2" t="s">
        <v>64</v>
      </c>
      <c r="F318" s="2" t="s">
        <v>193</v>
      </c>
      <c r="G318" s="2" t="s">
        <v>118</v>
      </c>
      <c r="H318" s="1" t="s">
        <v>62</v>
      </c>
      <c r="I318" s="2" t="s">
        <v>118</v>
      </c>
      <c r="J318" s="2" t="s">
        <v>67</v>
      </c>
      <c r="K318" s="2" t="s">
        <v>85</v>
      </c>
      <c r="L318" s="2">
        <v>202603090030</v>
      </c>
      <c r="M318" s="6">
        <v>46093</v>
      </c>
      <c r="N318" s="2" t="s">
        <v>157</v>
      </c>
      <c r="O318" s="2">
        <v>12</v>
      </c>
      <c r="P318" s="2" t="s">
        <v>495</v>
      </c>
      <c r="Q318" s="2" t="s">
        <v>127</v>
      </c>
      <c r="V318" s="2">
        <f>2</f>
        <v>2</v>
      </c>
      <c r="W318" s="2" t="s">
        <v>74</v>
      </c>
      <c r="X318" s="2" t="s">
        <v>91</v>
      </c>
      <c r="Y318" s="2" t="s">
        <v>90</v>
      </c>
      <c r="AB318" s="2" t="s">
        <v>465</v>
      </c>
      <c r="AC318" s="2" t="s">
        <v>96</v>
      </c>
      <c r="AE318" s="2" t="s">
        <v>106</v>
      </c>
      <c r="AF318" s="2" t="s">
        <v>103</v>
      </c>
      <c r="AG318" s="2" t="s">
        <v>75</v>
      </c>
      <c r="AH318" s="2" t="s">
        <v>75</v>
      </c>
      <c r="AI318" s="2" t="s">
        <v>90</v>
      </c>
      <c r="AJ318" s="2" t="s">
        <v>75</v>
      </c>
      <c r="AM318" s="2" t="s">
        <v>96</v>
      </c>
      <c r="AQ318" s="2">
        <f>1</f>
        <v>1</v>
      </c>
      <c r="AR318" s="2">
        <f>4</f>
        <v>4</v>
      </c>
      <c r="AV318" s="2" t="s">
        <v>75</v>
      </c>
      <c r="BF318" s="2" t="s">
        <v>90</v>
      </c>
      <c r="BG318" s="2">
        <f>1</f>
        <v>1</v>
      </c>
      <c r="BI318" s="2" t="s">
        <v>91</v>
      </c>
    </row>
    <row r="319" spans="1:61">
      <c r="A319" s="1" t="s">
        <v>61</v>
      </c>
      <c r="B319" s="1" t="s">
        <v>62</v>
      </c>
      <c r="C319" s="2">
        <v>341097</v>
      </c>
      <c r="D319" s="2" t="s">
        <v>466</v>
      </c>
      <c r="E319" s="2" t="s">
        <v>114</v>
      </c>
      <c r="F319" s="2" t="s">
        <v>93</v>
      </c>
      <c r="G319" s="2" t="s">
        <v>118</v>
      </c>
      <c r="H319" s="1" t="s">
        <v>62</v>
      </c>
      <c r="I319" s="2" t="s">
        <v>118</v>
      </c>
      <c r="J319" s="2" t="s">
        <v>67</v>
      </c>
      <c r="K319" s="2" t="s">
        <v>68</v>
      </c>
      <c r="L319" s="2">
        <v>202603230063</v>
      </c>
      <c r="M319" s="6">
        <v>46104</v>
      </c>
      <c r="N319" s="2" t="s">
        <v>157</v>
      </c>
      <c r="O319" s="2">
        <v>12</v>
      </c>
      <c r="P319" s="2" t="s">
        <v>495</v>
      </c>
      <c r="Q319" s="2" t="s">
        <v>127</v>
      </c>
      <c r="V319" s="2" t="s">
        <v>91</v>
      </c>
      <c r="W319" s="2" t="s">
        <v>91</v>
      </c>
      <c r="X319" s="2" t="s">
        <v>91</v>
      </c>
      <c r="Y319" s="2" t="s">
        <v>90</v>
      </c>
      <c r="AB319" s="2">
        <f>1</f>
        <v>1</v>
      </c>
      <c r="AC319" s="2" t="s">
        <v>96</v>
      </c>
      <c r="AE319" s="2" t="s">
        <v>106</v>
      </c>
      <c r="AF319" s="2" t="s">
        <v>103</v>
      </c>
      <c r="AG319" s="2" t="s">
        <v>110</v>
      </c>
      <c r="AH319" s="2" t="s">
        <v>75</v>
      </c>
      <c r="AI319" s="2" t="s">
        <v>90</v>
      </c>
      <c r="AJ319" s="2" t="s">
        <v>75</v>
      </c>
      <c r="AK319" s="2"/>
      <c r="AL319" s="2"/>
      <c r="AM319" s="2" t="s">
        <v>75</v>
      </c>
      <c r="AN319" s="2"/>
      <c r="AQ319" s="2" t="s">
        <v>96</v>
      </c>
      <c r="AR319" s="2">
        <f>2</f>
        <v>2</v>
      </c>
      <c r="AV319" s="2" t="s">
        <v>75</v>
      </c>
      <c r="BF319" s="2" t="s">
        <v>90</v>
      </c>
      <c r="BG319" s="2">
        <f>1</f>
        <v>1</v>
      </c>
      <c r="BI319" s="2" t="s">
        <v>91</v>
      </c>
    </row>
    <row r="320" spans="1:61">
      <c r="A320" s="1" t="s">
        <v>61</v>
      </c>
      <c r="B320" s="1" t="s">
        <v>62</v>
      </c>
      <c r="C320" s="2">
        <v>345136</v>
      </c>
      <c r="D320" s="2" t="s">
        <v>498</v>
      </c>
      <c r="E320" s="2" t="s">
        <v>64</v>
      </c>
      <c r="F320" s="2" t="s">
        <v>108</v>
      </c>
      <c r="G320" s="2" t="s">
        <v>94</v>
      </c>
      <c r="H320" s="1" t="s">
        <v>62</v>
      </c>
      <c r="I320" s="2" t="s">
        <v>94</v>
      </c>
      <c r="J320" s="2" t="s">
        <v>67</v>
      </c>
      <c r="K320" s="2" t="s">
        <v>85</v>
      </c>
      <c r="L320" s="2">
        <v>202604230029</v>
      </c>
      <c r="M320" s="6">
        <v>46135</v>
      </c>
      <c r="N320" s="2" t="s">
        <v>95</v>
      </c>
      <c r="O320" s="2">
        <v>21</v>
      </c>
      <c r="P320" s="2" t="s">
        <v>495</v>
      </c>
      <c r="Q320" s="2" t="s">
        <v>127</v>
      </c>
      <c r="V320" s="2" t="s">
        <v>91</v>
      </c>
      <c r="W320" s="2" t="s">
        <v>91</v>
      </c>
      <c r="X320" s="2" t="s">
        <v>77</v>
      </c>
      <c r="Y320" s="2" t="s">
        <v>90</v>
      </c>
      <c r="AB320" s="2" t="s">
        <v>96</v>
      </c>
      <c r="AC320" s="2" t="s">
        <v>96</v>
      </c>
      <c r="AE320" s="2" t="s">
        <v>72</v>
      </c>
      <c r="AF320" s="2" t="s">
        <v>103</v>
      </c>
      <c r="AG320" s="2" t="s">
        <v>110</v>
      </c>
      <c r="AH320" s="2" t="s">
        <v>96</v>
      </c>
      <c r="AI320" s="2" t="s">
        <v>90</v>
      </c>
      <c r="AJ320" s="2" t="s">
        <v>96</v>
      </c>
      <c r="AM320" s="2">
        <f>4</f>
        <v>4</v>
      </c>
      <c r="AQ320" s="2">
        <f>1</f>
        <v>1</v>
      </c>
      <c r="AR320" s="2">
        <f>4</f>
        <v>4</v>
      </c>
      <c r="AV320" s="2" t="s">
        <v>91</v>
      </c>
      <c r="BF320" s="2" t="s">
        <v>90</v>
      </c>
      <c r="BG320" s="2">
        <f>1</f>
        <v>1</v>
      </c>
      <c r="BI320" s="2" t="s">
        <v>91</v>
      </c>
    </row>
    <row r="321" spans="1:61">
      <c r="A321" s="1" t="s">
        <v>61</v>
      </c>
      <c r="B321" s="1" t="s">
        <v>62</v>
      </c>
      <c r="C321" s="2">
        <v>352107</v>
      </c>
      <c r="D321" s="2" t="s">
        <v>499</v>
      </c>
      <c r="E321" s="2" t="s">
        <v>114</v>
      </c>
      <c r="F321" s="2" t="s">
        <v>80</v>
      </c>
      <c r="G321" s="2" t="s">
        <v>94</v>
      </c>
      <c r="H321" s="1" t="s">
        <v>62</v>
      </c>
      <c r="I321" s="2" t="s">
        <v>94</v>
      </c>
      <c r="J321" s="2" t="s">
        <v>67</v>
      </c>
      <c r="K321" s="2" t="s">
        <v>68</v>
      </c>
      <c r="L321" s="2">
        <v>202606050045</v>
      </c>
      <c r="M321" s="6">
        <v>46178</v>
      </c>
      <c r="N321" s="2" t="s">
        <v>95</v>
      </c>
      <c r="O321" s="2">
        <v>21</v>
      </c>
      <c r="P321" s="2" t="s">
        <v>495</v>
      </c>
      <c r="Q321" s="2" t="s">
        <v>127</v>
      </c>
      <c r="V321" s="2">
        <f>2</f>
        <v>2</v>
      </c>
      <c r="W321" s="2" t="s">
        <v>91</v>
      </c>
      <c r="X321" s="2" t="s">
        <v>74</v>
      </c>
      <c r="Y321" s="2" t="s">
        <v>90</v>
      </c>
      <c r="AB321" s="2" t="s">
        <v>96</v>
      </c>
      <c r="AC321" s="2" t="s">
        <v>96</v>
      </c>
      <c r="AE321" s="2" t="s">
        <v>72</v>
      </c>
      <c r="AF321" s="2" t="s">
        <v>90</v>
      </c>
      <c r="AG321" s="2" t="s">
        <v>110</v>
      </c>
      <c r="AH321" s="2" t="s">
        <v>75</v>
      </c>
      <c r="AI321" s="2">
        <f>2</f>
        <v>2</v>
      </c>
      <c r="AJ321" s="2" t="s">
        <v>75</v>
      </c>
      <c r="AM321" s="2" t="s">
        <v>75</v>
      </c>
      <c r="AQ321" s="2" t="s">
        <v>96</v>
      </c>
      <c r="AR321" s="2" t="s">
        <v>75</v>
      </c>
      <c r="AV321" s="2" t="s">
        <v>75</v>
      </c>
      <c r="BF321" s="2">
        <f>2</f>
        <v>2</v>
      </c>
      <c r="BG321" s="2">
        <f>1</f>
        <v>1</v>
      </c>
      <c r="BI321" s="2" t="s">
        <v>91</v>
      </c>
    </row>
    <row r="322" spans="1:61">
      <c r="A322" s="1" t="s">
        <v>61</v>
      </c>
      <c r="B322" s="1" t="s">
        <v>62</v>
      </c>
      <c r="C322" s="2">
        <v>353920</v>
      </c>
      <c r="D322" s="2" t="s">
        <v>500</v>
      </c>
      <c r="E322" s="2" t="s">
        <v>64</v>
      </c>
      <c r="F322" s="2" t="s">
        <v>163</v>
      </c>
      <c r="G322" s="2" t="s">
        <v>118</v>
      </c>
      <c r="H322" s="1" t="s">
        <v>62</v>
      </c>
      <c r="I322" s="2" t="s">
        <v>118</v>
      </c>
      <c r="J322" s="2" t="s">
        <v>67</v>
      </c>
      <c r="K322" s="2" t="s">
        <v>85</v>
      </c>
      <c r="L322" s="2">
        <v>202606170044</v>
      </c>
      <c r="M322" s="6">
        <v>46191</v>
      </c>
      <c r="N322" s="2" t="s">
        <v>157</v>
      </c>
      <c r="O322" s="2">
        <v>12</v>
      </c>
      <c r="P322" s="2" t="s">
        <v>495</v>
      </c>
      <c r="Q322" s="2" t="s">
        <v>127</v>
      </c>
      <c r="V322" s="2" t="s">
        <v>91</v>
      </c>
      <c r="W322" s="2" t="s">
        <v>91</v>
      </c>
      <c r="X322" s="2" t="s">
        <v>77</v>
      </c>
      <c r="Y322" s="2" t="s">
        <v>90</v>
      </c>
      <c r="AB322" s="2" t="s">
        <v>96</v>
      </c>
      <c r="AC322" s="2" t="s">
        <v>96</v>
      </c>
      <c r="AD322" s="2"/>
      <c r="AE322" s="2" t="s">
        <v>106</v>
      </c>
      <c r="AF322" s="2" t="s">
        <v>103</v>
      </c>
      <c r="AG322" s="2" t="s">
        <v>75</v>
      </c>
      <c r="AH322" s="2" t="s">
        <v>75</v>
      </c>
      <c r="AI322" s="2" t="s">
        <v>90</v>
      </c>
      <c r="AJ322" s="2" t="s">
        <v>75</v>
      </c>
      <c r="AM322" s="2">
        <f>4</f>
        <v>4</v>
      </c>
      <c r="AQ322" s="2" t="s">
        <v>96</v>
      </c>
      <c r="AR322" s="2" t="s">
        <v>75</v>
      </c>
      <c r="AV322" s="2" t="s">
        <v>75</v>
      </c>
      <c r="BF322" s="2" t="s">
        <v>90</v>
      </c>
      <c r="BG322" s="2">
        <f>1</f>
        <v>1</v>
      </c>
      <c r="BI322" s="2" t="s">
        <v>91</v>
      </c>
    </row>
    <row r="323" spans="1:61">
      <c r="A323" s="1" t="s">
        <v>61</v>
      </c>
      <c r="B323" s="1" t="s">
        <v>62</v>
      </c>
      <c r="C323" s="2">
        <v>345692</v>
      </c>
      <c r="D323" s="2" t="s">
        <v>501</v>
      </c>
      <c r="E323" s="2" t="s">
        <v>114</v>
      </c>
      <c r="F323" s="2" t="s">
        <v>213</v>
      </c>
      <c r="G323" s="2" t="s">
        <v>147</v>
      </c>
      <c r="H323" s="1" t="s">
        <v>62</v>
      </c>
      <c r="I323" s="2" t="s">
        <v>147</v>
      </c>
      <c r="J323" s="2" t="s">
        <v>67</v>
      </c>
      <c r="K323" s="2" t="s">
        <v>85</v>
      </c>
      <c r="L323" s="2">
        <v>202604210035</v>
      </c>
      <c r="M323" s="6">
        <v>46133</v>
      </c>
      <c r="N323" s="2" t="s">
        <v>100</v>
      </c>
      <c r="O323" s="2">
        <v>11</v>
      </c>
      <c r="P323" s="2" t="s">
        <v>502</v>
      </c>
      <c r="Q323" s="2" t="s">
        <v>127</v>
      </c>
      <c r="U323" s="2" t="s">
        <v>96</v>
      </c>
      <c r="V323" s="2"/>
      <c r="W323" s="2" t="s">
        <v>91</v>
      </c>
      <c r="X323" s="2"/>
      <c r="Y323" s="2" t="s">
        <v>109</v>
      </c>
      <c r="AD323" s="2" t="s">
        <v>110</v>
      </c>
      <c r="AE323" s="2"/>
      <c r="AF323" s="2"/>
      <c r="AG323" s="2"/>
      <c r="AH323" s="2"/>
      <c r="AI323" s="2"/>
      <c r="AJ323" s="2"/>
      <c r="AU323" s="2" t="s">
        <v>128</v>
      </c>
      <c r="AV323" s="2"/>
      <c r="BD323" s="2" t="s">
        <v>128</v>
      </c>
      <c r="BF323" s="2" t="s">
        <v>75</v>
      </c>
      <c r="BG323" s="2" t="s">
        <v>96</v>
      </c>
      <c r="BI323" s="2" t="s">
        <v>91</v>
      </c>
    </row>
    <row r="324" spans="1:61">
      <c r="A324" s="1" t="s">
        <v>61</v>
      </c>
      <c r="B324" s="1" t="s">
        <v>62</v>
      </c>
      <c r="C324" s="2">
        <v>336460</v>
      </c>
      <c r="D324" s="2" t="s">
        <v>503</v>
      </c>
      <c r="E324" s="2" t="s">
        <v>64</v>
      </c>
      <c r="F324" s="2" t="s">
        <v>120</v>
      </c>
      <c r="G324" s="2" t="s">
        <v>99</v>
      </c>
      <c r="H324" s="1" t="s">
        <v>62</v>
      </c>
      <c r="I324" s="2" t="s">
        <v>99</v>
      </c>
      <c r="J324" s="2" t="s">
        <v>67</v>
      </c>
      <c r="K324" s="2" t="s">
        <v>85</v>
      </c>
      <c r="L324" s="2">
        <v>202602170014</v>
      </c>
      <c r="M324" s="6">
        <v>46071</v>
      </c>
      <c r="N324" s="2" t="s">
        <v>157</v>
      </c>
      <c r="O324" s="2">
        <v>12</v>
      </c>
      <c r="P324" s="2" t="s">
        <v>504</v>
      </c>
      <c r="Q324" s="2" t="s">
        <v>127</v>
      </c>
      <c r="V324" s="2" t="s">
        <v>91</v>
      </c>
      <c r="W324" s="2" t="s">
        <v>91</v>
      </c>
      <c r="X324" s="2">
        <f>8</f>
        <v>8</v>
      </c>
      <c r="Y324" s="2" t="s">
        <v>90</v>
      </c>
      <c r="AB324" s="2" t="s">
        <v>465</v>
      </c>
      <c r="AC324" s="2" t="s">
        <v>96</v>
      </c>
      <c r="AE324" s="2" t="s">
        <v>106</v>
      </c>
      <c r="AF324" s="2" t="s">
        <v>103</v>
      </c>
      <c r="AG324" s="2" t="s">
        <v>110</v>
      </c>
      <c r="AH324" s="2" t="s">
        <v>75</v>
      </c>
      <c r="AI324" s="2" t="s">
        <v>90</v>
      </c>
      <c r="AJ324" s="2" t="s">
        <v>75</v>
      </c>
      <c r="AM324" s="2" t="s">
        <v>75</v>
      </c>
      <c r="AQ324" s="2" t="s">
        <v>96</v>
      </c>
      <c r="AR324" s="2" t="s">
        <v>75</v>
      </c>
      <c r="AV324" s="2" t="s">
        <v>75</v>
      </c>
      <c r="BF324" s="2" t="s">
        <v>90</v>
      </c>
      <c r="BG324" s="2" t="s">
        <v>96</v>
      </c>
      <c r="BI324" s="2" t="s">
        <v>91</v>
      </c>
    </row>
    <row r="325" spans="1:61">
      <c r="A325" s="1" t="s">
        <v>61</v>
      </c>
      <c r="B325" s="1" t="s">
        <v>62</v>
      </c>
      <c r="C325" s="2">
        <v>340005</v>
      </c>
      <c r="D325" s="2" t="s">
        <v>505</v>
      </c>
      <c r="E325" s="2" t="s">
        <v>114</v>
      </c>
      <c r="F325" s="2" t="s">
        <v>215</v>
      </c>
      <c r="G325" s="2" t="s">
        <v>99</v>
      </c>
      <c r="H325" s="1" t="s">
        <v>62</v>
      </c>
      <c r="I325" s="2" t="s">
        <v>99</v>
      </c>
      <c r="J325" s="2" t="s">
        <v>67</v>
      </c>
      <c r="K325" s="2" t="s">
        <v>68</v>
      </c>
      <c r="L325" s="2">
        <v>202603160014</v>
      </c>
      <c r="M325" s="6">
        <v>46097</v>
      </c>
      <c r="N325" s="2" t="s">
        <v>157</v>
      </c>
      <c r="O325" s="2">
        <v>12</v>
      </c>
      <c r="P325" s="2" t="s">
        <v>504</v>
      </c>
      <c r="Q325" s="2" t="s">
        <v>127</v>
      </c>
      <c r="V325" s="2" t="s">
        <v>91</v>
      </c>
      <c r="W325" s="2" t="s">
        <v>91</v>
      </c>
      <c r="X325" s="2" t="s">
        <v>91</v>
      </c>
      <c r="Y325" s="2" t="s">
        <v>90</v>
      </c>
      <c r="AB325" s="2" t="s">
        <v>465</v>
      </c>
      <c r="AC325" s="2" t="s">
        <v>96</v>
      </c>
      <c r="AE325" s="2" t="s">
        <v>106</v>
      </c>
      <c r="AF325" s="2" t="s">
        <v>103</v>
      </c>
      <c r="AG325" s="2" t="s">
        <v>75</v>
      </c>
      <c r="AH325" s="2" t="s">
        <v>75</v>
      </c>
      <c r="AI325" s="2" t="s">
        <v>90</v>
      </c>
      <c r="AJ325" s="2" t="s">
        <v>75</v>
      </c>
      <c r="AM325" s="2" t="s">
        <v>75</v>
      </c>
      <c r="AQ325" s="2" t="s">
        <v>96</v>
      </c>
      <c r="AR325" s="2" t="s">
        <v>75</v>
      </c>
      <c r="AV325" s="2" t="s">
        <v>75</v>
      </c>
      <c r="BF325" s="2" t="s">
        <v>90</v>
      </c>
      <c r="BG325" s="2" t="s">
        <v>96</v>
      </c>
      <c r="BI325" s="2" t="s">
        <v>91</v>
      </c>
    </row>
    <row r="326" spans="1:61">
      <c r="A326" s="1" t="s">
        <v>61</v>
      </c>
      <c r="B326" s="1" t="s">
        <v>62</v>
      </c>
      <c r="C326" s="2">
        <v>335618</v>
      </c>
      <c r="D326" s="2" t="s">
        <v>113</v>
      </c>
      <c r="E326" s="2" t="s">
        <v>64</v>
      </c>
      <c r="F326" s="2" t="s">
        <v>115</v>
      </c>
      <c r="G326" s="2" t="s">
        <v>81</v>
      </c>
      <c r="H326" s="1" t="s">
        <v>62</v>
      </c>
      <c r="I326" s="2" t="s">
        <v>81</v>
      </c>
      <c r="J326" s="2" t="s">
        <v>81</v>
      </c>
      <c r="K326" s="2" t="s">
        <v>85</v>
      </c>
      <c r="L326" s="2">
        <v>202602260049</v>
      </c>
      <c r="M326" s="6">
        <v>46080</v>
      </c>
      <c r="N326" s="2" t="s">
        <v>157</v>
      </c>
      <c r="O326" s="2">
        <v>12</v>
      </c>
      <c r="P326" s="2" t="s">
        <v>504</v>
      </c>
      <c r="Q326" s="2" t="s">
        <v>127</v>
      </c>
      <c r="V326" s="2">
        <f>2</f>
        <v>2</v>
      </c>
      <c r="W326" s="2" t="s">
        <v>91</v>
      </c>
      <c r="X326" s="2" t="s">
        <v>74</v>
      </c>
      <c r="Y326" s="2" t="s">
        <v>90</v>
      </c>
      <c r="AB326" s="2" t="s">
        <v>465</v>
      </c>
      <c r="AC326" s="2" t="s">
        <v>96</v>
      </c>
      <c r="AE326" s="2" t="s">
        <v>106</v>
      </c>
      <c r="AF326" s="2" t="s">
        <v>103</v>
      </c>
      <c r="AG326" s="2" t="s">
        <v>110</v>
      </c>
      <c r="AH326" s="2" t="s">
        <v>75</v>
      </c>
      <c r="AI326" s="2" t="s">
        <v>90</v>
      </c>
      <c r="AJ326" s="2" t="s">
        <v>75</v>
      </c>
      <c r="AM326" s="2" t="s">
        <v>75</v>
      </c>
      <c r="AQ326" s="2" t="s">
        <v>96</v>
      </c>
      <c r="AR326" s="2" t="s">
        <v>75</v>
      </c>
      <c r="AV326" s="2" t="s">
        <v>75</v>
      </c>
      <c r="BF326" s="2" t="s">
        <v>90</v>
      </c>
      <c r="BG326" s="2">
        <f>1</f>
        <v>1</v>
      </c>
      <c r="BI326" s="2" t="s">
        <v>91</v>
      </c>
    </row>
    <row r="327" spans="1:61">
      <c r="A327" s="1" t="s">
        <v>61</v>
      </c>
      <c r="B327" s="1" t="s">
        <v>62</v>
      </c>
      <c r="C327" s="2">
        <v>340660</v>
      </c>
      <c r="D327" s="2" t="s">
        <v>506</v>
      </c>
      <c r="E327" s="2" t="s">
        <v>64</v>
      </c>
      <c r="F327" s="2" t="s">
        <v>163</v>
      </c>
      <c r="G327" s="2" t="s">
        <v>89</v>
      </c>
      <c r="H327" s="1" t="s">
        <v>62</v>
      </c>
      <c r="I327" s="2" t="s">
        <v>89</v>
      </c>
      <c r="J327" s="2" t="s">
        <v>67</v>
      </c>
      <c r="K327" s="2" t="s">
        <v>85</v>
      </c>
      <c r="L327" s="2">
        <v>202603190026</v>
      </c>
      <c r="M327" s="6">
        <v>46100</v>
      </c>
      <c r="N327" s="2" t="s">
        <v>455</v>
      </c>
      <c r="O327" s="2">
        <v>41</v>
      </c>
      <c r="P327" s="2" t="s">
        <v>507</v>
      </c>
      <c r="Q327" s="2" t="s">
        <v>71</v>
      </c>
      <c r="AD327" s="2" t="s">
        <v>109</v>
      </c>
      <c r="AI327" s="2" t="s">
        <v>103</v>
      </c>
      <c r="AM327" s="2" t="s">
        <v>96</v>
      </c>
      <c r="AN327" s="2"/>
      <c r="AU327" s="2" t="s">
        <v>106</v>
      </c>
      <c r="BE327" s="2" t="s">
        <v>110</v>
      </c>
      <c r="BF327" s="2" t="s">
        <v>128</v>
      </c>
    </row>
    <row r="328" spans="1:61">
      <c r="A328" s="1" t="s">
        <v>61</v>
      </c>
      <c r="B328" s="1" t="s">
        <v>62</v>
      </c>
      <c r="C328" s="2">
        <v>332926</v>
      </c>
      <c r="D328" s="2" t="s">
        <v>508</v>
      </c>
      <c r="E328" s="2" t="s">
        <v>64</v>
      </c>
      <c r="F328" s="2" t="s">
        <v>201</v>
      </c>
      <c r="G328" s="2" t="s">
        <v>89</v>
      </c>
      <c r="H328" s="1" t="s">
        <v>62</v>
      </c>
      <c r="I328" s="2" t="s">
        <v>89</v>
      </c>
      <c r="J328" s="2" t="s">
        <v>67</v>
      </c>
      <c r="K328" s="2" t="s">
        <v>68</v>
      </c>
      <c r="L328" s="2">
        <v>202601200007</v>
      </c>
      <c r="M328" s="6">
        <v>46044</v>
      </c>
      <c r="N328" s="2" t="s">
        <v>82</v>
      </c>
      <c r="O328" s="2">
        <v>65</v>
      </c>
      <c r="P328" s="2" t="s">
        <v>509</v>
      </c>
      <c r="Q328" s="2" t="s">
        <v>127</v>
      </c>
      <c r="U328" s="2">
        <f>1</f>
        <v>1</v>
      </c>
      <c r="W328" s="2" t="s">
        <v>77</v>
      </c>
      <c r="X328" s="2"/>
      <c r="Y328" s="2">
        <f>0.12</f>
        <v>0.12</v>
      </c>
      <c r="AD328" s="2" t="s">
        <v>110</v>
      </c>
      <c r="AE328" s="2" t="s">
        <v>74</v>
      </c>
      <c r="AF328" s="2"/>
      <c r="AG328" s="2" t="s">
        <v>465</v>
      </c>
      <c r="AH328" s="2"/>
      <c r="AI328" s="2"/>
      <c r="AJ328" s="2" t="s">
        <v>75</v>
      </c>
      <c r="AU328" s="2">
        <f>0.25</f>
        <v>0.25</v>
      </c>
      <c r="AV328" s="2" t="s">
        <v>465</v>
      </c>
      <c r="BD328" s="2" t="s">
        <v>96</v>
      </c>
      <c r="BF328" s="2" t="s">
        <v>76</v>
      </c>
      <c r="BG328" s="2" t="s">
        <v>96</v>
      </c>
      <c r="BI328" s="2" t="s">
        <v>91</v>
      </c>
    </row>
    <row r="329" spans="1:61">
      <c r="A329" s="1" t="s">
        <v>61</v>
      </c>
      <c r="B329" s="1" t="s">
        <v>62</v>
      </c>
      <c r="C329" s="2">
        <v>332691</v>
      </c>
      <c r="D329" s="2" t="s">
        <v>510</v>
      </c>
      <c r="E329" s="2" t="s">
        <v>64</v>
      </c>
      <c r="F329" s="2" t="s">
        <v>193</v>
      </c>
      <c r="G329" s="2" t="s">
        <v>99</v>
      </c>
      <c r="H329" s="1" t="s">
        <v>62</v>
      </c>
      <c r="I329" s="2" t="s">
        <v>99</v>
      </c>
      <c r="J329" s="2" t="s">
        <v>67</v>
      </c>
      <c r="K329" s="2" t="s">
        <v>85</v>
      </c>
      <c r="L329" s="2">
        <v>202601170034</v>
      </c>
      <c r="M329" s="6">
        <v>46039</v>
      </c>
      <c r="N329" s="2" t="s">
        <v>157</v>
      </c>
      <c r="O329" s="2">
        <v>12</v>
      </c>
      <c r="P329" s="2" t="s">
        <v>511</v>
      </c>
      <c r="Q329" s="2" t="s">
        <v>127</v>
      </c>
      <c r="T329" s="2" t="s">
        <v>96</v>
      </c>
      <c r="U329" s="2" t="s">
        <v>96</v>
      </c>
      <c r="V329" s="2"/>
      <c r="W329" s="2">
        <f>4</f>
        <v>4</v>
      </c>
      <c r="Y329" s="2" t="s">
        <v>109</v>
      </c>
      <c r="AB329" s="2" t="s">
        <v>96</v>
      </c>
      <c r="AC329" s="2"/>
      <c r="AD329" s="2" t="s">
        <v>110</v>
      </c>
      <c r="AE329" s="2">
        <f>16</f>
        <v>16</v>
      </c>
      <c r="AF329" s="2" t="s">
        <v>91</v>
      </c>
      <c r="AG329" s="2" t="s">
        <v>465</v>
      </c>
      <c r="AH329" s="2"/>
      <c r="AI329" s="2"/>
      <c r="AJ329" s="2" t="s">
        <v>75</v>
      </c>
      <c r="AM329" s="2" t="s">
        <v>90</v>
      </c>
      <c r="AQ329" s="2">
        <f>4</f>
        <v>4</v>
      </c>
      <c r="AV329" s="2" t="s">
        <v>465</v>
      </c>
      <c r="AW329" s="2" t="s">
        <v>91</v>
      </c>
      <c r="BD329" s="2" t="s">
        <v>128</v>
      </c>
      <c r="BF329" s="2" t="s">
        <v>76</v>
      </c>
      <c r="BG329" s="2" t="s">
        <v>96</v>
      </c>
      <c r="BI329" s="2" t="s">
        <v>91</v>
      </c>
    </row>
    <row r="330" spans="1:61">
      <c r="A330" s="1" t="s">
        <v>61</v>
      </c>
      <c r="B330" s="1" t="s">
        <v>62</v>
      </c>
      <c r="C330" s="2">
        <v>333484</v>
      </c>
      <c r="D330" s="2" t="s">
        <v>512</v>
      </c>
      <c r="E330" s="2" t="s">
        <v>64</v>
      </c>
      <c r="F330" s="2" t="s">
        <v>176</v>
      </c>
      <c r="G330" s="2" t="s">
        <v>81</v>
      </c>
      <c r="H330" s="1" t="s">
        <v>62</v>
      </c>
      <c r="I330" s="2" t="s">
        <v>81</v>
      </c>
      <c r="J330" s="2" t="s">
        <v>81</v>
      </c>
      <c r="K330" s="2" t="s">
        <v>85</v>
      </c>
      <c r="L330" s="2">
        <v>202601230027</v>
      </c>
      <c r="M330" s="6">
        <v>46045</v>
      </c>
      <c r="N330" s="2" t="s">
        <v>69</v>
      </c>
      <c r="O330" s="2">
        <v>3</v>
      </c>
      <c r="P330" s="2" t="s">
        <v>511</v>
      </c>
      <c r="Q330" s="2" t="s">
        <v>127</v>
      </c>
      <c r="T330" s="2">
        <f>2</f>
        <v>2</v>
      </c>
      <c r="U330" s="2">
        <f>1</f>
        <v>1</v>
      </c>
      <c r="W330" s="2" t="s">
        <v>77</v>
      </c>
      <c r="X330" s="2"/>
      <c r="Y330" s="2">
        <f>1</f>
        <v>1</v>
      </c>
      <c r="AB330" s="2" t="s">
        <v>96</v>
      </c>
      <c r="AC330" s="2"/>
      <c r="AD330" s="2" t="s">
        <v>110</v>
      </c>
      <c r="AE330" s="2" t="s">
        <v>74</v>
      </c>
      <c r="AF330" s="2" t="s">
        <v>91</v>
      </c>
      <c r="AG330" s="2" t="s">
        <v>128</v>
      </c>
      <c r="AH330" s="2"/>
      <c r="AI330" s="2"/>
      <c r="AJ330" s="2" t="s">
        <v>75</v>
      </c>
      <c r="AM330" s="2" t="s">
        <v>96</v>
      </c>
      <c r="AQ330" s="2" t="s">
        <v>110</v>
      </c>
      <c r="AR330" s="2"/>
      <c r="AV330" s="2" t="s">
        <v>465</v>
      </c>
      <c r="AW330" s="2" t="s">
        <v>91</v>
      </c>
      <c r="BD330" s="2" t="s">
        <v>96</v>
      </c>
      <c r="BF330" s="2" t="s">
        <v>76</v>
      </c>
      <c r="BG330" s="2" t="s">
        <v>96</v>
      </c>
      <c r="BI330" s="2" t="s">
        <v>91</v>
      </c>
    </row>
    <row r="331" spans="1:61">
      <c r="A331" s="1" t="s">
        <v>61</v>
      </c>
      <c r="B331" s="1" t="s">
        <v>62</v>
      </c>
      <c r="C331" s="2">
        <v>335926</v>
      </c>
      <c r="D331" s="2" t="s">
        <v>513</v>
      </c>
      <c r="E331" s="2" t="s">
        <v>64</v>
      </c>
      <c r="F331" s="2" t="s">
        <v>168</v>
      </c>
      <c r="G331" s="2" t="s">
        <v>99</v>
      </c>
      <c r="H331" s="1" t="s">
        <v>62</v>
      </c>
      <c r="I331" s="2" t="s">
        <v>99</v>
      </c>
      <c r="J331" s="2" t="s">
        <v>67</v>
      </c>
      <c r="K331" s="2" t="s">
        <v>68</v>
      </c>
      <c r="L331" s="2">
        <v>202602100017</v>
      </c>
      <c r="M331" s="6">
        <v>46064</v>
      </c>
      <c r="N331" s="2" t="s">
        <v>82</v>
      </c>
      <c r="O331" s="2">
        <v>65</v>
      </c>
      <c r="P331" s="2" t="s">
        <v>511</v>
      </c>
      <c r="Q331" s="2" t="s">
        <v>127</v>
      </c>
      <c r="T331" s="2" t="s">
        <v>96</v>
      </c>
      <c r="U331" s="2" t="s">
        <v>96</v>
      </c>
      <c r="V331" s="2"/>
      <c r="W331" s="2" t="s">
        <v>77</v>
      </c>
      <c r="X331" s="2"/>
      <c r="Y331" s="2">
        <f>0.5</f>
        <v>0.5</v>
      </c>
      <c r="AB331" s="2" t="s">
        <v>96</v>
      </c>
      <c r="AC331" s="2"/>
      <c r="AD331" s="2" t="s">
        <v>110</v>
      </c>
      <c r="AE331" s="2" t="s">
        <v>74</v>
      </c>
      <c r="AF331" s="2" t="s">
        <v>91</v>
      </c>
      <c r="AG331" s="2" t="s">
        <v>465</v>
      </c>
      <c r="AH331" s="2"/>
      <c r="AI331" s="2"/>
      <c r="AJ331" s="2" t="s">
        <v>75</v>
      </c>
      <c r="AM331" s="2" t="s">
        <v>96</v>
      </c>
      <c r="AQ331" s="2">
        <f>4</f>
        <v>4</v>
      </c>
      <c r="AV331" s="2" t="s">
        <v>465</v>
      </c>
      <c r="AW331" s="2" t="s">
        <v>91</v>
      </c>
      <c r="BD331" s="2" t="s">
        <v>128</v>
      </c>
      <c r="BF331" s="2" t="s">
        <v>76</v>
      </c>
      <c r="BG331" s="2" t="s">
        <v>96</v>
      </c>
      <c r="BI331" s="2" t="s">
        <v>91</v>
      </c>
    </row>
    <row r="332" spans="1:61">
      <c r="A332" s="1" t="s">
        <v>61</v>
      </c>
      <c r="B332" s="1" t="s">
        <v>62</v>
      </c>
      <c r="C332" s="2">
        <v>336047</v>
      </c>
      <c r="D332" s="2" t="s">
        <v>514</v>
      </c>
      <c r="E332" s="2" t="s">
        <v>64</v>
      </c>
      <c r="F332" s="2" t="s">
        <v>93</v>
      </c>
      <c r="G332" s="2" t="s">
        <v>99</v>
      </c>
      <c r="H332" s="1" t="s">
        <v>62</v>
      </c>
      <c r="I332" s="2" t="s">
        <v>99</v>
      </c>
      <c r="J332" s="2" t="s">
        <v>67</v>
      </c>
      <c r="K332" s="2" t="s">
        <v>68</v>
      </c>
      <c r="L332" s="2">
        <v>202602110004</v>
      </c>
      <c r="M332" s="6">
        <v>46065</v>
      </c>
      <c r="N332" s="2" t="s">
        <v>82</v>
      </c>
      <c r="O332" s="2">
        <v>65</v>
      </c>
      <c r="P332" s="2" t="s">
        <v>511</v>
      </c>
      <c r="Q332" s="2" t="s">
        <v>127</v>
      </c>
      <c r="T332" s="2" t="s">
        <v>90</v>
      </c>
      <c r="U332" s="2" t="s">
        <v>96</v>
      </c>
      <c r="V332" s="2"/>
      <c r="W332" s="2" t="s">
        <v>77</v>
      </c>
      <c r="X332" s="2"/>
      <c r="Y332" s="2">
        <f>2</f>
        <v>2</v>
      </c>
      <c r="AB332" s="2" t="s">
        <v>96</v>
      </c>
      <c r="AC332" s="2"/>
      <c r="AD332" s="2" t="s">
        <v>110</v>
      </c>
      <c r="AE332" s="2">
        <f>16</f>
        <v>16</v>
      </c>
      <c r="AF332" s="2" t="s">
        <v>91</v>
      </c>
      <c r="AG332" s="2" t="s">
        <v>465</v>
      </c>
      <c r="AH332" s="2"/>
      <c r="AI332" s="2"/>
      <c r="AJ332" s="2" t="s">
        <v>75</v>
      </c>
      <c r="AM332" s="2" t="s">
        <v>90</v>
      </c>
      <c r="AQ332" s="2">
        <f>4</f>
        <v>4</v>
      </c>
      <c r="AV332" s="2" t="s">
        <v>465</v>
      </c>
      <c r="AW332" s="2" t="s">
        <v>91</v>
      </c>
      <c r="BD332" s="2" t="s">
        <v>96</v>
      </c>
      <c r="BF332" s="2" t="s">
        <v>76</v>
      </c>
      <c r="BG332" s="2" t="s">
        <v>96</v>
      </c>
      <c r="BI332" s="2" t="s">
        <v>91</v>
      </c>
    </row>
    <row r="333" spans="1:61">
      <c r="A333" s="1" t="s">
        <v>61</v>
      </c>
      <c r="B333" s="1" t="s">
        <v>62</v>
      </c>
      <c r="C333" s="2">
        <v>341411</v>
      </c>
      <c r="D333" s="2" t="s">
        <v>515</v>
      </c>
      <c r="E333" s="2" t="s">
        <v>64</v>
      </c>
      <c r="F333" s="2" t="s">
        <v>65</v>
      </c>
      <c r="G333" s="2" t="s">
        <v>99</v>
      </c>
      <c r="H333" s="1" t="s">
        <v>62</v>
      </c>
      <c r="I333" s="2" t="s">
        <v>99</v>
      </c>
      <c r="J333" s="2" t="s">
        <v>67</v>
      </c>
      <c r="K333" s="2" t="s">
        <v>68</v>
      </c>
      <c r="L333" s="2">
        <v>202603250026</v>
      </c>
      <c r="M333" s="6">
        <v>46106</v>
      </c>
      <c r="N333" s="2" t="s">
        <v>82</v>
      </c>
      <c r="O333" s="2">
        <v>65</v>
      </c>
      <c r="P333" s="2" t="s">
        <v>511</v>
      </c>
      <c r="Q333" s="2" t="s">
        <v>127</v>
      </c>
      <c r="T333" s="2" t="s">
        <v>90</v>
      </c>
      <c r="U333" s="2">
        <f>1</f>
        <v>1</v>
      </c>
      <c r="W333" s="2" t="s">
        <v>91</v>
      </c>
      <c r="X333" s="2"/>
      <c r="Y333" s="2">
        <f>2</f>
        <v>2</v>
      </c>
      <c r="AB333" s="2" t="s">
        <v>96</v>
      </c>
      <c r="AC333" s="2"/>
      <c r="AD333" s="2" t="s">
        <v>110</v>
      </c>
      <c r="AE333" s="2" t="s">
        <v>74</v>
      </c>
      <c r="AF333" s="2" t="s">
        <v>91</v>
      </c>
      <c r="AG333" s="2" t="s">
        <v>465</v>
      </c>
      <c r="AH333" s="2"/>
      <c r="AI333" s="2"/>
      <c r="AJ333" s="2" t="s">
        <v>75</v>
      </c>
      <c r="AM333" s="2" t="s">
        <v>90</v>
      </c>
      <c r="AQ333" s="2" t="s">
        <v>110</v>
      </c>
      <c r="AR333" s="2"/>
      <c r="AV333" s="2" t="s">
        <v>465</v>
      </c>
      <c r="AW333" s="2" t="s">
        <v>91</v>
      </c>
      <c r="BD333" s="2" t="s">
        <v>96</v>
      </c>
      <c r="BF333" s="2" t="s">
        <v>76</v>
      </c>
      <c r="BG333" s="2" t="s">
        <v>96</v>
      </c>
      <c r="BI333" s="2" t="s">
        <v>91</v>
      </c>
    </row>
    <row r="334" spans="1:61">
      <c r="A334" s="1" t="s">
        <v>61</v>
      </c>
      <c r="B334" s="1" t="s">
        <v>62</v>
      </c>
      <c r="C334" s="2">
        <v>344727</v>
      </c>
      <c r="D334" s="2" t="s">
        <v>516</v>
      </c>
      <c r="E334" s="2" t="s">
        <v>64</v>
      </c>
      <c r="F334" s="2" t="s">
        <v>134</v>
      </c>
      <c r="G334" s="2" t="s">
        <v>138</v>
      </c>
      <c r="H334" s="1" t="s">
        <v>62</v>
      </c>
      <c r="I334" s="2" t="s">
        <v>138</v>
      </c>
      <c r="J334" s="2" t="s">
        <v>67</v>
      </c>
      <c r="K334" s="2" t="s">
        <v>68</v>
      </c>
      <c r="L334" s="2">
        <v>202604150055</v>
      </c>
      <c r="M334" s="6">
        <v>46128</v>
      </c>
      <c r="N334" s="2" t="s">
        <v>69</v>
      </c>
      <c r="O334" s="2">
        <v>3</v>
      </c>
      <c r="P334" s="2" t="s">
        <v>511</v>
      </c>
      <c r="Q334" s="2" t="s">
        <v>127</v>
      </c>
      <c r="T334" s="2" t="s">
        <v>96</v>
      </c>
      <c r="U334" s="2" t="s">
        <v>96</v>
      </c>
      <c r="V334" s="2"/>
      <c r="W334" s="2" t="s">
        <v>91</v>
      </c>
      <c r="X334" s="2"/>
      <c r="Y334" s="2" t="s">
        <v>109</v>
      </c>
      <c r="AB334" s="2" t="s">
        <v>96</v>
      </c>
      <c r="AC334" s="2"/>
      <c r="AD334" s="2" t="s">
        <v>110</v>
      </c>
      <c r="AE334" s="2" t="s">
        <v>74</v>
      </c>
      <c r="AF334" s="2" t="s">
        <v>91</v>
      </c>
      <c r="AG334" s="2" t="s">
        <v>128</v>
      </c>
      <c r="AH334" s="2"/>
      <c r="AI334" s="2"/>
      <c r="AJ334" s="2" t="s">
        <v>75</v>
      </c>
      <c r="AM334" s="2" t="s">
        <v>96</v>
      </c>
      <c r="AQ334" s="2" t="s">
        <v>110</v>
      </c>
      <c r="AR334" s="2"/>
      <c r="AV334" s="2" t="s">
        <v>465</v>
      </c>
      <c r="AW334" s="2" t="s">
        <v>91</v>
      </c>
      <c r="BD334" s="2" t="s">
        <v>128</v>
      </c>
      <c r="BF334" s="2" t="s">
        <v>76</v>
      </c>
      <c r="BG334" s="2" t="s">
        <v>96</v>
      </c>
      <c r="BI334" s="2" t="s">
        <v>91</v>
      </c>
    </row>
    <row r="335" spans="1:61">
      <c r="A335" s="1" t="s">
        <v>61</v>
      </c>
      <c r="B335" s="1" t="s">
        <v>62</v>
      </c>
      <c r="C335" s="2">
        <v>346633</v>
      </c>
      <c r="D335" s="2" t="s">
        <v>517</v>
      </c>
      <c r="E335" s="2" t="s">
        <v>64</v>
      </c>
      <c r="F335" s="2" t="s">
        <v>261</v>
      </c>
      <c r="G335" s="2" t="s">
        <v>151</v>
      </c>
      <c r="H335" s="1" t="s">
        <v>62</v>
      </c>
      <c r="I335" s="2" t="s">
        <v>151</v>
      </c>
      <c r="J335" s="2" t="s">
        <v>67</v>
      </c>
      <c r="K335" s="2" t="s">
        <v>85</v>
      </c>
      <c r="L335" s="2">
        <v>202605110003</v>
      </c>
      <c r="M335" s="6">
        <v>46153</v>
      </c>
      <c r="N335" s="2" t="s">
        <v>82</v>
      </c>
      <c r="O335" s="2">
        <v>65</v>
      </c>
      <c r="P335" s="2" t="s">
        <v>511</v>
      </c>
      <c r="Q335" s="2" t="s">
        <v>127</v>
      </c>
      <c r="T335" s="2" t="s">
        <v>90</v>
      </c>
      <c r="U335" s="2">
        <f>1</f>
        <v>1</v>
      </c>
      <c r="W335" s="2" t="s">
        <v>77</v>
      </c>
      <c r="X335" s="2"/>
      <c r="Y335" s="2">
        <f>2</f>
        <v>2</v>
      </c>
      <c r="AB335" s="2" t="s">
        <v>96</v>
      </c>
      <c r="AC335" s="2"/>
      <c r="AD335" s="2" t="s">
        <v>110</v>
      </c>
      <c r="AE335" s="2" t="s">
        <v>74</v>
      </c>
      <c r="AF335" s="2" t="s">
        <v>91</v>
      </c>
      <c r="AG335" s="2" t="s">
        <v>465</v>
      </c>
      <c r="AH335" s="2"/>
      <c r="AI335" s="2"/>
      <c r="AJ335" s="2" t="s">
        <v>75</v>
      </c>
      <c r="AM335" s="2">
        <f>2</f>
        <v>2</v>
      </c>
      <c r="AQ335" s="2">
        <f>4</f>
        <v>4</v>
      </c>
      <c r="AV335" s="2" t="s">
        <v>465</v>
      </c>
      <c r="AW335" s="2" t="s">
        <v>91</v>
      </c>
      <c r="BD335" s="2" t="s">
        <v>96</v>
      </c>
      <c r="BF335" s="2" t="s">
        <v>76</v>
      </c>
      <c r="BG335" s="2" t="s">
        <v>96</v>
      </c>
      <c r="BI335" s="2" t="s">
        <v>91</v>
      </c>
    </row>
    <row r="336" spans="1:61">
      <c r="A336" s="1" t="s">
        <v>61</v>
      </c>
      <c r="B336" s="1" t="s">
        <v>62</v>
      </c>
      <c r="C336" s="2">
        <v>348112</v>
      </c>
      <c r="D336" s="2" t="s">
        <v>518</v>
      </c>
      <c r="E336" s="2" t="s">
        <v>64</v>
      </c>
      <c r="F336" s="2" t="s">
        <v>154</v>
      </c>
      <c r="G336" s="2" t="s">
        <v>99</v>
      </c>
      <c r="H336" s="1" t="s">
        <v>62</v>
      </c>
      <c r="I336" s="2" t="s">
        <v>99</v>
      </c>
      <c r="J336" s="2" t="s">
        <v>67</v>
      </c>
      <c r="K336" s="2" t="s">
        <v>85</v>
      </c>
      <c r="L336" s="2">
        <v>202605090044</v>
      </c>
      <c r="M336" s="6">
        <v>46152</v>
      </c>
      <c r="N336" s="2" t="s">
        <v>82</v>
      </c>
      <c r="O336" s="2">
        <v>65</v>
      </c>
      <c r="P336" s="2" t="s">
        <v>511</v>
      </c>
      <c r="Q336" s="2" t="s">
        <v>127</v>
      </c>
      <c r="T336" s="2" t="s">
        <v>96</v>
      </c>
      <c r="U336" s="2" t="s">
        <v>96</v>
      </c>
      <c r="V336" s="2"/>
      <c r="W336" s="2" t="s">
        <v>91</v>
      </c>
      <c r="Y336" s="2">
        <f>0.12</f>
        <v>0.12</v>
      </c>
      <c r="AB336" s="2" t="s">
        <v>96</v>
      </c>
      <c r="AD336" s="2" t="s">
        <v>110</v>
      </c>
      <c r="AE336" s="2" t="s">
        <v>74</v>
      </c>
      <c r="AF336" s="2" t="s">
        <v>91</v>
      </c>
      <c r="AG336" s="2" t="s">
        <v>128</v>
      </c>
      <c r="AJ336" s="2" t="s">
        <v>128</v>
      </c>
      <c r="AK336" s="2"/>
      <c r="AL336" s="2"/>
      <c r="AM336" s="2" t="s">
        <v>90</v>
      </c>
      <c r="AQ336" s="2" t="s">
        <v>110</v>
      </c>
      <c r="AV336" s="2" t="s">
        <v>110</v>
      </c>
      <c r="AW336" s="2" t="s">
        <v>91</v>
      </c>
      <c r="BD336" s="2" t="s">
        <v>128</v>
      </c>
      <c r="BF336" s="2" t="s">
        <v>76</v>
      </c>
      <c r="BG336" s="2" t="s">
        <v>96</v>
      </c>
      <c r="BI336" s="2" t="s">
        <v>91</v>
      </c>
    </row>
    <row r="337" spans="1:61">
      <c r="A337" s="1" t="s">
        <v>61</v>
      </c>
      <c r="B337" s="1" t="s">
        <v>62</v>
      </c>
      <c r="C337" s="2">
        <v>348963</v>
      </c>
      <c r="D337" s="2" t="s">
        <v>519</v>
      </c>
      <c r="E337" s="2" t="s">
        <v>64</v>
      </c>
      <c r="F337" s="2" t="s">
        <v>193</v>
      </c>
      <c r="G337" s="2" t="s">
        <v>81</v>
      </c>
      <c r="H337" s="1" t="s">
        <v>62</v>
      </c>
      <c r="I337" s="2" t="s">
        <v>81</v>
      </c>
      <c r="J337" s="2" t="s">
        <v>81</v>
      </c>
      <c r="K337" s="2" t="s">
        <v>85</v>
      </c>
      <c r="L337" s="2">
        <v>202605230019</v>
      </c>
      <c r="M337" s="6">
        <v>46165</v>
      </c>
      <c r="N337" s="2" t="s">
        <v>82</v>
      </c>
      <c r="O337" s="2">
        <v>65</v>
      </c>
      <c r="P337" s="2" t="s">
        <v>511</v>
      </c>
      <c r="Q337" s="2" t="s">
        <v>127</v>
      </c>
      <c r="T337" s="2" t="s">
        <v>96</v>
      </c>
      <c r="U337" s="2" t="s">
        <v>96</v>
      </c>
      <c r="V337" s="2"/>
      <c r="W337" s="2" t="s">
        <v>77</v>
      </c>
      <c r="X337" s="2"/>
      <c r="Y337" s="2">
        <f>2</f>
        <v>2</v>
      </c>
      <c r="AB337" s="2" t="s">
        <v>96</v>
      </c>
      <c r="AC337" s="2"/>
      <c r="AD337" s="2" t="s">
        <v>110</v>
      </c>
      <c r="AE337" s="2" t="s">
        <v>74</v>
      </c>
      <c r="AF337" s="2" t="s">
        <v>91</v>
      </c>
      <c r="AG337" s="2" t="s">
        <v>465</v>
      </c>
      <c r="AH337" s="2"/>
      <c r="AI337" s="2"/>
      <c r="AJ337" s="2" t="s">
        <v>75</v>
      </c>
      <c r="AM337" s="2" t="s">
        <v>96</v>
      </c>
      <c r="AQ337" s="2" t="s">
        <v>110</v>
      </c>
      <c r="AR337" s="2"/>
      <c r="AV337" s="2" t="s">
        <v>465</v>
      </c>
      <c r="AW337" s="2" t="s">
        <v>91</v>
      </c>
      <c r="BD337" s="2" t="s">
        <v>128</v>
      </c>
      <c r="BF337" s="2" t="s">
        <v>76</v>
      </c>
      <c r="BG337" s="2" t="s">
        <v>96</v>
      </c>
      <c r="BI337" s="2" t="s">
        <v>91</v>
      </c>
    </row>
    <row r="338" spans="1:61">
      <c r="A338" s="1" t="s">
        <v>61</v>
      </c>
      <c r="B338" s="1" t="s">
        <v>62</v>
      </c>
      <c r="C338" s="2">
        <v>350173</v>
      </c>
      <c r="D338" s="2" t="s">
        <v>520</v>
      </c>
      <c r="E338" s="2" t="s">
        <v>64</v>
      </c>
      <c r="F338" s="2" t="s">
        <v>125</v>
      </c>
      <c r="G338" s="2" t="s">
        <v>99</v>
      </c>
      <c r="H338" s="1" t="s">
        <v>62</v>
      </c>
      <c r="I338" s="2" t="s">
        <v>99</v>
      </c>
      <c r="J338" s="2" t="s">
        <v>67</v>
      </c>
      <c r="K338" s="2" t="s">
        <v>85</v>
      </c>
      <c r="L338" s="2">
        <v>202605270022</v>
      </c>
      <c r="M338" s="6">
        <v>46169</v>
      </c>
      <c r="N338" s="2" t="s">
        <v>69</v>
      </c>
      <c r="O338" s="2">
        <v>3</v>
      </c>
      <c r="P338" s="2" t="s">
        <v>511</v>
      </c>
      <c r="Q338" s="2" t="s">
        <v>127</v>
      </c>
      <c r="T338" s="2" t="s">
        <v>90</v>
      </c>
      <c r="U338" s="2">
        <f>1</f>
        <v>1</v>
      </c>
      <c r="W338" s="2" t="s">
        <v>77</v>
      </c>
      <c r="Y338" s="2">
        <f>2</f>
        <v>2</v>
      </c>
      <c r="AB338" s="2" t="s">
        <v>96</v>
      </c>
      <c r="AD338" s="2" t="s">
        <v>110</v>
      </c>
      <c r="AE338" s="2" t="s">
        <v>72</v>
      </c>
      <c r="AF338" s="2" t="s">
        <v>91</v>
      </c>
      <c r="AG338" s="2" t="s">
        <v>465</v>
      </c>
      <c r="AJ338" s="2" t="s">
        <v>75</v>
      </c>
      <c r="AK338" s="2"/>
      <c r="AL338" s="2"/>
      <c r="AM338" s="2" t="s">
        <v>90</v>
      </c>
      <c r="AN338" s="2"/>
      <c r="AQ338" s="2">
        <f>4</f>
        <v>4</v>
      </c>
      <c r="AV338" s="2" t="s">
        <v>465</v>
      </c>
      <c r="AW338" s="2" t="s">
        <v>91</v>
      </c>
      <c r="BD338" s="2" t="s">
        <v>96</v>
      </c>
      <c r="BF338" s="2" t="s">
        <v>76</v>
      </c>
      <c r="BG338" s="2" t="s">
        <v>96</v>
      </c>
      <c r="BI338" s="2" t="s">
        <v>91</v>
      </c>
    </row>
    <row r="339" spans="1:61">
      <c r="A339" s="1" t="s">
        <v>61</v>
      </c>
      <c r="B339" s="1" t="s">
        <v>62</v>
      </c>
      <c r="C339" s="2">
        <v>350567</v>
      </c>
      <c r="D339" s="2" t="s">
        <v>521</v>
      </c>
      <c r="E339" s="2" t="s">
        <v>64</v>
      </c>
      <c r="F339" s="2" t="s">
        <v>224</v>
      </c>
      <c r="G339" s="2" t="s">
        <v>99</v>
      </c>
      <c r="H339" s="1" t="s">
        <v>62</v>
      </c>
      <c r="I339" s="2" t="s">
        <v>99</v>
      </c>
      <c r="J339" s="2" t="s">
        <v>67</v>
      </c>
      <c r="K339" s="2" t="s">
        <v>68</v>
      </c>
      <c r="L339" s="2">
        <v>202605260033</v>
      </c>
      <c r="M339" s="6">
        <v>46168</v>
      </c>
      <c r="N339" s="2" t="s">
        <v>82</v>
      </c>
      <c r="O339" s="2">
        <v>65</v>
      </c>
      <c r="P339" s="2" t="s">
        <v>511</v>
      </c>
      <c r="Q339" s="2" t="s">
        <v>127</v>
      </c>
      <c r="T339" s="2" t="s">
        <v>90</v>
      </c>
      <c r="U339" s="2">
        <f>1</f>
        <v>1</v>
      </c>
      <c r="W339" s="2" t="s">
        <v>77</v>
      </c>
      <c r="Y339" s="2">
        <f>1</f>
        <v>1</v>
      </c>
      <c r="AB339" s="2" t="s">
        <v>96</v>
      </c>
      <c r="AD339" s="2" t="s">
        <v>110</v>
      </c>
      <c r="AE339" s="2" t="s">
        <v>74</v>
      </c>
      <c r="AF339" s="2" t="s">
        <v>91</v>
      </c>
      <c r="AG339" s="2" t="s">
        <v>465</v>
      </c>
      <c r="AJ339" s="2" t="s">
        <v>75</v>
      </c>
      <c r="AM339" s="2" t="s">
        <v>96</v>
      </c>
      <c r="AQ339" s="2" t="s">
        <v>110</v>
      </c>
      <c r="AV339" s="2" t="s">
        <v>465</v>
      </c>
      <c r="AW339" s="2" t="s">
        <v>91</v>
      </c>
      <c r="BD339" s="2">
        <f>1</f>
        <v>1</v>
      </c>
      <c r="BF339" s="2" t="s">
        <v>76</v>
      </c>
      <c r="BG339" s="2" t="s">
        <v>96</v>
      </c>
      <c r="BI339" s="2" t="s">
        <v>91</v>
      </c>
    </row>
    <row r="340" spans="1:61">
      <c r="A340" s="1" t="s">
        <v>61</v>
      </c>
      <c r="B340" s="1" t="s">
        <v>62</v>
      </c>
      <c r="C340" s="2">
        <v>354377</v>
      </c>
      <c r="D340" s="2" t="s">
        <v>522</v>
      </c>
      <c r="E340" s="2" t="s">
        <v>64</v>
      </c>
      <c r="F340" s="2" t="s">
        <v>98</v>
      </c>
      <c r="G340" s="2" t="s">
        <v>99</v>
      </c>
      <c r="H340" s="1" t="s">
        <v>62</v>
      </c>
      <c r="I340" s="2" t="s">
        <v>99</v>
      </c>
      <c r="J340" s="2" t="s">
        <v>67</v>
      </c>
      <c r="K340" s="2" t="s">
        <v>68</v>
      </c>
      <c r="L340" s="2">
        <v>202606230012</v>
      </c>
      <c r="M340" s="6">
        <v>46197</v>
      </c>
      <c r="N340" s="2" t="s">
        <v>69</v>
      </c>
      <c r="O340" s="2">
        <v>3</v>
      </c>
      <c r="P340" s="2" t="s">
        <v>511</v>
      </c>
      <c r="Q340" s="2" t="s">
        <v>127</v>
      </c>
      <c r="T340" s="2" t="s">
        <v>96</v>
      </c>
      <c r="U340" s="2" t="s">
        <v>96</v>
      </c>
      <c r="V340" s="2"/>
      <c r="W340" s="2" t="s">
        <v>77</v>
      </c>
      <c r="X340" s="2"/>
      <c r="Y340" s="2">
        <f>1</f>
        <v>1</v>
      </c>
      <c r="AB340" s="2" t="s">
        <v>96</v>
      </c>
      <c r="AC340" s="2"/>
      <c r="AD340" s="2" t="s">
        <v>110</v>
      </c>
      <c r="AE340" s="2" t="s">
        <v>74</v>
      </c>
      <c r="AF340" s="2" t="s">
        <v>91</v>
      </c>
      <c r="AG340" s="2" t="s">
        <v>465</v>
      </c>
      <c r="AH340" s="2"/>
      <c r="AI340" s="2"/>
      <c r="AJ340" s="2" t="s">
        <v>75</v>
      </c>
      <c r="AM340" s="2" t="s">
        <v>96</v>
      </c>
      <c r="AQ340" s="2">
        <f>4</f>
        <v>4</v>
      </c>
      <c r="AV340" s="2" t="s">
        <v>465</v>
      </c>
      <c r="AW340" s="2" t="s">
        <v>91</v>
      </c>
      <c r="BD340" s="2" t="s">
        <v>128</v>
      </c>
      <c r="BF340" s="2" t="s">
        <v>76</v>
      </c>
      <c r="BG340" s="2" t="s">
        <v>96</v>
      </c>
      <c r="BI340" s="2" t="s">
        <v>91</v>
      </c>
    </row>
    <row r="341" spans="1:61">
      <c r="A341" s="1" t="s">
        <v>61</v>
      </c>
      <c r="B341" s="1" t="s">
        <v>62</v>
      </c>
      <c r="C341" s="2">
        <v>347773</v>
      </c>
      <c r="D341" s="2" t="s">
        <v>523</v>
      </c>
      <c r="E341" s="2" t="s">
        <v>64</v>
      </c>
      <c r="F341" s="2" t="s">
        <v>248</v>
      </c>
      <c r="G341" s="2" t="s">
        <v>99</v>
      </c>
      <c r="H341" s="1" t="s">
        <v>62</v>
      </c>
      <c r="I341" s="2" t="s">
        <v>99</v>
      </c>
      <c r="J341" s="2" t="s">
        <v>67</v>
      </c>
      <c r="K341" s="2" t="s">
        <v>85</v>
      </c>
      <c r="L341" s="2">
        <v>202605070050</v>
      </c>
      <c r="M341" s="6">
        <v>46149</v>
      </c>
      <c r="N341" s="2" t="s">
        <v>82</v>
      </c>
      <c r="O341" s="2">
        <v>65</v>
      </c>
      <c r="P341" s="2" t="s">
        <v>524</v>
      </c>
      <c r="Q341" s="2" t="s">
        <v>127</v>
      </c>
      <c r="U341" s="2" t="s">
        <v>96</v>
      </c>
      <c r="V341" s="2"/>
      <c r="W341" s="2" t="s">
        <v>77</v>
      </c>
      <c r="X341" s="2"/>
      <c r="Y341" s="2" t="s">
        <v>109</v>
      </c>
      <c r="AD341" s="2" t="s">
        <v>110</v>
      </c>
      <c r="AE341" s="2" t="s">
        <v>74</v>
      </c>
      <c r="AF341" s="2"/>
      <c r="AG341" s="2" t="s">
        <v>465</v>
      </c>
      <c r="AH341" s="2"/>
      <c r="AI341" s="2"/>
      <c r="AJ341" s="2" t="s">
        <v>75</v>
      </c>
      <c r="AU341" s="2" t="s">
        <v>128</v>
      </c>
      <c r="AV341" s="2" t="s">
        <v>465</v>
      </c>
      <c r="BD341" s="2" t="s">
        <v>128</v>
      </c>
      <c r="BF341" s="2" t="s">
        <v>76</v>
      </c>
      <c r="BG341" s="2" t="s">
        <v>96</v>
      </c>
      <c r="BI341" s="2" t="s">
        <v>91</v>
      </c>
    </row>
    <row r="342" spans="1:61">
      <c r="A342" s="1" t="s">
        <v>61</v>
      </c>
      <c r="B342" s="1" t="s">
        <v>62</v>
      </c>
      <c r="C342" s="2">
        <v>352103</v>
      </c>
      <c r="D342" s="2" t="s">
        <v>525</v>
      </c>
      <c r="E342" s="2" t="s">
        <v>114</v>
      </c>
      <c r="F342" s="2" t="s">
        <v>120</v>
      </c>
      <c r="G342" s="2" t="s">
        <v>94</v>
      </c>
      <c r="H342" s="1" t="s">
        <v>62</v>
      </c>
      <c r="I342" s="2" t="s">
        <v>94</v>
      </c>
      <c r="J342" s="2" t="s">
        <v>67</v>
      </c>
      <c r="K342" s="2" t="s">
        <v>85</v>
      </c>
      <c r="L342" s="2">
        <v>202606050044</v>
      </c>
      <c r="M342" s="6">
        <v>46178</v>
      </c>
      <c r="N342" s="2" t="s">
        <v>95</v>
      </c>
      <c r="O342" s="2">
        <v>21</v>
      </c>
      <c r="P342" s="2" t="s">
        <v>526</v>
      </c>
      <c r="Q342" s="2" t="s">
        <v>127</v>
      </c>
      <c r="V342" s="2" t="s">
        <v>91</v>
      </c>
      <c r="W342" s="2" t="s">
        <v>91</v>
      </c>
      <c r="X342" s="2" t="s">
        <v>91</v>
      </c>
      <c r="Y342" s="2">
        <f>2</f>
        <v>2</v>
      </c>
      <c r="AB342" s="2" t="s">
        <v>128</v>
      </c>
      <c r="AC342" s="2" t="s">
        <v>96</v>
      </c>
      <c r="AE342" s="2" t="s">
        <v>106</v>
      </c>
      <c r="AF342" s="2" t="s">
        <v>103</v>
      </c>
      <c r="AG342" s="2" t="s">
        <v>75</v>
      </c>
      <c r="AH342" s="2" t="s">
        <v>75</v>
      </c>
      <c r="AI342" s="2" t="s">
        <v>96</v>
      </c>
      <c r="AJ342" s="2" t="s">
        <v>75</v>
      </c>
      <c r="AK342" s="2"/>
      <c r="AL342" s="2"/>
      <c r="AM342" s="2" t="s">
        <v>96</v>
      </c>
      <c r="AN342" s="2"/>
      <c r="AQ342" s="2" t="s">
        <v>96</v>
      </c>
      <c r="AR342" s="2" t="s">
        <v>75</v>
      </c>
      <c r="AV342" s="2" t="s">
        <v>75</v>
      </c>
      <c r="BF342" s="2" t="s">
        <v>96</v>
      </c>
      <c r="BG342" s="2" t="s">
        <v>96</v>
      </c>
      <c r="BI342" s="2" t="s">
        <v>91</v>
      </c>
    </row>
    <row r="343" spans="1:61">
      <c r="A343" s="1" t="s">
        <v>61</v>
      </c>
      <c r="B343" s="1" t="s">
        <v>62</v>
      </c>
      <c r="C343" s="2">
        <v>352517</v>
      </c>
      <c r="D343" s="2" t="s">
        <v>452</v>
      </c>
      <c r="E343" s="2" t="s">
        <v>64</v>
      </c>
      <c r="F343" s="2" t="s">
        <v>143</v>
      </c>
      <c r="G343" s="2" t="s">
        <v>99</v>
      </c>
      <c r="H343" s="1" t="s">
        <v>62</v>
      </c>
      <c r="I343" s="2" t="s">
        <v>99</v>
      </c>
      <c r="J343" s="2" t="s">
        <v>67</v>
      </c>
      <c r="K343" s="2" t="s">
        <v>68</v>
      </c>
      <c r="L343" s="2">
        <v>202606080053</v>
      </c>
      <c r="M343" s="6">
        <v>46182</v>
      </c>
      <c r="N343" s="2" t="s">
        <v>157</v>
      </c>
      <c r="O343" s="2">
        <v>12</v>
      </c>
      <c r="P343" s="2" t="s">
        <v>526</v>
      </c>
      <c r="Q343" s="2" t="s">
        <v>127</v>
      </c>
      <c r="V343" s="2">
        <f>4</f>
        <v>4</v>
      </c>
      <c r="W343" s="2" t="s">
        <v>77</v>
      </c>
      <c r="X343" s="2">
        <f>8</f>
        <v>8</v>
      </c>
      <c r="Y343" s="2" t="s">
        <v>90</v>
      </c>
      <c r="AB343" s="2" t="s">
        <v>465</v>
      </c>
      <c r="AC343" s="2" t="s">
        <v>74</v>
      </c>
      <c r="AE343" s="2" t="s">
        <v>72</v>
      </c>
      <c r="AF343" s="2" t="s">
        <v>103</v>
      </c>
      <c r="AG343" s="2" t="s">
        <v>75</v>
      </c>
      <c r="AH343" s="2" t="s">
        <v>75</v>
      </c>
      <c r="AI343" s="2" t="s">
        <v>90</v>
      </c>
      <c r="AJ343" s="2" t="s">
        <v>75</v>
      </c>
      <c r="AM343" s="2" t="s">
        <v>75</v>
      </c>
      <c r="AQ343" s="2" t="s">
        <v>77</v>
      </c>
      <c r="AR343" s="2" t="s">
        <v>75</v>
      </c>
      <c r="AV343" s="2" t="s">
        <v>75</v>
      </c>
      <c r="BF343" s="2" t="s">
        <v>90</v>
      </c>
      <c r="BG343" s="2">
        <f>4</f>
        <v>4</v>
      </c>
      <c r="BI343" s="2" t="s">
        <v>91</v>
      </c>
    </row>
    <row r="344" spans="1:61">
      <c r="A344" s="1" t="s">
        <v>61</v>
      </c>
      <c r="B344" s="1" t="s">
        <v>62</v>
      </c>
      <c r="C344" s="2">
        <v>347727</v>
      </c>
      <c r="D344" s="2" t="s">
        <v>527</v>
      </c>
      <c r="E344" s="2" t="s">
        <v>64</v>
      </c>
      <c r="F344" s="2" t="s">
        <v>174</v>
      </c>
      <c r="G344" s="2" t="s">
        <v>138</v>
      </c>
      <c r="H344" s="1" t="s">
        <v>62</v>
      </c>
      <c r="I344" s="2" t="s">
        <v>138</v>
      </c>
      <c r="J344" s="2" t="s">
        <v>67</v>
      </c>
      <c r="K344" s="2" t="s">
        <v>68</v>
      </c>
      <c r="L344" s="2">
        <v>202605090021</v>
      </c>
      <c r="M344" s="6">
        <v>46151</v>
      </c>
      <c r="N344" s="2" t="s">
        <v>95</v>
      </c>
      <c r="O344" s="2">
        <v>21</v>
      </c>
      <c r="P344" s="2" t="s">
        <v>526</v>
      </c>
      <c r="Q344" s="2" t="s">
        <v>127</v>
      </c>
      <c r="V344" s="2" t="s">
        <v>91</v>
      </c>
      <c r="W344" s="2" t="s">
        <v>91</v>
      </c>
      <c r="X344" s="2" t="s">
        <v>91</v>
      </c>
      <c r="Y344" s="2" t="s">
        <v>90</v>
      </c>
      <c r="AB344" s="2" t="s">
        <v>128</v>
      </c>
      <c r="AC344" s="2" t="s">
        <v>96</v>
      </c>
      <c r="AE344" s="2" t="s">
        <v>106</v>
      </c>
      <c r="AF344" s="2" t="s">
        <v>103</v>
      </c>
      <c r="AG344" s="2" t="s">
        <v>110</v>
      </c>
      <c r="AH344" s="2" t="s">
        <v>96</v>
      </c>
      <c r="AI344" s="2" t="s">
        <v>96</v>
      </c>
      <c r="AJ344" s="2" t="s">
        <v>96</v>
      </c>
      <c r="AK344" s="2"/>
      <c r="AL344" s="2"/>
      <c r="AM344" s="2" t="s">
        <v>96</v>
      </c>
      <c r="AN344" s="2"/>
      <c r="AQ344" s="2" t="s">
        <v>96</v>
      </c>
      <c r="AR344" s="2">
        <f>0.12</f>
        <v>0.12</v>
      </c>
      <c r="AV344" s="2" t="s">
        <v>91</v>
      </c>
      <c r="BF344" s="2" t="s">
        <v>96</v>
      </c>
      <c r="BG344" s="2">
        <f>1</f>
        <v>1</v>
      </c>
      <c r="BI344" s="2" t="s">
        <v>91</v>
      </c>
    </row>
    <row r="345" spans="1:61">
      <c r="A345" s="1" t="s">
        <v>61</v>
      </c>
      <c r="B345" s="1" t="s">
        <v>62</v>
      </c>
      <c r="C345" s="2">
        <v>348188</v>
      </c>
      <c r="D345" s="2" t="s">
        <v>528</v>
      </c>
      <c r="E345" s="2" t="s">
        <v>64</v>
      </c>
      <c r="F345" s="2" t="s">
        <v>193</v>
      </c>
      <c r="G345" s="2" t="s">
        <v>94</v>
      </c>
      <c r="H345" s="1" t="s">
        <v>62</v>
      </c>
      <c r="I345" s="2" t="s">
        <v>94</v>
      </c>
      <c r="J345" s="2" t="s">
        <v>67</v>
      </c>
      <c r="K345" s="2" t="s">
        <v>85</v>
      </c>
      <c r="L345" s="2">
        <v>202605130041</v>
      </c>
      <c r="M345" s="6">
        <v>46155</v>
      </c>
      <c r="N345" s="2" t="s">
        <v>95</v>
      </c>
      <c r="O345" s="2">
        <v>21</v>
      </c>
      <c r="P345" s="2" t="s">
        <v>526</v>
      </c>
      <c r="Q345" s="2" t="s">
        <v>127</v>
      </c>
      <c r="V345" s="2" t="s">
        <v>91</v>
      </c>
      <c r="W345" s="2" t="s">
        <v>77</v>
      </c>
      <c r="X345" s="2" t="s">
        <v>91</v>
      </c>
      <c r="Y345" s="2" t="s">
        <v>90</v>
      </c>
      <c r="AB345" s="2" t="s">
        <v>128</v>
      </c>
      <c r="AC345" s="2" t="s">
        <v>96</v>
      </c>
      <c r="AE345" s="2" t="s">
        <v>106</v>
      </c>
      <c r="AF345" s="2" t="s">
        <v>103</v>
      </c>
      <c r="AG345" s="2" t="s">
        <v>75</v>
      </c>
      <c r="AH345" s="2" t="s">
        <v>75</v>
      </c>
      <c r="AI345" s="2" t="s">
        <v>96</v>
      </c>
      <c r="AJ345" s="2" t="s">
        <v>75</v>
      </c>
      <c r="AK345" s="2"/>
      <c r="AL345" s="2"/>
      <c r="AM345" s="2" t="s">
        <v>96</v>
      </c>
      <c r="AQ345" s="2" t="s">
        <v>74</v>
      </c>
      <c r="AR345" s="2">
        <f>4</f>
        <v>4</v>
      </c>
      <c r="AV345" s="2" t="s">
        <v>75</v>
      </c>
      <c r="BF345" s="2" t="s">
        <v>96</v>
      </c>
      <c r="BG345" s="2">
        <f>1</f>
        <v>1</v>
      </c>
      <c r="BI345" s="2" t="s">
        <v>91</v>
      </c>
    </row>
    <row r="346" spans="1:61">
      <c r="A346" s="1" t="s">
        <v>61</v>
      </c>
      <c r="B346" s="1" t="s">
        <v>62</v>
      </c>
      <c r="C346" s="2">
        <v>330146</v>
      </c>
      <c r="D346" s="2" t="s">
        <v>422</v>
      </c>
      <c r="E346" s="2" t="s">
        <v>64</v>
      </c>
      <c r="F346" s="2" t="s">
        <v>65</v>
      </c>
      <c r="G346" s="2" t="s">
        <v>99</v>
      </c>
      <c r="H346" s="1" t="s">
        <v>62</v>
      </c>
      <c r="I346" s="2" t="s">
        <v>99</v>
      </c>
      <c r="J346" s="2" t="s">
        <v>67</v>
      </c>
      <c r="K346" s="2" t="s">
        <v>68</v>
      </c>
      <c r="L346" s="2">
        <v>202601010007</v>
      </c>
      <c r="M346" s="6">
        <v>46023</v>
      </c>
      <c r="N346" s="2" t="s">
        <v>178</v>
      </c>
      <c r="O346" s="2">
        <v>169</v>
      </c>
      <c r="P346" s="2" t="s">
        <v>529</v>
      </c>
      <c r="Q346" s="2" t="s">
        <v>127</v>
      </c>
      <c r="U346" s="2">
        <f>1</f>
        <v>1</v>
      </c>
      <c r="W346" s="2" t="s">
        <v>77</v>
      </c>
      <c r="X346" s="2"/>
      <c r="Y346" s="2">
        <f>0.12</f>
        <v>0.12</v>
      </c>
      <c r="AD346" s="2" t="s">
        <v>110</v>
      </c>
      <c r="AE346" s="2" t="s">
        <v>74</v>
      </c>
      <c r="AF346" s="2"/>
      <c r="AG346" s="2" t="s">
        <v>465</v>
      </c>
      <c r="AH346" s="2"/>
      <c r="AI346" s="2"/>
      <c r="AJ346" s="2" t="s">
        <v>75</v>
      </c>
      <c r="AU346" s="2">
        <f>0.25</f>
        <v>0.25</v>
      </c>
      <c r="AV346" s="2" t="s">
        <v>465</v>
      </c>
      <c r="BD346" s="2" t="s">
        <v>96</v>
      </c>
      <c r="BF346" s="2" t="s">
        <v>76</v>
      </c>
      <c r="BG346" s="2" t="s">
        <v>96</v>
      </c>
      <c r="BI346" s="2" t="s">
        <v>91</v>
      </c>
    </row>
    <row r="347" spans="1:61">
      <c r="A347" s="1" t="s">
        <v>61</v>
      </c>
      <c r="B347" s="1" t="s">
        <v>62</v>
      </c>
      <c r="C347" s="2">
        <v>338399</v>
      </c>
      <c r="D347" s="2" t="s">
        <v>530</v>
      </c>
      <c r="E347" s="2" t="s">
        <v>64</v>
      </c>
      <c r="F347" s="2" t="s">
        <v>277</v>
      </c>
      <c r="G347" s="2" t="s">
        <v>138</v>
      </c>
      <c r="H347" s="1" t="s">
        <v>62</v>
      </c>
      <c r="I347" s="2" t="s">
        <v>138</v>
      </c>
      <c r="J347" s="2" t="s">
        <v>67</v>
      </c>
      <c r="K347" s="2" t="s">
        <v>85</v>
      </c>
      <c r="L347" s="2">
        <v>202603050035</v>
      </c>
      <c r="M347" s="6">
        <v>46087</v>
      </c>
      <c r="N347" s="2" t="s">
        <v>95</v>
      </c>
      <c r="O347" s="2">
        <v>21</v>
      </c>
      <c r="P347" s="2" t="s">
        <v>529</v>
      </c>
      <c r="Q347" s="2" t="s">
        <v>127</v>
      </c>
      <c r="U347" s="2" t="s">
        <v>96</v>
      </c>
      <c r="V347" s="2"/>
      <c r="W347" s="2" t="s">
        <v>77</v>
      </c>
      <c r="X347" s="2"/>
      <c r="Y347" s="2" t="s">
        <v>109</v>
      </c>
      <c r="AD347" s="2" t="s">
        <v>110</v>
      </c>
      <c r="AE347" s="2" t="s">
        <v>74</v>
      </c>
      <c r="AF347" s="2"/>
      <c r="AG347" s="2" t="s">
        <v>465</v>
      </c>
      <c r="AH347" s="2"/>
      <c r="AI347" s="2"/>
      <c r="AJ347" s="2" t="s">
        <v>75</v>
      </c>
      <c r="AU347" s="2" t="s">
        <v>128</v>
      </c>
      <c r="AV347" s="2" t="s">
        <v>465</v>
      </c>
      <c r="BD347" s="2" t="s">
        <v>96</v>
      </c>
      <c r="BF347" s="2" t="s">
        <v>76</v>
      </c>
      <c r="BG347" s="2" t="s">
        <v>96</v>
      </c>
      <c r="BI347" s="2" t="s">
        <v>91</v>
      </c>
    </row>
    <row r="348" spans="1:61">
      <c r="A348" s="1" t="s">
        <v>61</v>
      </c>
      <c r="B348" s="1" t="s">
        <v>62</v>
      </c>
      <c r="C348" s="2">
        <v>338623</v>
      </c>
      <c r="D348" s="2" t="s">
        <v>531</v>
      </c>
      <c r="E348" s="2" t="s">
        <v>64</v>
      </c>
      <c r="F348" s="2" t="s">
        <v>108</v>
      </c>
      <c r="G348" s="2" t="s">
        <v>151</v>
      </c>
      <c r="H348" s="1" t="s">
        <v>62</v>
      </c>
      <c r="I348" s="2" t="s">
        <v>151</v>
      </c>
      <c r="J348" s="2" t="s">
        <v>67</v>
      </c>
      <c r="K348" s="2" t="s">
        <v>85</v>
      </c>
      <c r="L348" s="2">
        <v>202603070033</v>
      </c>
      <c r="M348" s="6">
        <v>46089</v>
      </c>
      <c r="N348" s="2" t="s">
        <v>416</v>
      </c>
      <c r="O348" s="2">
        <v>64</v>
      </c>
      <c r="P348" s="2" t="s">
        <v>529</v>
      </c>
      <c r="Q348" s="2" t="s">
        <v>127</v>
      </c>
      <c r="U348" s="2" t="s">
        <v>96</v>
      </c>
      <c r="V348" s="2"/>
      <c r="W348" s="2" t="s">
        <v>91</v>
      </c>
      <c r="X348" s="2"/>
      <c r="Y348" s="2" t="s">
        <v>109</v>
      </c>
      <c r="AD348" s="2" t="s">
        <v>110</v>
      </c>
      <c r="AE348" s="2" t="s">
        <v>74</v>
      </c>
      <c r="AF348" s="2"/>
      <c r="AG348" s="2" t="s">
        <v>465</v>
      </c>
      <c r="AH348" s="2"/>
      <c r="AI348" s="2"/>
      <c r="AJ348" s="2" t="s">
        <v>75</v>
      </c>
      <c r="AU348" s="2" t="s">
        <v>128</v>
      </c>
      <c r="AV348" s="2" t="s">
        <v>465</v>
      </c>
      <c r="BD348" s="2" t="s">
        <v>128</v>
      </c>
      <c r="BF348" s="2" t="s">
        <v>76</v>
      </c>
      <c r="BG348" s="2" t="s">
        <v>96</v>
      </c>
      <c r="BI348" s="2" t="s">
        <v>91</v>
      </c>
    </row>
    <row r="349" spans="1:61">
      <c r="A349" s="1" t="s">
        <v>61</v>
      </c>
      <c r="B349" s="1" t="s">
        <v>62</v>
      </c>
      <c r="C349" s="2">
        <v>344059</v>
      </c>
      <c r="D349" s="2" t="s">
        <v>467</v>
      </c>
      <c r="E349" s="2" t="s">
        <v>64</v>
      </c>
      <c r="F349" s="2" t="s">
        <v>108</v>
      </c>
      <c r="G349" s="2" t="s">
        <v>138</v>
      </c>
      <c r="H349" s="1" t="s">
        <v>62</v>
      </c>
      <c r="I349" s="2" t="s">
        <v>138</v>
      </c>
      <c r="J349" s="2" t="s">
        <v>67</v>
      </c>
      <c r="K349" s="2" t="s">
        <v>85</v>
      </c>
      <c r="L349" s="2">
        <v>202604110032</v>
      </c>
      <c r="M349" s="6">
        <v>46124</v>
      </c>
      <c r="N349" s="2" t="s">
        <v>95</v>
      </c>
      <c r="O349" s="2">
        <v>21</v>
      </c>
      <c r="P349" s="2" t="s">
        <v>529</v>
      </c>
      <c r="Q349" s="2" t="s">
        <v>127</v>
      </c>
      <c r="U349" s="2" t="s">
        <v>96</v>
      </c>
      <c r="W349" s="2" t="s">
        <v>77</v>
      </c>
      <c r="Y349" s="2" t="s">
        <v>109</v>
      </c>
      <c r="AD349" s="2" t="s">
        <v>110</v>
      </c>
      <c r="AE349" s="2" t="s">
        <v>72</v>
      </c>
      <c r="AG349" s="2" t="s">
        <v>465</v>
      </c>
      <c r="AJ349" s="2">
        <f>4</f>
        <v>4</v>
      </c>
      <c r="AU349" s="2" t="s">
        <v>128</v>
      </c>
      <c r="AV349" s="2" t="s">
        <v>465</v>
      </c>
      <c r="BD349" s="2" t="s">
        <v>128</v>
      </c>
      <c r="BF349" s="2" t="s">
        <v>75</v>
      </c>
      <c r="BG349" s="2" t="s">
        <v>96</v>
      </c>
      <c r="BI349" s="2" t="s">
        <v>91</v>
      </c>
    </row>
    <row r="350" spans="1:61">
      <c r="A350" s="1" t="s">
        <v>61</v>
      </c>
      <c r="B350" s="1" t="s">
        <v>62</v>
      </c>
      <c r="C350" s="2">
        <v>337807</v>
      </c>
      <c r="D350" s="2" t="s">
        <v>162</v>
      </c>
      <c r="E350" s="2" t="s">
        <v>64</v>
      </c>
      <c r="F350" s="2" t="s">
        <v>163</v>
      </c>
      <c r="G350" s="2" t="s">
        <v>164</v>
      </c>
      <c r="H350" s="1" t="s">
        <v>62</v>
      </c>
      <c r="I350" s="2" t="s">
        <v>164</v>
      </c>
      <c r="J350" s="2" t="s">
        <v>67</v>
      </c>
      <c r="K350" s="2" t="s">
        <v>85</v>
      </c>
      <c r="L350" s="2">
        <v>202603020022</v>
      </c>
      <c r="M350" s="6">
        <v>46084</v>
      </c>
      <c r="N350" s="2" t="s">
        <v>165</v>
      </c>
      <c r="O350" s="2">
        <v>24</v>
      </c>
      <c r="P350" s="2" t="s">
        <v>529</v>
      </c>
      <c r="Q350" s="2" t="s">
        <v>127</v>
      </c>
      <c r="U350" s="2" t="s">
        <v>96</v>
      </c>
      <c r="W350" s="2" t="s">
        <v>77</v>
      </c>
      <c r="Y350" s="2" t="s">
        <v>109</v>
      </c>
      <c r="AD350" s="2" t="s">
        <v>110</v>
      </c>
      <c r="AE350" s="2" t="s">
        <v>74</v>
      </c>
      <c r="AG350" s="2" t="s">
        <v>465</v>
      </c>
      <c r="AJ350" s="2" t="s">
        <v>75</v>
      </c>
      <c r="AU350" s="2">
        <f>0.25</f>
        <v>0.25</v>
      </c>
      <c r="AV350" s="2" t="s">
        <v>465</v>
      </c>
      <c r="BD350" s="2" t="s">
        <v>96</v>
      </c>
      <c r="BF350" s="2" t="s">
        <v>76</v>
      </c>
      <c r="BG350" s="2">
        <f>1</f>
        <v>1</v>
      </c>
      <c r="BI350" s="2" t="s">
        <v>91</v>
      </c>
    </row>
  </sheetData>
  <sortState ref="A2:BI350">
    <sortCondition ref="P2"/>
  </sortState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WPS_267646916</cp:lastModifiedBy>
  <dcterms:created xsi:type="dcterms:W3CDTF">2006-09-13T11:21:00Z</dcterms:created>
  <dcterms:modified xsi:type="dcterms:W3CDTF">2026-07-14T02:53:12Z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6E3C236200AC4768BB9EFD3266B1A937_12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