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1095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<sst xmlns="http://schemas.openxmlformats.org/spreadsheetml/2006/main" count="27439" uniqueCount="220">
  <si>
    <t>病历号</t>
  </si>
  <si>
    <t>科室</t>
  </si>
  <si>
    <t>标本编号</t>
  </si>
  <si>
    <t>标本日期</t>
  </si>
  <si>
    <t>标本种类</t>
  </si>
  <si>
    <t>Isolate number</t>
  </si>
  <si>
    <t>细菌</t>
  </si>
  <si>
    <t>细菌类型</t>
  </si>
  <si>
    <t>FCT</t>
  </si>
  <si>
    <t>AMK</t>
  </si>
  <si>
    <t>AMC</t>
  </si>
  <si>
    <t>AZM</t>
  </si>
  <si>
    <t>AMP</t>
  </si>
  <si>
    <t>SAM</t>
  </si>
  <si>
    <t>ATM</t>
  </si>
  <si>
    <t>OXA</t>
  </si>
  <si>
    <t>POL</t>
  </si>
  <si>
    <t>NIT</t>
  </si>
  <si>
    <t>FLU</t>
  </si>
  <si>
    <t>SXT</t>
  </si>
  <si>
    <t>STH</t>
  </si>
  <si>
    <t>GEH</t>
  </si>
  <si>
    <t>ERY</t>
  </si>
  <si>
    <t>CIP</t>
  </si>
  <si>
    <t>CLR</t>
  </si>
  <si>
    <t>CLI</t>
  </si>
  <si>
    <t>RIF</t>
  </si>
  <si>
    <t>LNZ</t>
  </si>
  <si>
    <t>AMB</t>
  </si>
  <si>
    <t>CHL</t>
  </si>
  <si>
    <t>MEM</t>
  </si>
  <si>
    <t>MNO</t>
  </si>
  <si>
    <t>NOR</t>
  </si>
  <si>
    <t>PIP</t>
  </si>
  <si>
    <t>TZP</t>
  </si>
  <si>
    <t>PEN</t>
  </si>
  <si>
    <t>GEN</t>
  </si>
  <si>
    <t>TCY</t>
  </si>
  <si>
    <t>TCC</t>
  </si>
  <si>
    <t>TEC</t>
  </si>
  <si>
    <t>FEP</t>
  </si>
  <si>
    <t>CXM</t>
  </si>
  <si>
    <t>CSL</t>
  </si>
  <si>
    <t>CRO</t>
  </si>
  <si>
    <t>CTX</t>
  </si>
  <si>
    <t>CAZ</t>
  </si>
  <si>
    <t>FOX</t>
  </si>
  <si>
    <t>TOB</t>
  </si>
  <si>
    <t>VAN</t>
  </si>
  <si>
    <t>IPM</t>
  </si>
  <si>
    <t>ITR</t>
  </si>
  <si>
    <t>ECO</t>
  </si>
  <si>
    <t>COL</t>
  </si>
  <si>
    <t>LVX</t>
  </si>
  <si>
    <t>MFX</t>
  </si>
  <si>
    <t>DOX</t>
  </si>
  <si>
    <t>TGC</t>
  </si>
  <si>
    <t>CZO</t>
  </si>
  <si>
    <t>sp</t>
  </si>
  <si>
    <t>aba</t>
  </si>
  <si>
    <t>-</t>
  </si>
  <si>
    <t>&gt;32</t>
  </si>
  <si>
    <t>&gt;32/16</t>
  </si>
  <si>
    <t>&lt;2</t>
  </si>
  <si>
    <t>&gt;4/76</t>
  </si>
  <si>
    <t>&gt;2</t>
  </si>
  <si>
    <t>&gt;8</t>
  </si>
  <si>
    <t>&lt;4</t>
  </si>
  <si>
    <t>&gt;64/4</t>
  </si>
  <si>
    <t>&gt;64/2</t>
  </si>
  <si>
    <t>&gt;16</t>
  </si>
  <si>
    <t>&gt;4</t>
  </si>
  <si>
    <t>sf</t>
  </si>
  <si>
    <t>&lt;0.5/9</t>
  </si>
  <si>
    <t>&lt;1</t>
  </si>
  <si>
    <t>&lt;4/4</t>
  </si>
  <si>
    <t>&lt;4/2</t>
  </si>
  <si>
    <t>&lt;2/1</t>
  </si>
  <si>
    <t>&lt;0.12</t>
  </si>
  <si>
    <t>su</t>
  </si>
  <si>
    <t>xhnkbq</t>
  </si>
  <si>
    <t>RICU</t>
  </si>
  <si>
    <t>ba</t>
  </si>
  <si>
    <t>GICU</t>
  </si>
  <si>
    <t>ur</t>
  </si>
  <si>
    <t>sjnke</t>
  </si>
  <si>
    <t>CCU</t>
  </si>
  <si>
    <t>&gt;=64</t>
  </si>
  <si>
    <t>&gt;=4</t>
  </si>
  <si>
    <t>&gt;=16</t>
  </si>
  <si>
    <t>&gt;=128</t>
  </si>
  <si>
    <t>&gt;=32</t>
  </si>
  <si>
    <t>&gt;=8</t>
  </si>
  <si>
    <t>xwksbq</t>
  </si>
  <si>
    <t>bl</t>
  </si>
  <si>
    <t>CSICU</t>
  </si>
  <si>
    <t>&lt;=20</t>
  </si>
  <si>
    <t>xnkwbq</t>
  </si>
  <si>
    <t>se</t>
  </si>
  <si>
    <t>&gt;=320</t>
  </si>
  <si>
    <t>&lt;=0.5</t>
  </si>
  <si>
    <t>xnkebq</t>
  </si>
  <si>
    <t>aca</t>
  </si>
  <si>
    <t>xwkqbq</t>
  </si>
  <si>
    <t>acv</t>
  </si>
  <si>
    <t>&gt;64</t>
  </si>
  <si>
    <t>&gt;64/32</t>
  </si>
  <si>
    <t>&lt;8</t>
  </si>
  <si>
    <t>&lt;8/4</t>
  </si>
  <si>
    <t>&lt;8/2</t>
  </si>
  <si>
    <t>&lt;0.5</t>
  </si>
  <si>
    <t>&lt;16/8</t>
  </si>
  <si>
    <t>bi</t>
  </si>
  <si>
    <t>aeh</t>
  </si>
  <si>
    <t>&lt;2/38</t>
  </si>
  <si>
    <t>&lt;0.25</t>
  </si>
  <si>
    <t>syzsnk</t>
  </si>
  <si>
    <t>aha</t>
  </si>
  <si>
    <t>alw</t>
  </si>
  <si>
    <t>avi</t>
  </si>
  <si>
    <t>+</t>
  </si>
  <si>
    <t>&lt;=2</t>
  </si>
  <si>
    <t>&lt;=1</t>
  </si>
  <si>
    <t>axy</t>
  </si>
  <si>
    <t>&lt;=2/38</t>
  </si>
  <si>
    <t>&lt;=4</t>
  </si>
  <si>
    <t>&lt;=8</t>
  </si>
  <si>
    <t>&lt;=8/4</t>
  </si>
  <si>
    <t>&lt;=8/2</t>
  </si>
  <si>
    <t>bbr</t>
  </si>
  <si>
    <t>&lt;=0.25</t>
  </si>
  <si>
    <t>cal</t>
  </si>
  <si>
    <t>f</t>
  </si>
  <si>
    <t>&gt;1</t>
  </si>
  <si>
    <t>&lt;0.125</t>
  </si>
  <si>
    <t>nfmlnb</t>
  </si>
  <si>
    <t>xnkqbq</t>
  </si>
  <si>
    <t>mz</t>
  </si>
  <si>
    <t>xnkbbq</t>
  </si>
  <si>
    <t>xnks</t>
  </si>
  <si>
    <t>xwkjbq</t>
  </si>
  <si>
    <t>xwkbbq</t>
  </si>
  <si>
    <t>ps</t>
  </si>
  <si>
    <t>cfr</t>
  </si>
  <si>
    <t>&lt;16</t>
  </si>
  <si>
    <t>&lt;0.06</t>
  </si>
  <si>
    <t>cgl</t>
  </si>
  <si>
    <t>ckr</t>
  </si>
  <si>
    <t>clu</t>
  </si>
  <si>
    <t>cpa</t>
  </si>
  <si>
    <t>ca</t>
  </si>
  <si>
    <t>ti</t>
  </si>
  <si>
    <t>ctr</t>
  </si>
  <si>
    <t>ckbq</t>
  </si>
  <si>
    <t>va</t>
  </si>
  <si>
    <t>ea1</t>
  </si>
  <si>
    <t>ead</t>
  </si>
  <si>
    <t>xwkybq</t>
  </si>
  <si>
    <t>eae</t>
  </si>
  <si>
    <t>eav</t>
  </si>
  <si>
    <t>&lt;1000</t>
  </si>
  <si>
    <t>&lt;500</t>
  </si>
  <si>
    <t>eca</t>
  </si>
  <si>
    <t>&gt;1000</t>
  </si>
  <si>
    <t>ecl</t>
  </si>
  <si>
    <t>eco</t>
  </si>
  <si>
    <t>zykbq</t>
  </si>
  <si>
    <t>gjwk(g</t>
  </si>
  <si>
    <t>jf</t>
  </si>
  <si>
    <t>efa</t>
  </si>
  <si>
    <t>&gt;500</t>
  </si>
  <si>
    <t>efm</t>
  </si>
  <si>
    <t>ehe</t>
  </si>
  <si>
    <t>fin</t>
  </si>
  <si>
    <t>fme</t>
  </si>
  <si>
    <t>kox</t>
  </si>
  <si>
    <t>&lt;=0.12</t>
  </si>
  <si>
    <t>kpn</t>
  </si>
  <si>
    <t>pf</t>
  </si>
  <si>
    <t>fn</t>
  </si>
  <si>
    <t>xwklbq</t>
  </si>
  <si>
    <t>0.5_x001e_</t>
  </si>
  <si>
    <t>0.25_x001e_</t>
  </si>
  <si>
    <t>xwkwbq</t>
  </si>
  <si>
    <t>fkbq</t>
  </si>
  <si>
    <t>mlu</t>
  </si>
  <si>
    <t>&lt;0.015</t>
  </si>
  <si>
    <t>mmo</t>
  </si>
  <si>
    <t>pae</t>
  </si>
  <si>
    <t>ea</t>
  </si>
  <si>
    <t>pce</t>
  </si>
  <si>
    <t>pma</t>
  </si>
  <si>
    <t>pmi</t>
  </si>
  <si>
    <t>ppe</t>
  </si>
  <si>
    <t>ppu</t>
  </si>
  <si>
    <t>pre</t>
  </si>
  <si>
    <t>sai</t>
  </si>
  <si>
    <t>san</t>
  </si>
  <si>
    <t>1.0/0.</t>
  </si>
  <si>
    <t>0.5/9.</t>
  </si>
  <si>
    <t>sau</t>
  </si>
  <si>
    <t>xnky</t>
  </si>
  <si>
    <t>ab</t>
  </si>
  <si>
    <t>sca</t>
  </si>
  <si>
    <t>sdy</t>
  </si>
  <si>
    <t>sep</t>
  </si>
  <si>
    <t>xsek</t>
  </si>
  <si>
    <t>sgc</t>
  </si>
  <si>
    <t>shl</t>
  </si>
  <si>
    <t>sit</t>
  </si>
  <si>
    <t>sma</t>
  </si>
  <si>
    <t>spf</t>
  </si>
  <si>
    <t>&lt;=16/8</t>
  </si>
  <si>
    <t>spn</t>
  </si>
  <si>
    <t>&lt;1.0/0</t>
  </si>
  <si>
    <t>np</t>
  </si>
  <si>
    <t>spy</t>
  </si>
  <si>
    <t>ssi</t>
  </si>
  <si>
    <t>swa</t>
  </si>
  <si>
    <t>sxy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</si>
</sst>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1"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2" fillId="0" borderId="0" applyFont="0" applyFill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1" fillId="13" borderId="4" applyNumberFormat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" fillId="12" borderId="3" applyNumberFormat="0" applyFont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0" borderId="1" applyNumberFormat="0" applyFill="0" applyAlignment="0" applyProtection="0">
      <alignment vertical="center"/>
    </xf>
    <xf numFmtId="0" fontId="1" fillId="0" borderId="1" applyNumberFormat="0" applyFill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3" fillId="20" borderId="5" applyNumberFormat="0" applyAlignment="0" applyProtection="0">
      <alignment vertical="center"/>
    </xf>
    <xf numFmtId="0" fontId="16" fillId="20" borderId="4" applyNumberFormat="0" applyAlignment="0" applyProtection="0">
      <alignment vertical="center"/>
    </xf>
    <xf numFmtId="0" fontId="19" fillId="31" borderId="8" applyNumberFormat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</cellStyleXfs>
  <cellXfs count="2">
    <xf numFmtId="0" fontId="0" fillId="0" borderId="0" xfId="0">
      <alignment vertical="center"/>
    </xf>
    <xf numFmtId="14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F1640"/>
  <sheetViews>
    <sheetView tabSelected="1" topLeftCell="A1604" workbookViewId="0">
      <selection activeCell="A1" sqref="A1:BF1640"/>
    </sheetView>
  </sheetViews>
  <sheetFormatPr defaultColWidth="9" defaultRowHeight="13.5"/>
  <cols>
    <col min="3" max="3" width="13.25" customWidth="1"/>
    <col min="4" max="4" width="12.375" customWidth="1"/>
  </cols>
  <sheetData>
    <row r="1" spans="1:5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  <c r="AY1" t="s">
        <v>50</v>
      </c>
      <c r="AZ1" t="s">
        <v>51</v>
      </c>
      <c r="BA1" t="s">
        <v>52</v>
      </c>
      <c r="BB1" t="s">
        <v>53</v>
      </c>
      <c r="BC1" t="s">
        <v>54</v>
      </c>
      <c r="BD1" t="s">
        <v>55</v>
      </c>
      <c r="BE1" t="s">
        <v>56</v>
      </c>
      <c r="BF1" t="s">
        <v>57</v>
      </c>
    </row>
    <row r="2" spans="1:54">
      <c r="A2">
        <v>0</v>
      </c>
      <c r="C2">
        <v>20231231016</v>
      </c>
      <c r="D2" s="1">
        <v>45291</v>
      </c>
      <c r="E2" t="s">
        <v>58</v>
      </c>
      <c r="G2" t="s">
        <v>59</v>
      </c>
      <c r="H2" t="s">
        <v>60</v>
      </c>
      <c r="J2" t="s">
        <v>61</v>
      </c>
      <c r="N2" t="s">
        <v>62</v>
      </c>
      <c r="Q2" t="s">
        <v>63</v>
      </c>
      <c r="T2" t="s">
        <v>64</v>
      </c>
      <c r="X2" t="s">
        <v>65</v>
      </c>
      <c r="AE2" t="s">
        <v>66</v>
      </c>
      <c r="AF2" t="s">
        <v>67</v>
      </c>
      <c r="AI2" t="s">
        <v>68</v>
      </c>
      <c r="AK2" t="s">
        <v>66</v>
      </c>
      <c r="AM2" t="s">
        <v>69</v>
      </c>
      <c r="AO2" t="s">
        <v>70</v>
      </c>
      <c r="AQ2" t="s">
        <v>62</v>
      </c>
      <c r="AT2" t="s">
        <v>70</v>
      </c>
      <c r="AX2" t="s">
        <v>66</v>
      </c>
      <c r="BB2" t="s">
        <v>71</v>
      </c>
    </row>
    <row r="3" spans="1:54">
      <c r="A3">
        <v>0</v>
      </c>
      <c r="C3">
        <v>20240102031</v>
      </c>
      <c r="D3" s="1">
        <v>45293</v>
      </c>
      <c r="E3" t="s">
        <v>72</v>
      </c>
      <c r="G3" t="s">
        <v>59</v>
      </c>
      <c r="H3" t="s">
        <v>60</v>
      </c>
      <c r="J3" t="s">
        <v>67</v>
      </c>
      <c r="N3" t="s">
        <v>62</v>
      </c>
      <c r="Q3" t="s">
        <v>65</v>
      </c>
      <c r="T3" t="s">
        <v>73</v>
      </c>
      <c r="X3">
        <f>0.5</f>
        <v>0.5</v>
      </c>
      <c r="AE3" t="s">
        <v>74</v>
      </c>
      <c r="AF3" t="s">
        <v>67</v>
      </c>
      <c r="AI3" t="s">
        <v>75</v>
      </c>
      <c r="AK3" t="s">
        <v>74</v>
      </c>
      <c r="AM3" t="s">
        <v>76</v>
      </c>
      <c r="AO3" t="s">
        <v>63</v>
      </c>
      <c r="AQ3" t="s">
        <v>77</v>
      </c>
      <c r="AT3">
        <f>16</f>
        <v>16</v>
      </c>
      <c r="AX3" t="s">
        <v>74</v>
      </c>
      <c r="BB3" t="s">
        <v>78</v>
      </c>
    </row>
    <row r="4" spans="1:54">
      <c r="A4">
        <v>0</v>
      </c>
      <c r="C4">
        <v>20240104022</v>
      </c>
      <c r="D4" s="1">
        <v>45295</v>
      </c>
      <c r="E4" t="s">
        <v>79</v>
      </c>
      <c r="G4" t="s">
        <v>59</v>
      </c>
      <c r="H4" t="s">
        <v>60</v>
      </c>
      <c r="J4" t="s">
        <v>61</v>
      </c>
      <c r="N4">
        <f>32/16</f>
        <v>2</v>
      </c>
      <c r="Q4" t="s">
        <v>63</v>
      </c>
      <c r="T4" t="s">
        <v>64</v>
      </c>
      <c r="X4" t="s">
        <v>65</v>
      </c>
      <c r="AE4" t="s">
        <v>66</v>
      </c>
      <c r="AF4">
        <f t="shared" ref="AF4:AF10" si="0">8</f>
        <v>8</v>
      </c>
      <c r="AI4" t="s">
        <v>68</v>
      </c>
      <c r="AK4" t="s">
        <v>66</v>
      </c>
      <c r="AM4" t="s">
        <v>69</v>
      </c>
      <c r="AO4" t="s">
        <v>70</v>
      </c>
      <c r="AQ4">
        <f>32/16</f>
        <v>2</v>
      </c>
      <c r="AT4" t="s">
        <v>70</v>
      </c>
      <c r="AX4" t="s">
        <v>66</v>
      </c>
      <c r="BB4" t="s">
        <v>71</v>
      </c>
    </row>
    <row r="5" spans="1:54">
      <c r="A5">
        <v>0</v>
      </c>
      <c r="C5">
        <v>20240108206</v>
      </c>
      <c r="D5" s="1">
        <v>45299</v>
      </c>
      <c r="E5" t="s">
        <v>58</v>
      </c>
      <c r="G5" t="s">
        <v>59</v>
      </c>
      <c r="H5" t="s">
        <v>60</v>
      </c>
      <c r="J5" t="s">
        <v>61</v>
      </c>
      <c r="N5" t="s">
        <v>62</v>
      </c>
      <c r="Q5" t="s">
        <v>65</v>
      </c>
      <c r="T5" t="s">
        <v>73</v>
      </c>
      <c r="X5" t="s">
        <v>65</v>
      </c>
      <c r="AE5">
        <f>4</f>
        <v>4</v>
      </c>
      <c r="AF5" t="s">
        <v>67</v>
      </c>
      <c r="AI5" t="s">
        <v>75</v>
      </c>
      <c r="AK5" t="s">
        <v>66</v>
      </c>
      <c r="AM5" t="s">
        <v>69</v>
      </c>
      <c r="AO5">
        <f>8</f>
        <v>8</v>
      </c>
      <c r="AQ5">
        <f>16/8</f>
        <v>2</v>
      </c>
      <c r="AT5" t="s">
        <v>67</v>
      </c>
      <c r="AX5" t="s">
        <v>66</v>
      </c>
      <c r="BB5" t="s">
        <v>71</v>
      </c>
    </row>
    <row r="6" spans="1:54">
      <c r="A6">
        <v>0</v>
      </c>
      <c r="C6">
        <v>20240208305</v>
      </c>
      <c r="D6" s="1">
        <v>45330</v>
      </c>
      <c r="E6" t="s">
        <v>58</v>
      </c>
      <c r="G6" t="s">
        <v>59</v>
      </c>
      <c r="H6" t="s">
        <v>60</v>
      </c>
      <c r="J6" t="s">
        <v>61</v>
      </c>
      <c r="N6" t="s">
        <v>62</v>
      </c>
      <c r="Q6" t="s">
        <v>63</v>
      </c>
      <c r="T6" t="s">
        <v>64</v>
      </c>
      <c r="X6" t="s">
        <v>65</v>
      </c>
      <c r="AE6" t="s">
        <v>66</v>
      </c>
      <c r="AF6" t="s">
        <v>67</v>
      </c>
      <c r="AI6" t="s">
        <v>68</v>
      </c>
      <c r="AK6" t="s">
        <v>66</v>
      </c>
      <c r="AM6" t="s">
        <v>69</v>
      </c>
      <c r="AO6" t="s">
        <v>70</v>
      </c>
      <c r="AQ6" t="s">
        <v>62</v>
      </c>
      <c r="AT6" t="s">
        <v>70</v>
      </c>
      <c r="AX6" t="s">
        <v>66</v>
      </c>
      <c r="BB6" t="s">
        <v>71</v>
      </c>
    </row>
    <row r="7" spans="1:54">
      <c r="A7">
        <v>0</v>
      </c>
      <c r="C7">
        <v>20240208312</v>
      </c>
      <c r="D7" s="1">
        <v>45330</v>
      </c>
      <c r="E7" t="s">
        <v>58</v>
      </c>
      <c r="G7" t="s">
        <v>59</v>
      </c>
      <c r="H7" t="s">
        <v>60</v>
      </c>
      <c r="J7" t="s">
        <v>61</v>
      </c>
      <c r="N7" t="s">
        <v>62</v>
      </c>
      <c r="Q7" t="s">
        <v>63</v>
      </c>
      <c r="T7" t="s">
        <v>64</v>
      </c>
      <c r="X7" t="s">
        <v>65</v>
      </c>
      <c r="AE7" t="s">
        <v>66</v>
      </c>
      <c r="AF7" t="s">
        <v>67</v>
      </c>
      <c r="AI7" t="s">
        <v>68</v>
      </c>
      <c r="AK7" t="s">
        <v>66</v>
      </c>
      <c r="AM7" t="s">
        <v>69</v>
      </c>
      <c r="AO7" t="s">
        <v>70</v>
      </c>
      <c r="AQ7" t="s">
        <v>62</v>
      </c>
      <c r="AT7" t="s">
        <v>70</v>
      </c>
      <c r="AX7" t="s">
        <v>66</v>
      </c>
      <c r="BB7">
        <f>4</f>
        <v>4</v>
      </c>
    </row>
    <row r="8" spans="1:54">
      <c r="A8">
        <v>1355489</v>
      </c>
      <c r="B8" t="s">
        <v>80</v>
      </c>
      <c r="C8">
        <v>20240327057</v>
      </c>
      <c r="D8" s="1">
        <v>45378</v>
      </c>
      <c r="E8" t="s">
        <v>58</v>
      </c>
      <c r="G8" t="s">
        <v>59</v>
      </c>
      <c r="H8" t="s">
        <v>60</v>
      </c>
      <c r="J8" t="s">
        <v>61</v>
      </c>
      <c r="N8" t="s">
        <v>62</v>
      </c>
      <c r="Q8" t="s">
        <v>65</v>
      </c>
      <c r="T8" t="s">
        <v>64</v>
      </c>
      <c r="X8" t="s">
        <v>65</v>
      </c>
      <c r="AE8" t="s">
        <v>66</v>
      </c>
      <c r="AF8">
        <f t="shared" si="0"/>
        <v>8</v>
      </c>
      <c r="AI8" t="s">
        <v>68</v>
      </c>
      <c r="AK8" t="s">
        <v>66</v>
      </c>
      <c r="AM8" t="s">
        <v>69</v>
      </c>
      <c r="AO8" t="s">
        <v>70</v>
      </c>
      <c r="AQ8" t="s">
        <v>62</v>
      </c>
      <c r="AT8" t="s">
        <v>70</v>
      </c>
      <c r="AX8" t="s">
        <v>66</v>
      </c>
      <c r="BB8" t="s">
        <v>71</v>
      </c>
    </row>
    <row r="9" spans="1:54">
      <c r="A9">
        <v>1355489</v>
      </c>
      <c r="B9" t="s">
        <v>80</v>
      </c>
      <c r="C9">
        <v>20240331024</v>
      </c>
      <c r="D9" s="1">
        <v>45381</v>
      </c>
      <c r="E9" t="s">
        <v>58</v>
      </c>
      <c r="G9" t="s">
        <v>59</v>
      </c>
      <c r="H9" t="s">
        <v>60</v>
      </c>
      <c r="J9" t="s">
        <v>61</v>
      </c>
      <c r="N9" t="s">
        <v>62</v>
      </c>
      <c r="Q9" t="s">
        <v>65</v>
      </c>
      <c r="T9" t="s">
        <v>64</v>
      </c>
      <c r="X9" t="s">
        <v>65</v>
      </c>
      <c r="AE9" t="s">
        <v>66</v>
      </c>
      <c r="AF9">
        <f t="shared" si="0"/>
        <v>8</v>
      </c>
      <c r="AI9" t="s">
        <v>68</v>
      </c>
      <c r="AK9" t="s">
        <v>66</v>
      </c>
      <c r="AM9" t="s">
        <v>69</v>
      </c>
      <c r="AO9" t="s">
        <v>70</v>
      </c>
      <c r="AQ9" t="s">
        <v>62</v>
      </c>
      <c r="AT9" t="s">
        <v>70</v>
      </c>
      <c r="AX9" t="s">
        <v>66</v>
      </c>
      <c r="BB9" t="s">
        <v>71</v>
      </c>
    </row>
    <row r="10" spans="1:54">
      <c r="A10">
        <v>1355489</v>
      </c>
      <c r="B10" t="s">
        <v>80</v>
      </c>
      <c r="C10">
        <v>20240331070</v>
      </c>
      <c r="D10" s="1">
        <v>45382</v>
      </c>
      <c r="E10" t="s">
        <v>58</v>
      </c>
      <c r="G10" t="s">
        <v>59</v>
      </c>
      <c r="H10" t="s">
        <v>60</v>
      </c>
      <c r="J10" t="s">
        <v>61</v>
      </c>
      <c r="N10" t="s">
        <v>62</v>
      </c>
      <c r="Q10" t="s">
        <v>65</v>
      </c>
      <c r="T10" t="s">
        <v>64</v>
      </c>
      <c r="X10" t="s">
        <v>65</v>
      </c>
      <c r="AE10" t="s">
        <v>66</v>
      </c>
      <c r="AF10">
        <f t="shared" si="0"/>
        <v>8</v>
      </c>
      <c r="AI10" t="s">
        <v>68</v>
      </c>
      <c r="AK10" t="s">
        <v>66</v>
      </c>
      <c r="AM10" t="s">
        <v>69</v>
      </c>
      <c r="AO10" t="s">
        <v>70</v>
      </c>
      <c r="AQ10" t="s">
        <v>62</v>
      </c>
      <c r="AT10" t="s">
        <v>70</v>
      </c>
      <c r="AX10" t="s">
        <v>66</v>
      </c>
      <c r="BB10" t="s">
        <v>71</v>
      </c>
    </row>
    <row r="11" spans="1:54">
      <c r="A11">
        <v>1406910</v>
      </c>
      <c r="B11" t="s">
        <v>81</v>
      </c>
      <c r="C11">
        <v>20240509136</v>
      </c>
      <c r="D11" s="1">
        <v>45421</v>
      </c>
      <c r="E11" t="s">
        <v>82</v>
      </c>
      <c r="G11" t="s">
        <v>59</v>
      </c>
      <c r="H11" t="s">
        <v>60</v>
      </c>
      <c r="J11" t="s">
        <v>61</v>
      </c>
      <c r="N11" t="s">
        <v>62</v>
      </c>
      <c r="Q11" t="s">
        <v>63</v>
      </c>
      <c r="T11" t="s">
        <v>64</v>
      </c>
      <c r="X11" t="s">
        <v>65</v>
      </c>
      <c r="AE11" t="s">
        <v>66</v>
      </c>
      <c r="AF11" t="s">
        <v>67</v>
      </c>
      <c r="AI11" t="s">
        <v>68</v>
      </c>
      <c r="AK11" t="s">
        <v>66</v>
      </c>
      <c r="AM11" t="s">
        <v>69</v>
      </c>
      <c r="AO11" t="s">
        <v>70</v>
      </c>
      <c r="AQ11" t="s">
        <v>62</v>
      </c>
      <c r="AT11" t="s">
        <v>70</v>
      </c>
      <c r="AX11" t="s">
        <v>66</v>
      </c>
      <c r="BB11" t="s">
        <v>71</v>
      </c>
    </row>
    <row r="12" spans="1:54">
      <c r="A12">
        <v>1406910</v>
      </c>
      <c r="B12" t="s">
        <v>81</v>
      </c>
      <c r="C12">
        <v>20240510122</v>
      </c>
      <c r="D12" s="1">
        <v>45422</v>
      </c>
      <c r="E12" t="s">
        <v>58</v>
      </c>
      <c r="G12" t="s">
        <v>59</v>
      </c>
      <c r="H12" t="s">
        <v>60</v>
      </c>
      <c r="J12" t="s">
        <v>61</v>
      </c>
      <c r="N12" t="s">
        <v>62</v>
      </c>
      <c r="Q12" t="s">
        <v>63</v>
      </c>
      <c r="T12" t="s">
        <v>64</v>
      </c>
      <c r="X12" t="s">
        <v>65</v>
      </c>
      <c r="AE12" t="s">
        <v>66</v>
      </c>
      <c r="AF12" t="s">
        <v>67</v>
      </c>
      <c r="AI12" t="s">
        <v>68</v>
      </c>
      <c r="AK12" t="s">
        <v>66</v>
      </c>
      <c r="AM12" t="s">
        <v>69</v>
      </c>
      <c r="AO12" t="s">
        <v>70</v>
      </c>
      <c r="AQ12" t="s">
        <v>62</v>
      </c>
      <c r="AT12" t="s">
        <v>70</v>
      </c>
      <c r="AX12" t="s">
        <v>66</v>
      </c>
      <c r="BB12" t="s">
        <v>71</v>
      </c>
    </row>
    <row r="13" spans="1:54">
      <c r="A13">
        <v>1406910</v>
      </c>
      <c r="B13" t="s">
        <v>81</v>
      </c>
      <c r="C13">
        <v>20240512079</v>
      </c>
      <c r="D13" s="1">
        <v>45424</v>
      </c>
      <c r="E13" t="s">
        <v>82</v>
      </c>
      <c r="G13" t="s">
        <v>59</v>
      </c>
      <c r="H13" t="s">
        <v>60</v>
      </c>
      <c r="J13" t="s">
        <v>61</v>
      </c>
      <c r="N13" t="s">
        <v>62</v>
      </c>
      <c r="Q13" t="s">
        <v>63</v>
      </c>
      <c r="T13" t="s">
        <v>64</v>
      </c>
      <c r="X13" t="s">
        <v>65</v>
      </c>
      <c r="AE13" t="s">
        <v>66</v>
      </c>
      <c r="AF13" t="s">
        <v>67</v>
      </c>
      <c r="AI13" t="s">
        <v>68</v>
      </c>
      <c r="AK13" t="s">
        <v>66</v>
      </c>
      <c r="AM13" t="s">
        <v>69</v>
      </c>
      <c r="AO13" t="s">
        <v>70</v>
      </c>
      <c r="AQ13" t="s">
        <v>62</v>
      </c>
      <c r="AT13" t="s">
        <v>70</v>
      </c>
      <c r="AX13" t="s">
        <v>66</v>
      </c>
      <c r="BB13" t="s">
        <v>71</v>
      </c>
    </row>
    <row r="14" spans="1:54">
      <c r="A14">
        <v>1549765</v>
      </c>
      <c r="B14" t="s">
        <v>83</v>
      </c>
      <c r="C14">
        <v>20240328062</v>
      </c>
      <c r="D14" s="1">
        <v>45376</v>
      </c>
      <c r="E14" t="s">
        <v>82</v>
      </c>
      <c r="G14" t="s">
        <v>59</v>
      </c>
      <c r="H14" t="s">
        <v>60</v>
      </c>
      <c r="J14" t="s">
        <v>61</v>
      </c>
      <c r="N14" t="s">
        <v>62</v>
      </c>
      <c r="Q14" t="s">
        <v>63</v>
      </c>
      <c r="T14" t="s">
        <v>64</v>
      </c>
      <c r="X14" t="s">
        <v>65</v>
      </c>
      <c r="AE14" t="s">
        <v>66</v>
      </c>
      <c r="AF14">
        <f>8</f>
        <v>8</v>
      </c>
      <c r="AI14" t="s">
        <v>68</v>
      </c>
      <c r="AK14" t="s">
        <v>66</v>
      </c>
      <c r="AM14" t="s">
        <v>69</v>
      </c>
      <c r="AO14" t="s">
        <v>70</v>
      </c>
      <c r="AQ14" t="s">
        <v>62</v>
      </c>
      <c r="AT14" t="s">
        <v>70</v>
      </c>
      <c r="AX14" t="s">
        <v>66</v>
      </c>
      <c r="BB14" t="s">
        <v>71</v>
      </c>
    </row>
    <row r="15" spans="1:54">
      <c r="A15">
        <v>2098744</v>
      </c>
      <c r="C15">
        <v>20240131056</v>
      </c>
      <c r="D15" s="1">
        <v>45322</v>
      </c>
      <c r="E15" t="s">
        <v>58</v>
      </c>
      <c r="G15" t="s">
        <v>59</v>
      </c>
      <c r="H15" t="s">
        <v>60</v>
      </c>
      <c r="J15" t="s">
        <v>61</v>
      </c>
      <c r="N15" t="s">
        <v>62</v>
      </c>
      <c r="Q15" t="s">
        <v>63</v>
      </c>
      <c r="T15" t="s">
        <v>64</v>
      </c>
      <c r="X15" t="s">
        <v>65</v>
      </c>
      <c r="AE15" t="s">
        <v>66</v>
      </c>
      <c r="AF15" t="s">
        <v>67</v>
      </c>
      <c r="AI15" t="s">
        <v>68</v>
      </c>
      <c r="AK15" t="s">
        <v>66</v>
      </c>
      <c r="AM15" t="s">
        <v>69</v>
      </c>
      <c r="AO15" t="s">
        <v>70</v>
      </c>
      <c r="AQ15" t="s">
        <v>62</v>
      </c>
      <c r="AT15" t="s">
        <v>70</v>
      </c>
      <c r="AX15" t="s">
        <v>66</v>
      </c>
      <c r="BB15" t="s">
        <v>71</v>
      </c>
    </row>
    <row r="16" spans="1:54">
      <c r="A16">
        <v>2098744</v>
      </c>
      <c r="C16">
        <v>20240201042</v>
      </c>
      <c r="D16" s="1">
        <v>45323</v>
      </c>
      <c r="E16" t="s">
        <v>58</v>
      </c>
      <c r="G16" t="s">
        <v>59</v>
      </c>
      <c r="H16" t="s">
        <v>60</v>
      </c>
      <c r="J16" t="s">
        <v>61</v>
      </c>
      <c r="N16" t="s">
        <v>62</v>
      </c>
      <c r="Q16" t="s">
        <v>63</v>
      </c>
      <c r="T16" t="s">
        <v>64</v>
      </c>
      <c r="X16" t="s">
        <v>65</v>
      </c>
      <c r="AE16" t="s">
        <v>66</v>
      </c>
      <c r="AF16" t="s">
        <v>67</v>
      </c>
      <c r="AI16" t="s">
        <v>68</v>
      </c>
      <c r="AK16" t="s">
        <v>66</v>
      </c>
      <c r="AM16" t="s">
        <v>69</v>
      </c>
      <c r="AO16" t="s">
        <v>70</v>
      </c>
      <c r="AQ16" t="s">
        <v>62</v>
      </c>
      <c r="AT16" t="s">
        <v>70</v>
      </c>
      <c r="AX16" t="s">
        <v>66</v>
      </c>
      <c r="BB16" t="s">
        <v>71</v>
      </c>
    </row>
    <row r="17" spans="1:54">
      <c r="A17">
        <v>2128425</v>
      </c>
      <c r="B17" t="s">
        <v>81</v>
      </c>
      <c r="C17">
        <v>20240504057</v>
      </c>
      <c r="D17" s="1">
        <v>45416</v>
      </c>
      <c r="E17" t="s">
        <v>58</v>
      </c>
      <c r="G17" t="s">
        <v>59</v>
      </c>
      <c r="H17" t="s">
        <v>60</v>
      </c>
      <c r="J17" t="s">
        <v>61</v>
      </c>
      <c r="N17" t="s">
        <v>62</v>
      </c>
      <c r="Q17" t="s">
        <v>63</v>
      </c>
      <c r="T17" t="s">
        <v>73</v>
      </c>
      <c r="X17" t="s">
        <v>65</v>
      </c>
      <c r="AE17" t="s">
        <v>66</v>
      </c>
      <c r="AF17" t="s">
        <v>67</v>
      </c>
      <c r="AI17" t="s">
        <v>68</v>
      </c>
      <c r="AK17" t="s">
        <v>66</v>
      </c>
      <c r="AM17" t="s">
        <v>69</v>
      </c>
      <c r="AO17" t="s">
        <v>70</v>
      </c>
      <c r="AQ17" t="s">
        <v>62</v>
      </c>
      <c r="AT17" t="s">
        <v>70</v>
      </c>
      <c r="AX17" t="s">
        <v>66</v>
      </c>
      <c r="BB17" t="s">
        <v>71</v>
      </c>
    </row>
    <row r="18" spans="1:54">
      <c r="A18">
        <v>2216231</v>
      </c>
      <c r="C18">
        <v>20240223040</v>
      </c>
      <c r="D18" s="1">
        <v>45345</v>
      </c>
      <c r="E18" t="s">
        <v>84</v>
      </c>
      <c r="G18" t="s">
        <v>59</v>
      </c>
      <c r="H18" t="s">
        <v>60</v>
      </c>
      <c r="J18" t="s">
        <v>61</v>
      </c>
      <c r="N18" t="s">
        <v>62</v>
      </c>
      <c r="Q18" t="s">
        <v>63</v>
      </c>
      <c r="T18" t="s">
        <v>73</v>
      </c>
      <c r="X18" t="s">
        <v>65</v>
      </c>
      <c r="AE18" t="s">
        <v>66</v>
      </c>
      <c r="AF18" t="s">
        <v>67</v>
      </c>
      <c r="AI18" t="s">
        <v>68</v>
      </c>
      <c r="AK18" t="s">
        <v>66</v>
      </c>
      <c r="AM18" t="s">
        <v>69</v>
      </c>
      <c r="AO18" t="s">
        <v>70</v>
      </c>
      <c r="AQ18" t="s">
        <v>62</v>
      </c>
      <c r="AT18" t="s">
        <v>70</v>
      </c>
      <c r="AX18" t="s">
        <v>66</v>
      </c>
      <c r="BB18" t="s">
        <v>71</v>
      </c>
    </row>
    <row r="19" spans="1:54">
      <c r="A19">
        <v>2419</v>
      </c>
      <c r="B19" t="s">
        <v>81</v>
      </c>
      <c r="C19">
        <v>20240324043</v>
      </c>
      <c r="D19" s="1">
        <v>45375</v>
      </c>
      <c r="E19" t="s">
        <v>82</v>
      </c>
      <c r="G19" t="s">
        <v>59</v>
      </c>
      <c r="H19" t="s">
        <v>60</v>
      </c>
      <c r="J19" t="s">
        <v>67</v>
      </c>
      <c r="N19" t="s">
        <v>62</v>
      </c>
      <c r="Q19" t="s">
        <v>63</v>
      </c>
      <c r="T19" t="s">
        <v>64</v>
      </c>
      <c r="X19" t="s">
        <v>65</v>
      </c>
      <c r="AE19" t="s">
        <v>66</v>
      </c>
      <c r="AF19" t="s">
        <v>67</v>
      </c>
      <c r="AI19" t="s">
        <v>68</v>
      </c>
      <c r="AK19" t="s">
        <v>66</v>
      </c>
      <c r="AM19" t="s">
        <v>69</v>
      </c>
      <c r="AO19" t="s">
        <v>70</v>
      </c>
      <c r="AQ19" t="s">
        <v>62</v>
      </c>
      <c r="AT19" t="s">
        <v>70</v>
      </c>
      <c r="AX19" t="s">
        <v>66</v>
      </c>
      <c r="BB19" t="s">
        <v>71</v>
      </c>
    </row>
    <row r="20" spans="1:54">
      <c r="A20">
        <v>2419</v>
      </c>
      <c r="B20" t="s">
        <v>81</v>
      </c>
      <c r="C20">
        <v>20240325049</v>
      </c>
      <c r="D20" s="1">
        <v>45376</v>
      </c>
      <c r="E20" t="s">
        <v>82</v>
      </c>
      <c r="G20" t="s">
        <v>59</v>
      </c>
      <c r="H20" t="s">
        <v>60</v>
      </c>
      <c r="J20" t="s">
        <v>67</v>
      </c>
      <c r="N20" t="s">
        <v>62</v>
      </c>
      <c r="Q20" t="s">
        <v>63</v>
      </c>
      <c r="T20" t="s">
        <v>64</v>
      </c>
      <c r="X20" t="s">
        <v>65</v>
      </c>
      <c r="AE20" t="s">
        <v>66</v>
      </c>
      <c r="AF20" t="s">
        <v>67</v>
      </c>
      <c r="AI20" t="s">
        <v>68</v>
      </c>
      <c r="AK20" t="s">
        <v>66</v>
      </c>
      <c r="AM20" t="s">
        <v>69</v>
      </c>
      <c r="AO20" t="s">
        <v>70</v>
      </c>
      <c r="AQ20" t="s">
        <v>62</v>
      </c>
      <c r="AT20" t="s">
        <v>70</v>
      </c>
      <c r="AX20" t="s">
        <v>66</v>
      </c>
      <c r="BB20" t="s">
        <v>71</v>
      </c>
    </row>
    <row r="21" spans="1:54">
      <c r="A21">
        <v>2419</v>
      </c>
      <c r="B21" t="s">
        <v>81</v>
      </c>
      <c r="C21">
        <v>20240326079</v>
      </c>
      <c r="D21" s="1">
        <v>45377</v>
      </c>
      <c r="E21" t="s">
        <v>58</v>
      </c>
      <c r="G21" t="s">
        <v>59</v>
      </c>
      <c r="H21" t="s">
        <v>60</v>
      </c>
      <c r="J21" t="s">
        <v>67</v>
      </c>
      <c r="N21" t="s">
        <v>62</v>
      </c>
      <c r="Q21" t="s">
        <v>63</v>
      </c>
      <c r="T21" t="s">
        <v>64</v>
      </c>
      <c r="X21" t="s">
        <v>65</v>
      </c>
      <c r="AE21" t="s">
        <v>66</v>
      </c>
      <c r="AF21" t="s">
        <v>67</v>
      </c>
      <c r="AI21" t="s">
        <v>68</v>
      </c>
      <c r="AK21" t="s">
        <v>66</v>
      </c>
      <c r="AM21" t="s">
        <v>69</v>
      </c>
      <c r="AO21" t="s">
        <v>70</v>
      </c>
      <c r="AQ21" t="s">
        <v>62</v>
      </c>
      <c r="AT21" t="s">
        <v>70</v>
      </c>
      <c r="AX21" t="s">
        <v>66</v>
      </c>
      <c r="BB21" t="s">
        <v>71</v>
      </c>
    </row>
    <row r="22" spans="1:54">
      <c r="A22">
        <v>2419</v>
      </c>
      <c r="B22" t="s">
        <v>81</v>
      </c>
      <c r="C22">
        <v>20240327074</v>
      </c>
      <c r="D22" s="1">
        <v>45378</v>
      </c>
      <c r="E22" t="s">
        <v>82</v>
      </c>
      <c r="G22" t="s">
        <v>59</v>
      </c>
      <c r="H22" t="s">
        <v>60</v>
      </c>
      <c r="J22" t="s">
        <v>67</v>
      </c>
      <c r="N22" t="s">
        <v>62</v>
      </c>
      <c r="Q22" t="s">
        <v>63</v>
      </c>
      <c r="T22" t="s">
        <v>64</v>
      </c>
      <c r="X22" t="s">
        <v>65</v>
      </c>
      <c r="AE22" t="s">
        <v>66</v>
      </c>
      <c r="AF22" t="s">
        <v>67</v>
      </c>
      <c r="AI22" t="s">
        <v>68</v>
      </c>
      <c r="AK22" t="s">
        <v>66</v>
      </c>
      <c r="AM22" t="s">
        <v>69</v>
      </c>
      <c r="AO22" t="s">
        <v>70</v>
      </c>
      <c r="AQ22" t="s">
        <v>62</v>
      </c>
      <c r="AT22" t="s">
        <v>70</v>
      </c>
      <c r="AX22" t="s">
        <v>66</v>
      </c>
      <c r="BB22" t="s">
        <v>71</v>
      </c>
    </row>
    <row r="23" spans="1:54">
      <c r="A23">
        <v>2419</v>
      </c>
      <c r="B23" t="s">
        <v>81</v>
      </c>
      <c r="C23">
        <v>20240329079</v>
      </c>
      <c r="D23" s="1">
        <v>45380</v>
      </c>
      <c r="E23" t="s">
        <v>82</v>
      </c>
      <c r="G23" t="s">
        <v>59</v>
      </c>
      <c r="H23" t="s">
        <v>60</v>
      </c>
      <c r="J23" t="s">
        <v>67</v>
      </c>
      <c r="N23" t="s">
        <v>62</v>
      </c>
      <c r="Q23" t="s">
        <v>63</v>
      </c>
      <c r="T23" t="s">
        <v>64</v>
      </c>
      <c r="X23" t="s">
        <v>65</v>
      </c>
      <c r="AE23" t="s">
        <v>66</v>
      </c>
      <c r="AF23" t="s">
        <v>67</v>
      </c>
      <c r="AI23" t="s">
        <v>68</v>
      </c>
      <c r="AK23" t="s">
        <v>66</v>
      </c>
      <c r="AM23" t="s">
        <v>69</v>
      </c>
      <c r="AO23" t="s">
        <v>70</v>
      </c>
      <c r="AQ23" t="s">
        <v>62</v>
      </c>
      <c r="AT23" t="s">
        <v>70</v>
      </c>
      <c r="AX23" t="s">
        <v>66</v>
      </c>
      <c r="BB23" t="s">
        <v>71</v>
      </c>
    </row>
    <row r="24" spans="1:54">
      <c r="A24">
        <v>2858746</v>
      </c>
      <c r="C24">
        <v>20240223064</v>
      </c>
      <c r="D24" s="1">
        <v>45345</v>
      </c>
      <c r="E24" t="s">
        <v>82</v>
      </c>
      <c r="G24" t="s">
        <v>59</v>
      </c>
      <c r="H24" t="s">
        <v>60</v>
      </c>
      <c r="J24" t="s">
        <v>61</v>
      </c>
      <c r="N24" t="s">
        <v>62</v>
      </c>
      <c r="Q24" t="s">
        <v>63</v>
      </c>
      <c r="T24" t="s">
        <v>73</v>
      </c>
      <c r="X24" t="s">
        <v>65</v>
      </c>
      <c r="AE24" t="s">
        <v>66</v>
      </c>
      <c r="AF24">
        <f t="shared" ref="AF24:AF26" si="1">8</f>
        <v>8</v>
      </c>
      <c r="AI24" t="s">
        <v>68</v>
      </c>
      <c r="AK24" t="s">
        <v>66</v>
      </c>
      <c r="AM24" t="s">
        <v>69</v>
      </c>
      <c r="AO24" t="s">
        <v>70</v>
      </c>
      <c r="AQ24" t="s">
        <v>62</v>
      </c>
      <c r="AT24" t="s">
        <v>70</v>
      </c>
      <c r="AX24" t="s">
        <v>66</v>
      </c>
      <c r="BB24" t="s">
        <v>71</v>
      </c>
    </row>
    <row r="25" spans="1:54">
      <c r="A25">
        <v>2858746</v>
      </c>
      <c r="C25">
        <v>20240227083</v>
      </c>
      <c r="D25" s="1">
        <v>45349</v>
      </c>
      <c r="E25" t="s">
        <v>82</v>
      </c>
      <c r="G25" t="s">
        <v>59</v>
      </c>
      <c r="H25" t="s">
        <v>60</v>
      </c>
      <c r="J25" t="s">
        <v>61</v>
      </c>
      <c r="N25" t="s">
        <v>62</v>
      </c>
      <c r="Q25" t="s">
        <v>63</v>
      </c>
      <c r="T25" t="s">
        <v>73</v>
      </c>
      <c r="X25" t="s">
        <v>65</v>
      </c>
      <c r="AE25" t="s">
        <v>66</v>
      </c>
      <c r="AF25">
        <f t="shared" si="1"/>
        <v>8</v>
      </c>
      <c r="AI25" t="s">
        <v>68</v>
      </c>
      <c r="AK25" t="s">
        <v>66</v>
      </c>
      <c r="AM25" t="s">
        <v>69</v>
      </c>
      <c r="AO25" t="s">
        <v>70</v>
      </c>
      <c r="AQ25" t="s">
        <v>62</v>
      </c>
      <c r="AT25" t="s">
        <v>70</v>
      </c>
      <c r="AX25" t="s">
        <v>66</v>
      </c>
      <c r="BB25" t="s">
        <v>71</v>
      </c>
    </row>
    <row r="26" spans="1:54">
      <c r="A26">
        <v>2939045</v>
      </c>
      <c r="B26" t="s">
        <v>85</v>
      </c>
      <c r="C26">
        <v>20240227105</v>
      </c>
      <c r="D26" s="1">
        <v>45349</v>
      </c>
      <c r="E26" t="s">
        <v>82</v>
      </c>
      <c r="G26" t="s">
        <v>59</v>
      </c>
      <c r="H26" t="s">
        <v>60</v>
      </c>
      <c r="J26" t="s">
        <v>61</v>
      </c>
      <c r="N26" t="s">
        <v>62</v>
      </c>
      <c r="Q26" t="s">
        <v>63</v>
      </c>
      <c r="T26" t="s">
        <v>64</v>
      </c>
      <c r="X26" t="s">
        <v>65</v>
      </c>
      <c r="AE26" t="s">
        <v>66</v>
      </c>
      <c r="AF26">
        <f t="shared" si="1"/>
        <v>8</v>
      </c>
      <c r="AI26" t="s">
        <v>68</v>
      </c>
      <c r="AK26" t="s">
        <v>66</v>
      </c>
      <c r="AM26" t="s">
        <v>69</v>
      </c>
      <c r="AO26" t="s">
        <v>70</v>
      </c>
      <c r="AQ26" t="s">
        <v>62</v>
      </c>
      <c r="AT26" t="s">
        <v>70</v>
      </c>
      <c r="AX26" t="s">
        <v>66</v>
      </c>
      <c r="BB26" t="s">
        <v>71</v>
      </c>
    </row>
    <row r="27" spans="1:54">
      <c r="A27">
        <v>2990583</v>
      </c>
      <c r="C27">
        <v>20240520055</v>
      </c>
      <c r="D27" s="1">
        <v>45432</v>
      </c>
      <c r="E27" t="s">
        <v>82</v>
      </c>
      <c r="G27" t="s">
        <v>59</v>
      </c>
      <c r="H27" t="s">
        <v>60</v>
      </c>
      <c r="J27" t="s">
        <v>67</v>
      </c>
      <c r="N27">
        <f t="shared" ref="N27:N32" si="2">32/16</f>
        <v>2</v>
      </c>
      <c r="Q27" t="s">
        <v>63</v>
      </c>
      <c r="T27" t="s">
        <v>73</v>
      </c>
      <c r="X27">
        <f>0.5</f>
        <v>0.5</v>
      </c>
      <c r="AE27" t="s">
        <v>66</v>
      </c>
      <c r="AF27" t="s">
        <v>67</v>
      </c>
      <c r="AI27" t="s">
        <v>68</v>
      </c>
      <c r="AK27" t="s">
        <v>74</v>
      </c>
      <c r="AM27" t="s">
        <v>69</v>
      </c>
      <c r="AO27" t="s">
        <v>70</v>
      </c>
      <c r="AQ27">
        <f>32/16</f>
        <v>2</v>
      </c>
      <c r="AT27" t="s">
        <v>70</v>
      </c>
      <c r="AX27" t="s">
        <v>66</v>
      </c>
      <c r="BB27" t="s">
        <v>78</v>
      </c>
    </row>
    <row r="28" spans="1:54">
      <c r="A28">
        <v>2990583</v>
      </c>
      <c r="C28">
        <v>20240526126</v>
      </c>
      <c r="D28" s="1">
        <v>45438</v>
      </c>
      <c r="E28" t="s">
        <v>82</v>
      </c>
      <c r="G28" t="s">
        <v>59</v>
      </c>
      <c r="H28" t="s">
        <v>60</v>
      </c>
      <c r="J28" t="s">
        <v>61</v>
      </c>
      <c r="N28" t="s">
        <v>62</v>
      </c>
      <c r="Q28" t="s">
        <v>63</v>
      </c>
      <c r="T28" t="s">
        <v>73</v>
      </c>
      <c r="X28" t="s">
        <v>65</v>
      </c>
      <c r="AE28" t="s">
        <v>66</v>
      </c>
      <c r="AF28">
        <f>8</f>
        <v>8</v>
      </c>
      <c r="AI28" t="s">
        <v>68</v>
      </c>
      <c r="AK28" t="s">
        <v>66</v>
      </c>
      <c r="AM28" t="s">
        <v>69</v>
      </c>
      <c r="AO28" t="s">
        <v>70</v>
      </c>
      <c r="AQ28" t="s">
        <v>62</v>
      </c>
      <c r="AT28" t="s">
        <v>70</v>
      </c>
      <c r="AX28" t="s">
        <v>66</v>
      </c>
      <c r="BB28" t="s">
        <v>71</v>
      </c>
    </row>
    <row r="29" spans="1:57">
      <c r="A29">
        <v>3047584</v>
      </c>
      <c r="B29" t="s">
        <v>86</v>
      </c>
      <c r="C29">
        <v>20240502082</v>
      </c>
      <c r="D29" s="1">
        <v>45414</v>
      </c>
      <c r="E29" t="s">
        <v>58</v>
      </c>
      <c r="G29" t="s">
        <v>59</v>
      </c>
      <c r="H29" t="s">
        <v>60</v>
      </c>
      <c r="O29" t="s">
        <v>87</v>
      </c>
      <c r="T29">
        <v>80</v>
      </c>
      <c r="X29" t="s">
        <v>88</v>
      </c>
      <c r="AE29" t="s">
        <v>89</v>
      </c>
      <c r="AF29" t="s">
        <v>89</v>
      </c>
      <c r="AI29" t="s">
        <v>90</v>
      </c>
      <c r="AM29" t="s">
        <v>90</v>
      </c>
      <c r="AO29" t="s">
        <v>91</v>
      </c>
      <c r="AQ29" t="s">
        <v>87</v>
      </c>
      <c r="AT29" t="s">
        <v>87</v>
      </c>
      <c r="AV29" t="s">
        <v>89</v>
      </c>
      <c r="AX29" t="s">
        <v>89</v>
      </c>
      <c r="BA29">
        <v>2</v>
      </c>
      <c r="BB29" t="s">
        <v>92</v>
      </c>
      <c r="BD29" t="s">
        <v>89</v>
      </c>
      <c r="BE29" t="s">
        <v>92</v>
      </c>
    </row>
    <row r="30" spans="1:54">
      <c r="A30">
        <v>3047584</v>
      </c>
      <c r="B30" t="s">
        <v>86</v>
      </c>
      <c r="C30">
        <v>20240506079</v>
      </c>
      <c r="D30" s="1">
        <v>45418</v>
      </c>
      <c r="E30" t="s">
        <v>82</v>
      </c>
      <c r="G30" t="s">
        <v>59</v>
      </c>
      <c r="H30" t="s">
        <v>60</v>
      </c>
      <c r="J30" t="s">
        <v>61</v>
      </c>
      <c r="N30">
        <f t="shared" si="2"/>
        <v>2</v>
      </c>
      <c r="Q30" t="s">
        <v>63</v>
      </c>
      <c r="T30" t="s">
        <v>73</v>
      </c>
      <c r="X30" t="s">
        <v>65</v>
      </c>
      <c r="AE30" t="s">
        <v>66</v>
      </c>
      <c r="AF30" t="s">
        <v>67</v>
      </c>
      <c r="AI30" t="s">
        <v>68</v>
      </c>
      <c r="AK30" t="s">
        <v>66</v>
      </c>
      <c r="AM30" t="s">
        <v>69</v>
      </c>
      <c r="AO30" t="s">
        <v>70</v>
      </c>
      <c r="AQ30" t="s">
        <v>62</v>
      </c>
      <c r="AT30" t="s">
        <v>70</v>
      </c>
      <c r="AX30" t="s">
        <v>66</v>
      </c>
      <c r="BB30">
        <f>4</f>
        <v>4</v>
      </c>
    </row>
    <row r="31" spans="1:54">
      <c r="A31">
        <v>305806</v>
      </c>
      <c r="B31" t="s">
        <v>86</v>
      </c>
      <c r="C31">
        <v>20240325066</v>
      </c>
      <c r="D31" s="1">
        <v>45376</v>
      </c>
      <c r="E31" t="s">
        <v>82</v>
      </c>
      <c r="G31" t="s">
        <v>59</v>
      </c>
      <c r="H31" t="s">
        <v>60</v>
      </c>
      <c r="J31" t="s">
        <v>67</v>
      </c>
      <c r="N31" t="s">
        <v>77</v>
      </c>
      <c r="Q31" t="s">
        <v>63</v>
      </c>
      <c r="T31" t="s">
        <v>73</v>
      </c>
      <c r="X31">
        <f t="shared" ref="X31:X34" si="3">0.5</f>
        <v>0.5</v>
      </c>
      <c r="AE31" t="s">
        <v>74</v>
      </c>
      <c r="AF31" t="s">
        <v>67</v>
      </c>
      <c r="AI31" t="s">
        <v>75</v>
      </c>
      <c r="AK31" t="s">
        <v>74</v>
      </c>
      <c r="AM31" t="s">
        <v>76</v>
      </c>
      <c r="AO31" t="s">
        <v>63</v>
      </c>
      <c r="AQ31" t="s">
        <v>77</v>
      </c>
      <c r="AT31">
        <f>8</f>
        <v>8</v>
      </c>
      <c r="AX31" t="s">
        <v>74</v>
      </c>
      <c r="BB31" t="s">
        <v>78</v>
      </c>
    </row>
    <row r="32" spans="1:54">
      <c r="A32">
        <v>3065546</v>
      </c>
      <c r="B32" t="s">
        <v>83</v>
      </c>
      <c r="C32">
        <v>20240408085</v>
      </c>
      <c r="D32" s="1">
        <v>45390</v>
      </c>
      <c r="E32" t="s">
        <v>82</v>
      </c>
      <c r="G32" t="s">
        <v>59</v>
      </c>
      <c r="H32" t="s">
        <v>60</v>
      </c>
      <c r="J32" t="s">
        <v>61</v>
      </c>
      <c r="N32">
        <f t="shared" si="2"/>
        <v>2</v>
      </c>
      <c r="Q32" t="s">
        <v>63</v>
      </c>
      <c r="T32" t="s">
        <v>73</v>
      </c>
      <c r="X32" t="s">
        <v>65</v>
      </c>
      <c r="AE32" t="s">
        <v>66</v>
      </c>
      <c r="AF32">
        <f>8</f>
        <v>8</v>
      </c>
      <c r="AI32" t="s">
        <v>68</v>
      </c>
      <c r="AK32" t="s">
        <v>66</v>
      </c>
      <c r="AM32" t="s">
        <v>69</v>
      </c>
      <c r="AO32" t="s">
        <v>70</v>
      </c>
      <c r="AQ32" t="s">
        <v>62</v>
      </c>
      <c r="AT32" t="s">
        <v>70</v>
      </c>
      <c r="AX32" t="s">
        <v>66</v>
      </c>
      <c r="BB32" t="s">
        <v>71</v>
      </c>
    </row>
    <row r="33" spans="1:54">
      <c r="A33">
        <v>3069726</v>
      </c>
      <c r="B33" t="s">
        <v>93</v>
      </c>
      <c r="C33">
        <v>20240105001</v>
      </c>
      <c r="D33" s="1">
        <v>45296</v>
      </c>
      <c r="E33" t="s">
        <v>58</v>
      </c>
      <c r="G33" t="s">
        <v>59</v>
      </c>
      <c r="H33" t="s">
        <v>60</v>
      </c>
      <c r="J33" t="s">
        <v>67</v>
      </c>
      <c r="N33">
        <f>8/4</f>
        <v>2</v>
      </c>
      <c r="Q33" t="s">
        <v>63</v>
      </c>
      <c r="T33" t="s">
        <v>73</v>
      </c>
      <c r="X33">
        <f t="shared" si="3"/>
        <v>0.5</v>
      </c>
      <c r="AE33" t="s">
        <v>74</v>
      </c>
      <c r="AF33" t="s">
        <v>67</v>
      </c>
      <c r="AI33" t="s">
        <v>75</v>
      </c>
      <c r="AK33" t="s">
        <v>74</v>
      </c>
      <c r="AM33">
        <f>16/2</f>
        <v>8</v>
      </c>
      <c r="AO33">
        <f>8</f>
        <v>8</v>
      </c>
      <c r="AQ33" t="s">
        <v>77</v>
      </c>
      <c r="AT33" t="s">
        <v>67</v>
      </c>
      <c r="AX33" t="s">
        <v>74</v>
      </c>
      <c r="BB33" t="s">
        <v>78</v>
      </c>
    </row>
    <row r="34" spans="1:54">
      <c r="A34">
        <v>3069726</v>
      </c>
      <c r="B34" t="s">
        <v>93</v>
      </c>
      <c r="C34">
        <v>20240106003</v>
      </c>
      <c r="D34" s="1">
        <v>45297</v>
      </c>
      <c r="E34" t="s">
        <v>58</v>
      </c>
      <c r="G34" t="s">
        <v>59</v>
      </c>
      <c r="H34" t="s">
        <v>60</v>
      </c>
      <c r="J34" t="s">
        <v>67</v>
      </c>
      <c r="N34">
        <f>8/4</f>
        <v>2</v>
      </c>
      <c r="Q34" t="s">
        <v>63</v>
      </c>
      <c r="T34" t="s">
        <v>73</v>
      </c>
      <c r="X34">
        <f t="shared" si="3"/>
        <v>0.5</v>
      </c>
      <c r="AE34" t="s">
        <v>74</v>
      </c>
      <c r="AF34" t="s">
        <v>67</v>
      </c>
      <c r="AI34" t="s">
        <v>75</v>
      </c>
      <c r="AK34" t="s">
        <v>74</v>
      </c>
      <c r="AM34">
        <f>16/2</f>
        <v>8</v>
      </c>
      <c r="AO34">
        <f>8</f>
        <v>8</v>
      </c>
      <c r="AQ34" t="s">
        <v>77</v>
      </c>
      <c r="AT34" t="s">
        <v>67</v>
      </c>
      <c r="AX34" t="s">
        <v>74</v>
      </c>
      <c r="BB34" t="s">
        <v>78</v>
      </c>
    </row>
    <row r="35" spans="1:54">
      <c r="A35">
        <v>3110274</v>
      </c>
      <c r="C35">
        <v>20240228038</v>
      </c>
      <c r="D35" s="1">
        <v>45350</v>
      </c>
      <c r="E35" t="s">
        <v>58</v>
      </c>
      <c r="G35" t="s">
        <v>59</v>
      </c>
      <c r="H35" t="s">
        <v>60</v>
      </c>
      <c r="J35" t="s">
        <v>61</v>
      </c>
      <c r="N35" t="s">
        <v>62</v>
      </c>
      <c r="Q35" t="s">
        <v>63</v>
      </c>
      <c r="T35" t="s">
        <v>64</v>
      </c>
      <c r="X35" t="s">
        <v>65</v>
      </c>
      <c r="AE35" t="s">
        <v>66</v>
      </c>
      <c r="AF35" t="s">
        <v>67</v>
      </c>
      <c r="AI35" t="s">
        <v>68</v>
      </c>
      <c r="AK35" t="s">
        <v>66</v>
      </c>
      <c r="AM35" t="s">
        <v>69</v>
      </c>
      <c r="AO35" t="s">
        <v>70</v>
      </c>
      <c r="AQ35" t="s">
        <v>62</v>
      </c>
      <c r="AT35" t="s">
        <v>70</v>
      </c>
      <c r="AX35" t="s">
        <v>66</v>
      </c>
      <c r="BB35" t="s">
        <v>71</v>
      </c>
    </row>
    <row r="36" spans="1:54">
      <c r="A36">
        <v>3110274</v>
      </c>
      <c r="C36">
        <v>20240313055</v>
      </c>
      <c r="D36" s="1">
        <v>45364</v>
      </c>
      <c r="E36" t="s">
        <v>58</v>
      </c>
      <c r="G36" t="s">
        <v>59</v>
      </c>
      <c r="H36" t="s">
        <v>60</v>
      </c>
      <c r="J36" t="s">
        <v>61</v>
      </c>
      <c r="N36">
        <f>32/16</f>
        <v>2</v>
      </c>
      <c r="Q36" t="s">
        <v>63</v>
      </c>
      <c r="T36" t="s">
        <v>64</v>
      </c>
      <c r="X36" t="s">
        <v>65</v>
      </c>
      <c r="AE36">
        <f>8</f>
        <v>8</v>
      </c>
      <c r="AF36" t="s">
        <v>67</v>
      </c>
      <c r="AI36" t="s">
        <v>68</v>
      </c>
      <c r="AK36" t="s">
        <v>66</v>
      </c>
      <c r="AM36" t="s">
        <v>69</v>
      </c>
      <c r="AO36" t="s">
        <v>70</v>
      </c>
      <c r="AQ36">
        <f>32/16</f>
        <v>2</v>
      </c>
      <c r="AT36" t="s">
        <v>70</v>
      </c>
      <c r="AX36">
        <f>2</f>
        <v>2</v>
      </c>
      <c r="BB36" t="s">
        <v>71</v>
      </c>
    </row>
    <row r="37" spans="1:54">
      <c r="A37">
        <v>3143673</v>
      </c>
      <c r="B37" t="s">
        <v>83</v>
      </c>
      <c r="C37">
        <v>20240127028</v>
      </c>
      <c r="D37" s="1">
        <v>45318</v>
      </c>
      <c r="E37" t="s">
        <v>94</v>
      </c>
      <c r="G37" t="s">
        <v>59</v>
      </c>
      <c r="H37" t="s">
        <v>60</v>
      </c>
      <c r="J37" t="s">
        <v>61</v>
      </c>
      <c r="N37" t="s">
        <v>62</v>
      </c>
      <c r="Q37" t="s">
        <v>63</v>
      </c>
      <c r="T37" t="s">
        <v>64</v>
      </c>
      <c r="X37" t="s">
        <v>65</v>
      </c>
      <c r="AE37" t="s">
        <v>66</v>
      </c>
      <c r="AF37" t="s">
        <v>67</v>
      </c>
      <c r="AI37" t="s">
        <v>68</v>
      </c>
      <c r="AK37" t="s">
        <v>66</v>
      </c>
      <c r="AM37" t="s">
        <v>69</v>
      </c>
      <c r="AO37" t="s">
        <v>70</v>
      </c>
      <c r="AQ37" t="s">
        <v>62</v>
      </c>
      <c r="AT37" t="s">
        <v>70</v>
      </c>
      <c r="AX37" t="s">
        <v>66</v>
      </c>
      <c r="BB37" t="s">
        <v>71</v>
      </c>
    </row>
    <row r="38" spans="1:54">
      <c r="A38">
        <v>3143788</v>
      </c>
      <c r="B38" t="s">
        <v>86</v>
      </c>
      <c r="C38">
        <v>20240121250</v>
      </c>
      <c r="D38" s="1">
        <v>45312</v>
      </c>
      <c r="E38" t="s">
        <v>58</v>
      </c>
      <c r="G38" t="s">
        <v>59</v>
      </c>
      <c r="H38" t="s">
        <v>60</v>
      </c>
      <c r="J38" t="s">
        <v>61</v>
      </c>
      <c r="N38" t="s">
        <v>62</v>
      </c>
      <c r="Q38" t="s">
        <v>63</v>
      </c>
      <c r="T38" t="s">
        <v>64</v>
      </c>
      <c r="X38" t="s">
        <v>65</v>
      </c>
      <c r="AE38" t="s">
        <v>66</v>
      </c>
      <c r="AF38" t="s">
        <v>67</v>
      </c>
      <c r="AI38" t="s">
        <v>68</v>
      </c>
      <c r="AK38" t="s">
        <v>66</v>
      </c>
      <c r="AM38" t="s">
        <v>69</v>
      </c>
      <c r="AO38" t="s">
        <v>70</v>
      </c>
      <c r="AQ38" t="s">
        <v>62</v>
      </c>
      <c r="AT38" t="s">
        <v>70</v>
      </c>
      <c r="AX38" t="s">
        <v>66</v>
      </c>
      <c r="BB38" t="s">
        <v>71</v>
      </c>
    </row>
    <row r="39" spans="1:54">
      <c r="A39">
        <v>3148673</v>
      </c>
      <c r="B39" t="s">
        <v>95</v>
      </c>
      <c r="C39">
        <v>20240130006</v>
      </c>
      <c r="D39" s="1">
        <v>45321</v>
      </c>
      <c r="E39" t="s">
        <v>58</v>
      </c>
      <c r="G39" t="s">
        <v>59</v>
      </c>
      <c r="H39" t="s">
        <v>60</v>
      </c>
      <c r="J39" t="s">
        <v>67</v>
      </c>
      <c r="N39" t="s">
        <v>77</v>
      </c>
      <c r="Q39" t="s">
        <v>63</v>
      </c>
      <c r="T39" t="s">
        <v>73</v>
      </c>
      <c r="X39">
        <f>0.5</f>
        <v>0.5</v>
      </c>
      <c r="AE39" t="s">
        <v>74</v>
      </c>
      <c r="AF39" t="s">
        <v>67</v>
      </c>
      <c r="AI39" t="s">
        <v>75</v>
      </c>
      <c r="AK39" t="s">
        <v>74</v>
      </c>
      <c r="AM39" t="s">
        <v>76</v>
      </c>
      <c r="AO39" t="s">
        <v>63</v>
      </c>
      <c r="AQ39" t="s">
        <v>77</v>
      </c>
      <c r="AT39" t="s">
        <v>67</v>
      </c>
      <c r="AX39" t="s">
        <v>74</v>
      </c>
      <c r="BB39" t="s">
        <v>78</v>
      </c>
    </row>
    <row r="40" spans="1:54">
      <c r="A40">
        <v>3150457</v>
      </c>
      <c r="B40" t="s">
        <v>85</v>
      </c>
      <c r="C40">
        <v>20240221066</v>
      </c>
      <c r="D40" s="1">
        <v>45343</v>
      </c>
      <c r="E40" t="s">
        <v>82</v>
      </c>
      <c r="G40" t="s">
        <v>59</v>
      </c>
      <c r="H40" t="s">
        <v>60</v>
      </c>
      <c r="J40" t="s">
        <v>61</v>
      </c>
      <c r="N40" t="s">
        <v>62</v>
      </c>
      <c r="Q40" t="s">
        <v>63</v>
      </c>
      <c r="T40" t="s">
        <v>64</v>
      </c>
      <c r="X40" t="s">
        <v>65</v>
      </c>
      <c r="AE40" t="s">
        <v>66</v>
      </c>
      <c r="AF40" t="s">
        <v>67</v>
      </c>
      <c r="AI40" t="s">
        <v>68</v>
      </c>
      <c r="AK40" t="s">
        <v>66</v>
      </c>
      <c r="AM40" t="s">
        <v>69</v>
      </c>
      <c r="AO40" t="s">
        <v>70</v>
      </c>
      <c r="AQ40" t="s">
        <v>62</v>
      </c>
      <c r="AT40" t="s">
        <v>70</v>
      </c>
      <c r="AX40" t="s">
        <v>66</v>
      </c>
      <c r="BB40">
        <f>4</f>
        <v>4</v>
      </c>
    </row>
    <row r="41" spans="1:54">
      <c r="A41">
        <v>3150457</v>
      </c>
      <c r="B41" t="s">
        <v>83</v>
      </c>
      <c r="C41">
        <v>20240226036</v>
      </c>
      <c r="D41" s="1">
        <v>45348</v>
      </c>
      <c r="E41" t="s">
        <v>82</v>
      </c>
      <c r="G41" t="s">
        <v>59</v>
      </c>
      <c r="H41" t="s">
        <v>60</v>
      </c>
      <c r="J41" t="s">
        <v>61</v>
      </c>
      <c r="N41" t="s">
        <v>62</v>
      </c>
      <c r="Q41" t="s">
        <v>63</v>
      </c>
      <c r="T41" t="s">
        <v>64</v>
      </c>
      <c r="X41" t="s">
        <v>65</v>
      </c>
      <c r="AE41" t="s">
        <v>66</v>
      </c>
      <c r="AF41" t="s">
        <v>67</v>
      </c>
      <c r="AI41" t="s">
        <v>68</v>
      </c>
      <c r="AK41" t="s">
        <v>66</v>
      </c>
      <c r="AM41" t="s">
        <v>69</v>
      </c>
      <c r="AO41" t="s">
        <v>70</v>
      </c>
      <c r="AQ41" t="s">
        <v>62</v>
      </c>
      <c r="AT41" t="s">
        <v>70</v>
      </c>
      <c r="AX41" t="s">
        <v>66</v>
      </c>
      <c r="BB41">
        <f>4</f>
        <v>4</v>
      </c>
    </row>
    <row r="42" spans="1:54">
      <c r="A42">
        <v>3152543</v>
      </c>
      <c r="B42" t="s">
        <v>83</v>
      </c>
      <c r="C42">
        <v>20240206104</v>
      </c>
      <c r="D42" s="1">
        <v>45328</v>
      </c>
      <c r="E42" t="s">
        <v>58</v>
      </c>
      <c r="G42" t="s">
        <v>59</v>
      </c>
      <c r="H42" t="s">
        <v>60</v>
      </c>
      <c r="J42" t="s">
        <v>61</v>
      </c>
      <c r="N42" t="s">
        <v>62</v>
      </c>
      <c r="Q42" t="s">
        <v>63</v>
      </c>
      <c r="T42" t="s">
        <v>73</v>
      </c>
      <c r="X42" t="s">
        <v>65</v>
      </c>
      <c r="AE42" t="s">
        <v>66</v>
      </c>
      <c r="AF42" t="s">
        <v>67</v>
      </c>
      <c r="AI42" t="s">
        <v>68</v>
      </c>
      <c r="AK42" t="s">
        <v>66</v>
      </c>
      <c r="AM42" t="s">
        <v>69</v>
      </c>
      <c r="AO42" t="s">
        <v>70</v>
      </c>
      <c r="AQ42" t="s">
        <v>62</v>
      </c>
      <c r="AT42" t="s">
        <v>70</v>
      </c>
      <c r="AX42" t="s">
        <v>66</v>
      </c>
      <c r="BB42" t="s">
        <v>71</v>
      </c>
    </row>
    <row r="43" spans="1:54">
      <c r="A43">
        <v>3152543</v>
      </c>
      <c r="B43" t="s">
        <v>83</v>
      </c>
      <c r="C43">
        <v>20240207005</v>
      </c>
      <c r="D43" s="1">
        <v>45329</v>
      </c>
      <c r="E43" t="s">
        <v>58</v>
      </c>
      <c r="G43" t="s">
        <v>59</v>
      </c>
      <c r="H43" t="s">
        <v>60</v>
      </c>
      <c r="J43" t="s">
        <v>61</v>
      </c>
      <c r="N43" t="s">
        <v>62</v>
      </c>
      <c r="Q43" t="s">
        <v>63</v>
      </c>
      <c r="T43" t="s">
        <v>73</v>
      </c>
      <c r="X43" t="s">
        <v>65</v>
      </c>
      <c r="AE43" t="s">
        <v>66</v>
      </c>
      <c r="AF43" t="s">
        <v>67</v>
      </c>
      <c r="AI43" t="s">
        <v>68</v>
      </c>
      <c r="AK43" t="s">
        <v>66</v>
      </c>
      <c r="AM43" t="s">
        <v>69</v>
      </c>
      <c r="AO43" t="s">
        <v>70</v>
      </c>
      <c r="AQ43" t="s">
        <v>62</v>
      </c>
      <c r="AT43" t="s">
        <v>70</v>
      </c>
      <c r="AX43" t="s">
        <v>66</v>
      </c>
      <c r="BB43" t="s">
        <v>71</v>
      </c>
    </row>
    <row r="44" spans="1:54">
      <c r="A44">
        <v>3152543</v>
      </c>
      <c r="B44" t="s">
        <v>83</v>
      </c>
      <c r="C44">
        <v>20240207037</v>
      </c>
      <c r="D44" s="1">
        <v>45329</v>
      </c>
      <c r="E44" t="s">
        <v>82</v>
      </c>
      <c r="G44" t="s">
        <v>59</v>
      </c>
      <c r="H44" t="s">
        <v>60</v>
      </c>
      <c r="J44" t="s">
        <v>61</v>
      </c>
      <c r="N44" t="s">
        <v>62</v>
      </c>
      <c r="Q44" t="s">
        <v>63</v>
      </c>
      <c r="T44" t="s">
        <v>73</v>
      </c>
      <c r="X44" t="s">
        <v>65</v>
      </c>
      <c r="AE44" t="s">
        <v>66</v>
      </c>
      <c r="AF44" t="s">
        <v>67</v>
      </c>
      <c r="AI44" t="s">
        <v>68</v>
      </c>
      <c r="AK44" t="s">
        <v>66</v>
      </c>
      <c r="AM44" t="s">
        <v>69</v>
      </c>
      <c r="AO44" t="s">
        <v>70</v>
      </c>
      <c r="AQ44" t="s">
        <v>62</v>
      </c>
      <c r="AT44" t="s">
        <v>70</v>
      </c>
      <c r="AX44" t="s">
        <v>66</v>
      </c>
      <c r="BB44" t="s">
        <v>71</v>
      </c>
    </row>
    <row r="45" spans="1:54">
      <c r="A45">
        <v>3152543</v>
      </c>
      <c r="B45" t="s">
        <v>83</v>
      </c>
      <c r="C45">
        <v>20240208024</v>
      </c>
      <c r="D45" s="1">
        <v>45330</v>
      </c>
      <c r="E45" t="s">
        <v>58</v>
      </c>
      <c r="G45" t="s">
        <v>59</v>
      </c>
      <c r="H45" t="s">
        <v>60</v>
      </c>
      <c r="J45" t="s">
        <v>61</v>
      </c>
      <c r="N45" t="s">
        <v>62</v>
      </c>
      <c r="Q45" t="s">
        <v>63</v>
      </c>
      <c r="T45" t="s">
        <v>73</v>
      </c>
      <c r="X45" t="s">
        <v>65</v>
      </c>
      <c r="AE45" t="s">
        <v>66</v>
      </c>
      <c r="AF45" t="s">
        <v>67</v>
      </c>
      <c r="AI45" t="s">
        <v>68</v>
      </c>
      <c r="AK45" t="s">
        <v>66</v>
      </c>
      <c r="AM45" t="s">
        <v>69</v>
      </c>
      <c r="AO45" t="s">
        <v>70</v>
      </c>
      <c r="AQ45" t="s">
        <v>62</v>
      </c>
      <c r="AT45" t="s">
        <v>70</v>
      </c>
      <c r="AX45" t="s">
        <v>66</v>
      </c>
      <c r="BB45" t="s">
        <v>71</v>
      </c>
    </row>
    <row r="46" spans="1:54">
      <c r="A46">
        <v>3152543</v>
      </c>
      <c r="B46" t="s">
        <v>83</v>
      </c>
      <c r="C46">
        <v>20240506061</v>
      </c>
      <c r="D46" s="1">
        <v>45418</v>
      </c>
      <c r="E46" t="s">
        <v>82</v>
      </c>
      <c r="G46" t="s">
        <v>59</v>
      </c>
      <c r="H46" t="s">
        <v>60</v>
      </c>
      <c r="J46" t="s">
        <v>61</v>
      </c>
      <c r="N46" t="s">
        <v>62</v>
      </c>
      <c r="Q46" t="s">
        <v>63</v>
      </c>
      <c r="T46" t="s">
        <v>73</v>
      </c>
      <c r="X46" t="s">
        <v>65</v>
      </c>
      <c r="AE46" t="s">
        <v>66</v>
      </c>
      <c r="AF46">
        <f>8</f>
        <v>8</v>
      </c>
      <c r="AI46" t="s">
        <v>68</v>
      </c>
      <c r="AK46" t="s">
        <v>66</v>
      </c>
      <c r="AM46" t="s">
        <v>69</v>
      </c>
      <c r="AO46" t="s">
        <v>70</v>
      </c>
      <c r="AQ46" t="s">
        <v>62</v>
      </c>
      <c r="AT46" t="s">
        <v>70</v>
      </c>
      <c r="AX46" t="s">
        <v>66</v>
      </c>
      <c r="BB46" t="s">
        <v>71</v>
      </c>
    </row>
    <row r="47" spans="1:54">
      <c r="A47">
        <v>3152543</v>
      </c>
      <c r="C47">
        <v>20240612066</v>
      </c>
      <c r="D47" s="1">
        <v>45455</v>
      </c>
      <c r="E47" t="s">
        <v>82</v>
      </c>
      <c r="G47" t="s">
        <v>59</v>
      </c>
      <c r="H47" t="s">
        <v>60</v>
      </c>
      <c r="J47" t="s">
        <v>61</v>
      </c>
      <c r="N47">
        <f>32/16</f>
        <v>2</v>
      </c>
      <c r="Q47" t="s">
        <v>63</v>
      </c>
      <c r="T47" t="s">
        <v>73</v>
      </c>
      <c r="X47" t="s">
        <v>65</v>
      </c>
      <c r="AE47" t="s">
        <v>66</v>
      </c>
      <c r="AF47">
        <f>8</f>
        <v>8</v>
      </c>
      <c r="AI47" t="s">
        <v>68</v>
      </c>
      <c r="AK47" t="s">
        <v>66</v>
      </c>
      <c r="AM47" t="s">
        <v>69</v>
      </c>
      <c r="AO47" t="s">
        <v>70</v>
      </c>
      <c r="AQ47">
        <f>32/16</f>
        <v>2</v>
      </c>
      <c r="AT47" t="s">
        <v>70</v>
      </c>
      <c r="AX47" t="s">
        <v>66</v>
      </c>
      <c r="BB47" t="s">
        <v>71</v>
      </c>
    </row>
    <row r="48" spans="1:54">
      <c r="A48">
        <v>3153340</v>
      </c>
      <c r="B48" t="s">
        <v>86</v>
      </c>
      <c r="C48">
        <v>20240218087</v>
      </c>
      <c r="D48" s="1">
        <v>45340</v>
      </c>
      <c r="E48" t="s">
        <v>82</v>
      </c>
      <c r="G48" t="s">
        <v>59</v>
      </c>
      <c r="H48" t="s">
        <v>60</v>
      </c>
      <c r="J48" t="s">
        <v>67</v>
      </c>
      <c r="N48">
        <f>8/4</f>
        <v>2</v>
      </c>
      <c r="Q48" t="s">
        <v>63</v>
      </c>
      <c r="T48" t="s">
        <v>73</v>
      </c>
      <c r="X48">
        <f>0.5</f>
        <v>0.5</v>
      </c>
      <c r="AE48" t="s">
        <v>74</v>
      </c>
      <c r="AF48" t="s">
        <v>67</v>
      </c>
      <c r="AI48">
        <f>64/4</f>
        <v>16</v>
      </c>
      <c r="AK48" t="s">
        <v>74</v>
      </c>
      <c r="AM48">
        <f>16/2</f>
        <v>8</v>
      </c>
      <c r="AO48">
        <f>16</f>
        <v>16</v>
      </c>
      <c r="AQ48">
        <f>16/8</f>
        <v>2</v>
      </c>
      <c r="AT48">
        <f>16</f>
        <v>16</v>
      </c>
      <c r="AX48" t="s">
        <v>74</v>
      </c>
      <c r="BB48">
        <f>1</f>
        <v>1</v>
      </c>
    </row>
    <row r="49" spans="1:54">
      <c r="A49">
        <v>3153340</v>
      </c>
      <c r="B49" t="s">
        <v>81</v>
      </c>
      <c r="C49">
        <v>20240305087</v>
      </c>
      <c r="D49" s="1">
        <v>45356</v>
      </c>
      <c r="E49" t="s">
        <v>58</v>
      </c>
      <c r="G49" t="s">
        <v>59</v>
      </c>
      <c r="H49" t="s">
        <v>60</v>
      </c>
      <c r="J49" t="s">
        <v>61</v>
      </c>
      <c r="N49" t="s">
        <v>62</v>
      </c>
      <c r="Q49" t="s">
        <v>63</v>
      </c>
      <c r="T49" t="s">
        <v>64</v>
      </c>
      <c r="X49" t="s">
        <v>65</v>
      </c>
      <c r="AE49" t="s">
        <v>66</v>
      </c>
      <c r="AF49" t="s">
        <v>67</v>
      </c>
      <c r="AI49" t="s">
        <v>68</v>
      </c>
      <c r="AK49" t="s">
        <v>66</v>
      </c>
      <c r="AM49" t="s">
        <v>69</v>
      </c>
      <c r="AO49" t="s">
        <v>70</v>
      </c>
      <c r="AQ49" t="s">
        <v>62</v>
      </c>
      <c r="AT49" t="s">
        <v>70</v>
      </c>
      <c r="AX49" t="s">
        <v>66</v>
      </c>
      <c r="BB49" t="s">
        <v>71</v>
      </c>
    </row>
    <row r="50" spans="1:54">
      <c r="A50">
        <v>3153340</v>
      </c>
      <c r="B50" t="s">
        <v>81</v>
      </c>
      <c r="C50">
        <v>20240306006</v>
      </c>
      <c r="D50" s="1">
        <v>45356</v>
      </c>
      <c r="E50" t="s">
        <v>82</v>
      </c>
      <c r="G50" t="s">
        <v>59</v>
      </c>
      <c r="H50" t="s">
        <v>60</v>
      </c>
      <c r="J50" t="s">
        <v>61</v>
      </c>
      <c r="N50" t="s">
        <v>62</v>
      </c>
      <c r="Q50" t="s">
        <v>63</v>
      </c>
      <c r="T50" t="s">
        <v>64</v>
      </c>
      <c r="X50" t="s">
        <v>65</v>
      </c>
      <c r="AE50" t="s">
        <v>66</v>
      </c>
      <c r="AF50" t="s">
        <v>67</v>
      </c>
      <c r="AI50" t="s">
        <v>68</v>
      </c>
      <c r="AK50" t="s">
        <v>66</v>
      </c>
      <c r="AM50" t="s">
        <v>69</v>
      </c>
      <c r="AO50" t="s">
        <v>70</v>
      </c>
      <c r="AQ50" t="s">
        <v>62</v>
      </c>
      <c r="AT50" t="s">
        <v>70</v>
      </c>
      <c r="AX50" t="s">
        <v>66</v>
      </c>
      <c r="BB50" t="s">
        <v>71</v>
      </c>
    </row>
    <row r="51" spans="1:54">
      <c r="A51">
        <v>3155739</v>
      </c>
      <c r="C51">
        <v>20240510024</v>
      </c>
      <c r="D51" s="1">
        <v>45422</v>
      </c>
      <c r="E51" t="s">
        <v>58</v>
      </c>
      <c r="G51" t="s">
        <v>59</v>
      </c>
      <c r="H51" t="s">
        <v>60</v>
      </c>
      <c r="J51" t="s">
        <v>61</v>
      </c>
      <c r="N51" t="s">
        <v>62</v>
      </c>
      <c r="Q51" t="s">
        <v>63</v>
      </c>
      <c r="T51" t="s">
        <v>64</v>
      </c>
      <c r="X51" t="s">
        <v>65</v>
      </c>
      <c r="AE51" t="s">
        <v>66</v>
      </c>
      <c r="AF51" t="s">
        <v>67</v>
      </c>
      <c r="AI51" t="s">
        <v>68</v>
      </c>
      <c r="AK51" t="s">
        <v>66</v>
      </c>
      <c r="AM51" t="s">
        <v>69</v>
      </c>
      <c r="AO51" t="s">
        <v>70</v>
      </c>
      <c r="AQ51" t="s">
        <v>62</v>
      </c>
      <c r="AT51" t="s">
        <v>70</v>
      </c>
      <c r="AX51" t="s">
        <v>66</v>
      </c>
      <c r="BB51" t="s">
        <v>71</v>
      </c>
    </row>
    <row r="52" spans="1:54">
      <c r="A52">
        <v>3155739</v>
      </c>
      <c r="C52">
        <v>20240511065</v>
      </c>
      <c r="D52" s="1">
        <v>45423</v>
      </c>
      <c r="E52" t="s">
        <v>58</v>
      </c>
      <c r="G52" t="s">
        <v>59</v>
      </c>
      <c r="H52" t="s">
        <v>60</v>
      </c>
      <c r="J52" t="s">
        <v>61</v>
      </c>
      <c r="N52" t="s">
        <v>62</v>
      </c>
      <c r="Q52" t="s">
        <v>63</v>
      </c>
      <c r="T52" t="s">
        <v>64</v>
      </c>
      <c r="X52" t="s">
        <v>65</v>
      </c>
      <c r="AE52" t="s">
        <v>66</v>
      </c>
      <c r="AF52" t="s">
        <v>67</v>
      </c>
      <c r="AI52" t="s">
        <v>68</v>
      </c>
      <c r="AK52" t="s">
        <v>66</v>
      </c>
      <c r="AM52" t="s">
        <v>69</v>
      </c>
      <c r="AO52" t="s">
        <v>70</v>
      </c>
      <c r="AQ52" t="s">
        <v>62</v>
      </c>
      <c r="AT52" t="s">
        <v>70</v>
      </c>
      <c r="AX52" t="s">
        <v>66</v>
      </c>
      <c r="BB52" t="s">
        <v>71</v>
      </c>
    </row>
    <row r="53" spans="1:54">
      <c r="A53">
        <v>3155739</v>
      </c>
      <c r="C53">
        <v>20240514016</v>
      </c>
      <c r="D53" s="1">
        <v>45426</v>
      </c>
      <c r="E53" t="s">
        <v>58</v>
      </c>
      <c r="G53" t="s">
        <v>59</v>
      </c>
      <c r="H53" t="s">
        <v>60</v>
      </c>
      <c r="J53" t="s">
        <v>61</v>
      </c>
      <c r="N53" t="s">
        <v>62</v>
      </c>
      <c r="Q53" t="s">
        <v>63</v>
      </c>
      <c r="T53" t="s">
        <v>64</v>
      </c>
      <c r="X53" t="s">
        <v>65</v>
      </c>
      <c r="AE53" t="s">
        <v>66</v>
      </c>
      <c r="AF53" t="s">
        <v>67</v>
      </c>
      <c r="AI53" t="s">
        <v>68</v>
      </c>
      <c r="AK53" t="s">
        <v>66</v>
      </c>
      <c r="AM53" t="s">
        <v>69</v>
      </c>
      <c r="AO53" t="s">
        <v>70</v>
      </c>
      <c r="AQ53" t="s">
        <v>62</v>
      </c>
      <c r="AT53" t="s">
        <v>70</v>
      </c>
      <c r="AX53" t="s">
        <v>66</v>
      </c>
      <c r="BB53" t="s">
        <v>71</v>
      </c>
    </row>
    <row r="54" spans="1:54">
      <c r="A54">
        <v>3161713</v>
      </c>
      <c r="B54" t="s">
        <v>83</v>
      </c>
      <c r="C54">
        <v>20240229022</v>
      </c>
      <c r="D54" s="1">
        <v>45351</v>
      </c>
      <c r="E54" t="s">
        <v>58</v>
      </c>
      <c r="G54" t="s">
        <v>59</v>
      </c>
      <c r="H54" t="s">
        <v>60</v>
      </c>
      <c r="J54" t="s">
        <v>61</v>
      </c>
      <c r="N54" t="s">
        <v>62</v>
      </c>
      <c r="Q54" t="s">
        <v>63</v>
      </c>
      <c r="T54" t="s">
        <v>64</v>
      </c>
      <c r="X54" t="s">
        <v>65</v>
      </c>
      <c r="AE54" t="s">
        <v>66</v>
      </c>
      <c r="AF54" t="s">
        <v>67</v>
      </c>
      <c r="AI54" t="s">
        <v>68</v>
      </c>
      <c r="AK54" t="s">
        <v>66</v>
      </c>
      <c r="AM54" t="s">
        <v>69</v>
      </c>
      <c r="AO54" t="s">
        <v>70</v>
      </c>
      <c r="AQ54" t="s">
        <v>62</v>
      </c>
      <c r="AT54" t="s">
        <v>70</v>
      </c>
      <c r="AX54" t="s">
        <v>66</v>
      </c>
      <c r="BB54" t="s">
        <v>71</v>
      </c>
    </row>
    <row r="55" spans="1:54">
      <c r="A55">
        <v>3161713</v>
      </c>
      <c r="B55" t="s">
        <v>83</v>
      </c>
      <c r="C55">
        <v>20240229097</v>
      </c>
      <c r="D55" s="1">
        <v>45351</v>
      </c>
      <c r="E55" t="s">
        <v>82</v>
      </c>
      <c r="G55" t="s">
        <v>59</v>
      </c>
      <c r="H55" t="s">
        <v>60</v>
      </c>
      <c r="J55" t="s">
        <v>61</v>
      </c>
      <c r="N55" t="s">
        <v>62</v>
      </c>
      <c r="Q55" t="s">
        <v>63</v>
      </c>
      <c r="T55" t="s">
        <v>64</v>
      </c>
      <c r="X55" t="s">
        <v>65</v>
      </c>
      <c r="AE55" t="s">
        <v>66</v>
      </c>
      <c r="AF55" t="s">
        <v>67</v>
      </c>
      <c r="AI55" t="s">
        <v>68</v>
      </c>
      <c r="AK55" t="s">
        <v>66</v>
      </c>
      <c r="AM55" t="s">
        <v>69</v>
      </c>
      <c r="AO55" t="s">
        <v>70</v>
      </c>
      <c r="AQ55" t="s">
        <v>62</v>
      </c>
      <c r="AT55" t="s">
        <v>70</v>
      </c>
      <c r="AX55" t="s">
        <v>66</v>
      </c>
      <c r="BB55" t="s">
        <v>71</v>
      </c>
    </row>
    <row r="56" spans="1:54">
      <c r="A56">
        <v>3161713</v>
      </c>
      <c r="B56" t="s">
        <v>83</v>
      </c>
      <c r="C56">
        <v>20240301009</v>
      </c>
      <c r="D56" s="1">
        <v>45352</v>
      </c>
      <c r="E56" t="s">
        <v>58</v>
      </c>
      <c r="G56" t="s">
        <v>59</v>
      </c>
      <c r="H56" t="s">
        <v>60</v>
      </c>
      <c r="J56" t="s">
        <v>61</v>
      </c>
      <c r="N56" t="s">
        <v>62</v>
      </c>
      <c r="Q56" t="s">
        <v>63</v>
      </c>
      <c r="T56" t="s">
        <v>64</v>
      </c>
      <c r="X56" t="s">
        <v>65</v>
      </c>
      <c r="AE56" t="s">
        <v>66</v>
      </c>
      <c r="AF56" t="s">
        <v>67</v>
      </c>
      <c r="AI56" t="s">
        <v>68</v>
      </c>
      <c r="AK56" t="s">
        <v>66</v>
      </c>
      <c r="AM56" t="s">
        <v>69</v>
      </c>
      <c r="AO56" t="s">
        <v>70</v>
      </c>
      <c r="AQ56" t="s">
        <v>62</v>
      </c>
      <c r="AT56" t="s">
        <v>70</v>
      </c>
      <c r="AX56" t="s">
        <v>66</v>
      </c>
      <c r="BB56" t="s">
        <v>71</v>
      </c>
    </row>
    <row r="57" spans="1:54">
      <c r="A57">
        <v>3161713</v>
      </c>
      <c r="B57" t="s">
        <v>83</v>
      </c>
      <c r="C57">
        <v>20240305085</v>
      </c>
      <c r="D57" s="1">
        <v>45356</v>
      </c>
      <c r="E57" t="s">
        <v>82</v>
      </c>
      <c r="G57" t="s">
        <v>59</v>
      </c>
      <c r="H57" t="s">
        <v>60</v>
      </c>
      <c r="J57" t="s">
        <v>61</v>
      </c>
      <c r="N57" t="s">
        <v>62</v>
      </c>
      <c r="Q57" t="s">
        <v>63</v>
      </c>
      <c r="T57" t="s">
        <v>64</v>
      </c>
      <c r="X57" t="s">
        <v>65</v>
      </c>
      <c r="AE57" t="s">
        <v>66</v>
      </c>
      <c r="AF57" t="s">
        <v>67</v>
      </c>
      <c r="AI57" t="s">
        <v>68</v>
      </c>
      <c r="AK57" t="s">
        <v>66</v>
      </c>
      <c r="AM57" t="s">
        <v>69</v>
      </c>
      <c r="AO57" t="s">
        <v>70</v>
      </c>
      <c r="AQ57" t="s">
        <v>62</v>
      </c>
      <c r="AT57" t="s">
        <v>70</v>
      </c>
      <c r="AX57" t="s">
        <v>66</v>
      </c>
      <c r="BB57" t="s">
        <v>71</v>
      </c>
    </row>
    <row r="58" spans="1:54">
      <c r="A58">
        <v>3161713</v>
      </c>
      <c r="B58" t="s">
        <v>83</v>
      </c>
      <c r="C58">
        <v>20240315074</v>
      </c>
      <c r="D58" s="1">
        <v>45366</v>
      </c>
      <c r="E58" t="s">
        <v>82</v>
      </c>
      <c r="G58" t="s">
        <v>59</v>
      </c>
      <c r="H58" t="s">
        <v>60</v>
      </c>
      <c r="J58" t="s">
        <v>61</v>
      </c>
      <c r="N58" t="s">
        <v>62</v>
      </c>
      <c r="Q58" t="s">
        <v>63</v>
      </c>
      <c r="T58" t="s">
        <v>64</v>
      </c>
      <c r="X58" t="s">
        <v>65</v>
      </c>
      <c r="AE58" t="s">
        <v>66</v>
      </c>
      <c r="AF58" t="s">
        <v>67</v>
      </c>
      <c r="AI58" t="s">
        <v>68</v>
      </c>
      <c r="AK58" t="s">
        <v>66</v>
      </c>
      <c r="AM58" t="s">
        <v>69</v>
      </c>
      <c r="AO58" t="s">
        <v>70</v>
      </c>
      <c r="AQ58" t="s">
        <v>62</v>
      </c>
      <c r="AT58" t="s">
        <v>70</v>
      </c>
      <c r="AX58" t="s">
        <v>66</v>
      </c>
      <c r="BB58" t="s">
        <v>71</v>
      </c>
    </row>
    <row r="59" spans="1:54">
      <c r="A59">
        <v>3161713</v>
      </c>
      <c r="B59" t="s">
        <v>83</v>
      </c>
      <c r="C59">
        <v>20240316073</v>
      </c>
      <c r="D59" s="1">
        <v>45367</v>
      </c>
      <c r="E59" t="s">
        <v>82</v>
      </c>
      <c r="G59" t="s">
        <v>59</v>
      </c>
      <c r="H59" t="s">
        <v>60</v>
      </c>
      <c r="J59" t="s">
        <v>61</v>
      </c>
      <c r="N59" t="s">
        <v>62</v>
      </c>
      <c r="Q59" t="s">
        <v>63</v>
      </c>
      <c r="T59" t="s">
        <v>64</v>
      </c>
      <c r="X59" t="s">
        <v>65</v>
      </c>
      <c r="AE59" t="s">
        <v>66</v>
      </c>
      <c r="AF59" t="s">
        <v>67</v>
      </c>
      <c r="AI59" t="s">
        <v>68</v>
      </c>
      <c r="AK59" t="s">
        <v>66</v>
      </c>
      <c r="AM59" t="s">
        <v>69</v>
      </c>
      <c r="AO59" t="s">
        <v>70</v>
      </c>
      <c r="AQ59" t="s">
        <v>62</v>
      </c>
      <c r="AT59" t="s">
        <v>70</v>
      </c>
      <c r="AX59" t="s">
        <v>66</v>
      </c>
      <c r="BB59" t="s">
        <v>71</v>
      </c>
    </row>
    <row r="60" spans="1:54">
      <c r="A60">
        <v>3167918</v>
      </c>
      <c r="B60" t="s">
        <v>81</v>
      </c>
      <c r="C60">
        <v>20240421013</v>
      </c>
      <c r="D60" s="1">
        <v>45403</v>
      </c>
      <c r="E60" t="s">
        <v>58</v>
      </c>
      <c r="G60" t="s">
        <v>59</v>
      </c>
      <c r="H60" t="s">
        <v>60</v>
      </c>
      <c r="J60" t="s">
        <v>61</v>
      </c>
      <c r="N60" t="s">
        <v>62</v>
      </c>
      <c r="Q60" t="s">
        <v>63</v>
      </c>
      <c r="T60" t="s">
        <v>64</v>
      </c>
      <c r="X60" t="s">
        <v>65</v>
      </c>
      <c r="AE60" t="s">
        <v>66</v>
      </c>
      <c r="AF60" t="s">
        <v>67</v>
      </c>
      <c r="AI60" t="s">
        <v>68</v>
      </c>
      <c r="AK60" t="s">
        <v>66</v>
      </c>
      <c r="AM60" t="s">
        <v>69</v>
      </c>
      <c r="AO60" t="s">
        <v>70</v>
      </c>
      <c r="AQ60" t="s">
        <v>62</v>
      </c>
      <c r="AT60" t="s">
        <v>70</v>
      </c>
      <c r="AX60" t="s">
        <v>66</v>
      </c>
      <c r="BB60" t="s">
        <v>71</v>
      </c>
    </row>
    <row r="61" spans="1:54">
      <c r="A61">
        <v>3168625</v>
      </c>
      <c r="C61">
        <v>20240411089</v>
      </c>
      <c r="D61" s="1">
        <v>45393</v>
      </c>
      <c r="E61" t="s">
        <v>82</v>
      </c>
      <c r="G61" t="s">
        <v>59</v>
      </c>
      <c r="H61" t="s">
        <v>60</v>
      </c>
      <c r="J61" t="s">
        <v>61</v>
      </c>
      <c r="N61" t="s">
        <v>62</v>
      </c>
      <c r="Q61" t="s">
        <v>63</v>
      </c>
      <c r="T61" t="s">
        <v>64</v>
      </c>
      <c r="X61" t="s">
        <v>65</v>
      </c>
      <c r="AE61" t="s">
        <v>66</v>
      </c>
      <c r="AF61" t="s">
        <v>67</v>
      </c>
      <c r="AI61" t="s">
        <v>68</v>
      </c>
      <c r="AK61" t="s">
        <v>66</v>
      </c>
      <c r="AM61" t="s">
        <v>69</v>
      </c>
      <c r="AO61" t="s">
        <v>70</v>
      </c>
      <c r="AQ61" t="s">
        <v>62</v>
      </c>
      <c r="AT61" t="s">
        <v>70</v>
      </c>
      <c r="AX61" t="s">
        <v>66</v>
      </c>
      <c r="BB61" t="s">
        <v>71</v>
      </c>
    </row>
    <row r="62" spans="1:54">
      <c r="A62">
        <v>3168807</v>
      </c>
      <c r="B62" t="s">
        <v>86</v>
      </c>
      <c r="C62">
        <v>20240330057</v>
      </c>
      <c r="D62" s="1">
        <v>45381</v>
      </c>
      <c r="E62" t="s">
        <v>58</v>
      </c>
      <c r="G62" t="s">
        <v>59</v>
      </c>
      <c r="H62" t="s">
        <v>60</v>
      </c>
      <c r="J62" t="s">
        <v>61</v>
      </c>
      <c r="N62" t="s">
        <v>62</v>
      </c>
      <c r="Q62" t="s">
        <v>63</v>
      </c>
      <c r="T62" t="s">
        <v>73</v>
      </c>
      <c r="X62" t="s">
        <v>65</v>
      </c>
      <c r="AE62" t="s">
        <v>66</v>
      </c>
      <c r="AF62" t="s">
        <v>67</v>
      </c>
      <c r="AI62" t="s">
        <v>68</v>
      </c>
      <c r="AK62" t="s">
        <v>66</v>
      </c>
      <c r="AM62" t="s">
        <v>69</v>
      </c>
      <c r="AO62" t="s">
        <v>70</v>
      </c>
      <c r="AQ62" t="s">
        <v>62</v>
      </c>
      <c r="AT62" t="s">
        <v>70</v>
      </c>
      <c r="AX62" t="s">
        <v>66</v>
      </c>
      <c r="BB62" t="s">
        <v>71</v>
      </c>
    </row>
    <row r="63" spans="1:54">
      <c r="A63">
        <v>3168807</v>
      </c>
      <c r="B63" t="s">
        <v>86</v>
      </c>
      <c r="C63">
        <v>20240331006</v>
      </c>
      <c r="D63" s="1">
        <v>45382</v>
      </c>
      <c r="E63" t="s">
        <v>58</v>
      </c>
      <c r="G63" t="s">
        <v>59</v>
      </c>
      <c r="H63" t="s">
        <v>60</v>
      </c>
      <c r="J63" t="s">
        <v>61</v>
      </c>
      <c r="N63" t="s">
        <v>62</v>
      </c>
      <c r="Q63" t="s">
        <v>63</v>
      </c>
      <c r="T63">
        <f t="shared" ref="T63:T66" si="4">4/76</f>
        <v>0.0526315789473684</v>
      </c>
      <c r="X63" t="s">
        <v>65</v>
      </c>
      <c r="AE63" t="s">
        <v>66</v>
      </c>
      <c r="AF63" t="s">
        <v>67</v>
      </c>
      <c r="AI63" t="s">
        <v>68</v>
      </c>
      <c r="AK63" t="s">
        <v>66</v>
      </c>
      <c r="AM63" t="s">
        <v>69</v>
      </c>
      <c r="AO63" t="s">
        <v>70</v>
      </c>
      <c r="AQ63" t="s">
        <v>62</v>
      </c>
      <c r="AT63" t="s">
        <v>70</v>
      </c>
      <c r="AX63" t="s">
        <v>66</v>
      </c>
      <c r="BB63" t="s">
        <v>71</v>
      </c>
    </row>
    <row r="64" spans="1:54">
      <c r="A64">
        <v>3168807</v>
      </c>
      <c r="B64" t="s">
        <v>86</v>
      </c>
      <c r="C64">
        <v>20240402021</v>
      </c>
      <c r="D64" s="1">
        <v>45383</v>
      </c>
      <c r="E64" t="s">
        <v>82</v>
      </c>
      <c r="G64" t="s">
        <v>59</v>
      </c>
      <c r="H64" t="s">
        <v>60</v>
      </c>
      <c r="J64" t="s">
        <v>61</v>
      </c>
      <c r="N64" t="s">
        <v>62</v>
      </c>
      <c r="Q64" t="s">
        <v>63</v>
      </c>
      <c r="T64">
        <f t="shared" si="4"/>
        <v>0.0526315789473684</v>
      </c>
      <c r="X64" t="s">
        <v>65</v>
      </c>
      <c r="AE64" t="s">
        <v>66</v>
      </c>
      <c r="AF64" t="s">
        <v>67</v>
      </c>
      <c r="AI64" t="s">
        <v>68</v>
      </c>
      <c r="AK64" t="s">
        <v>66</v>
      </c>
      <c r="AM64" t="s">
        <v>69</v>
      </c>
      <c r="AO64" t="s">
        <v>70</v>
      </c>
      <c r="AQ64" t="s">
        <v>62</v>
      </c>
      <c r="AT64" t="s">
        <v>70</v>
      </c>
      <c r="AX64" t="s">
        <v>66</v>
      </c>
      <c r="BB64" t="s">
        <v>71</v>
      </c>
    </row>
    <row r="65" spans="1:54">
      <c r="A65">
        <v>3168807</v>
      </c>
      <c r="B65" t="s">
        <v>86</v>
      </c>
      <c r="C65">
        <v>20240402048</v>
      </c>
      <c r="D65" s="1">
        <v>45384</v>
      </c>
      <c r="E65" t="s">
        <v>58</v>
      </c>
      <c r="G65" t="s">
        <v>59</v>
      </c>
      <c r="H65" t="s">
        <v>60</v>
      </c>
      <c r="J65" t="s">
        <v>61</v>
      </c>
      <c r="N65" t="s">
        <v>62</v>
      </c>
      <c r="Q65" t="s">
        <v>63</v>
      </c>
      <c r="T65">
        <f t="shared" si="4"/>
        <v>0.0526315789473684</v>
      </c>
      <c r="X65" t="s">
        <v>65</v>
      </c>
      <c r="AE65" t="s">
        <v>66</v>
      </c>
      <c r="AF65" t="s">
        <v>67</v>
      </c>
      <c r="AI65" t="s">
        <v>68</v>
      </c>
      <c r="AK65" t="s">
        <v>66</v>
      </c>
      <c r="AM65" t="s">
        <v>69</v>
      </c>
      <c r="AO65" t="s">
        <v>70</v>
      </c>
      <c r="AQ65" t="s">
        <v>62</v>
      </c>
      <c r="AT65" t="s">
        <v>70</v>
      </c>
      <c r="AX65" t="s">
        <v>66</v>
      </c>
      <c r="BB65" t="s">
        <v>71</v>
      </c>
    </row>
    <row r="66" spans="1:54">
      <c r="A66">
        <v>3168807</v>
      </c>
      <c r="B66" t="s">
        <v>86</v>
      </c>
      <c r="C66">
        <v>20240403046</v>
      </c>
      <c r="D66" s="1">
        <v>45385</v>
      </c>
      <c r="E66" t="s">
        <v>58</v>
      </c>
      <c r="G66" t="s">
        <v>59</v>
      </c>
      <c r="H66" t="s">
        <v>60</v>
      </c>
      <c r="J66" t="s">
        <v>61</v>
      </c>
      <c r="N66" t="s">
        <v>62</v>
      </c>
      <c r="Q66" t="s">
        <v>63</v>
      </c>
      <c r="T66">
        <f t="shared" si="4"/>
        <v>0.0526315789473684</v>
      </c>
      <c r="X66" t="s">
        <v>65</v>
      </c>
      <c r="AE66" t="s">
        <v>66</v>
      </c>
      <c r="AF66" t="s">
        <v>67</v>
      </c>
      <c r="AI66" t="s">
        <v>68</v>
      </c>
      <c r="AK66" t="s">
        <v>66</v>
      </c>
      <c r="AM66" t="s">
        <v>69</v>
      </c>
      <c r="AO66" t="s">
        <v>70</v>
      </c>
      <c r="AQ66" t="s">
        <v>62</v>
      </c>
      <c r="AT66" t="s">
        <v>70</v>
      </c>
      <c r="AX66" t="s">
        <v>66</v>
      </c>
      <c r="BB66" t="s">
        <v>71</v>
      </c>
    </row>
    <row r="67" spans="1:54">
      <c r="A67">
        <v>3168807</v>
      </c>
      <c r="B67" t="s">
        <v>86</v>
      </c>
      <c r="C67">
        <v>20240406038</v>
      </c>
      <c r="D67" s="1">
        <v>45388</v>
      </c>
      <c r="E67" t="s">
        <v>82</v>
      </c>
      <c r="G67" t="s">
        <v>59</v>
      </c>
      <c r="H67" t="s">
        <v>60</v>
      </c>
      <c r="J67" t="s">
        <v>61</v>
      </c>
      <c r="N67" t="s">
        <v>62</v>
      </c>
      <c r="Q67" t="s">
        <v>63</v>
      </c>
      <c r="T67" t="s">
        <v>73</v>
      </c>
      <c r="X67" t="s">
        <v>65</v>
      </c>
      <c r="AE67" t="s">
        <v>66</v>
      </c>
      <c r="AF67" t="s">
        <v>67</v>
      </c>
      <c r="AI67" t="s">
        <v>68</v>
      </c>
      <c r="AK67" t="s">
        <v>66</v>
      </c>
      <c r="AM67" t="s">
        <v>69</v>
      </c>
      <c r="AO67" t="s">
        <v>70</v>
      </c>
      <c r="AQ67" t="s">
        <v>62</v>
      </c>
      <c r="AT67" t="s">
        <v>70</v>
      </c>
      <c r="AX67" t="s">
        <v>66</v>
      </c>
      <c r="BB67">
        <f t="shared" ref="BB67:BB69" si="5">4</f>
        <v>4</v>
      </c>
    </row>
    <row r="68" spans="1:54">
      <c r="A68">
        <v>3168807</v>
      </c>
      <c r="B68" t="s">
        <v>86</v>
      </c>
      <c r="C68">
        <v>20240409102</v>
      </c>
      <c r="D68" s="1">
        <v>45391</v>
      </c>
      <c r="E68" t="s">
        <v>82</v>
      </c>
      <c r="G68" t="s">
        <v>59</v>
      </c>
      <c r="H68" t="s">
        <v>60</v>
      </c>
      <c r="J68" t="s">
        <v>61</v>
      </c>
      <c r="N68" t="s">
        <v>62</v>
      </c>
      <c r="Q68" t="s">
        <v>63</v>
      </c>
      <c r="T68" t="s">
        <v>73</v>
      </c>
      <c r="X68" t="s">
        <v>65</v>
      </c>
      <c r="AE68" t="s">
        <v>66</v>
      </c>
      <c r="AF68" t="s">
        <v>67</v>
      </c>
      <c r="AI68" t="s">
        <v>68</v>
      </c>
      <c r="AK68" t="s">
        <v>66</v>
      </c>
      <c r="AM68" t="s">
        <v>69</v>
      </c>
      <c r="AO68" t="s">
        <v>70</v>
      </c>
      <c r="AQ68" t="s">
        <v>62</v>
      </c>
      <c r="AT68" t="s">
        <v>70</v>
      </c>
      <c r="AX68" t="s">
        <v>66</v>
      </c>
      <c r="BB68">
        <f t="shared" si="5"/>
        <v>4</v>
      </c>
    </row>
    <row r="69" spans="1:54">
      <c r="A69">
        <v>3168807</v>
      </c>
      <c r="B69" t="s">
        <v>86</v>
      </c>
      <c r="C69">
        <v>20240413096</v>
      </c>
      <c r="D69" s="1">
        <v>45395</v>
      </c>
      <c r="E69" t="s">
        <v>82</v>
      </c>
      <c r="G69" t="s">
        <v>59</v>
      </c>
      <c r="H69" t="s">
        <v>60</v>
      </c>
      <c r="J69" t="s">
        <v>61</v>
      </c>
      <c r="N69">
        <f>32/16</f>
        <v>2</v>
      </c>
      <c r="Q69" t="s">
        <v>63</v>
      </c>
      <c r="T69" t="s">
        <v>73</v>
      </c>
      <c r="X69" t="s">
        <v>65</v>
      </c>
      <c r="AE69" t="s">
        <v>66</v>
      </c>
      <c r="AF69" t="s">
        <v>67</v>
      </c>
      <c r="AI69" t="s">
        <v>68</v>
      </c>
      <c r="AK69" t="s">
        <v>66</v>
      </c>
      <c r="AM69" t="s">
        <v>69</v>
      </c>
      <c r="AO69" t="s">
        <v>70</v>
      </c>
      <c r="AQ69">
        <f>32/16</f>
        <v>2</v>
      </c>
      <c r="AT69" t="s">
        <v>70</v>
      </c>
      <c r="AX69" t="s">
        <v>66</v>
      </c>
      <c r="BB69">
        <f t="shared" si="5"/>
        <v>4</v>
      </c>
    </row>
    <row r="70" spans="1:57">
      <c r="A70">
        <v>3168807</v>
      </c>
      <c r="B70" t="s">
        <v>86</v>
      </c>
      <c r="C70">
        <v>20240420041</v>
      </c>
      <c r="D70" s="1">
        <v>45402</v>
      </c>
      <c r="E70" t="s">
        <v>58</v>
      </c>
      <c r="G70" t="s">
        <v>59</v>
      </c>
      <c r="H70" t="s">
        <v>60</v>
      </c>
      <c r="O70">
        <v>32</v>
      </c>
      <c r="T70" t="s">
        <v>96</v>
      </c>
      <c r="X70" t="s">
        <v>88</v>
      </c>
      <c r="AE70" t="s">
        <v>89</v>
      </c>
      <c r="AF70">
        <v>2</v>
      </c>
      <c r="AI70" t="s">
        <v>90</v>
      </c>
      <c r="AM70" t="s">
        <v>90</v>
      </c>
      <c r="AO70" t="s">
        <v>91</v>
      </c>
      <c r="AQ70">
        <v>16</v>
      </c>
      <c r="AT70" t="s">
        <v>87</v>
      </c>
      <c r="AV70" t="s">
        <v>89</v>
      </c>
      <c r="AX70" t="s">
        <v>89</v>
      </c>
      <c r="BA70">
        <v>2</v>
      </c>
      <c r="BB70" t="s">
        <v>92</v>
      </c>
      <c r="BD70" t="s">
        <v>89</v>
      </c>
      <c r="BE70">
        <v>1</v>
      </c>
    </row>
    <row r="71" spans="1:57">
      <c r="A71">
        <v>3168807</v>
      </c>
      <c r="B71" t="s">
        <v>86</v>
      </c>
      <c r="C71">
        <v>20240420014</v>
      </c>
      <c r="D71" s="1">
        <v>45403</v>
      </c>
      <c r="E71" t="s">
        <v>58</v>
      </c>
      <c r="G71" t="s">
        <v>59</v>
      </c>
      <c r="H71" t="s">
        <v>60</v>
      </c>
      <c r="O71">
        <v>32</v>
      </c>
      <c r="T71" t="s">
        <v>96</v>
      </c>
      <c r="X71" t="s">
        <v>88</v>
      </c>
      <c r="AE71" t="s">
        <v>89</v>
      </c>
      <c r="AF71">
        <v>2</v>
      </c>
      <c r="AI71" t="s">
        <v>90</v>
      </c>
      <c r="AM71" t="s">
        <v>90</v>
      </c>
      <c r="AO71" t="s">
        <v>91</v>
      </c>
      <c r="AQ71">
        <v>16</v>
      </c>
      <c r="AT71" t="s">
        <v>87</v>
      </c>
      <c r="AV71" t="s">
        <v>89</v>
      </c>
      <c r="AX71" t="s">
        <v>89</v>
      </c>
      <c r="BA71">
        <v>2</v>
      </c>
      <c r="BB71" t="s">
        <v>92</v>
      </c>
      <c r="BD71" t="s">
        <v>89</v>
      </c>
      <c r="BE71">
        <v>1</v>
      </c>
    </row>
    <row r="72" spans="1:57">
      <c r="A72">
        <v>3168807</v>
      </c>
      <c r="B72" t="s">
        <v>86</v>
      </c>
      <c r="C72">
        <v>20240422006</v>
      </c>
      <c r="D72" s="1">
        <v>45403</v>
      </c>
      <c r="E72" t="s">
        <v>82</v>
      </c>
      <c r="G72" t="s">
        <v>59</v>
      </c>
      <c r="H72" t="s">
        <v>60</v>
      </c>
      <c r="O72">
        <v>32</v>
      </c>
      <c r="T72" t="s">
        <v>96</v>
      </c>
      <c r="X72" t="s">
        <v>88</v>
      </c>
      <c r="AE72" t="s">
        <v>89</v>
      </c>
      <c r="AF72">
        <v>2</v>
      </c>
      <c r="AI72" t="s">
        <v>90</v>
      </c>
      <c r="AM72" t="s">
        <v>90</v>
      </c>
      <c r="AO72" t="s">
        <v>91</v>
      </c>
      <c r="AQ72">
        <v>16</v>
      </c>
      <c r="AT72" t="s">
        <v>87</v>
      </c>
      <c r="AV72" t="s">
        <v>89</v>
      </c>
      <c r="AX72" t="s">
        <v>89</v>
      </c>
      <c r="BA72">
        <v>2</v>
      </c>
      <c r="BB72" t="s">
        <v>92</v>
      </c>
      <c r="BD72" t="s">
        <v>89</v>
      </c>
      <c r="BE72">
        <v>1</v>
      </c>
    </row>
    <row r="73" spans="1:54">
      <c r="A73">
        <v>3168807</v>
      </c>
      <c r="B73" t="s">
        <v>85</v>
      </c>
      <c r="C73">
        <v>20240424072</v>
      </c>
      <c r="D73" s="1">
        <v>45406</v>
      </c>
      <c r="E73" t="s">
        <v>82</v>
      </c>
      <c r="G73" t="s">
        <v>59</v>
      </c>
      <c r="H73" t="s">
        <v>60</v>
      </c>
      <c r="J73" t="s">
        <v>61</v>
      </c>
      <c r="N73" t="s">
        <v>62</v>
      </c>
      <c r="Q73" t="s">
        <v>63</v>
      </c>
      <c r="T73" t="s">
        <v>73</v>
      </c>
      <c r="X73" t="s">
        <v>65</v>
      </c>
      <c r="AE73" t="s">
        <v>66</v>
      </c>
      <c r="AF73" t="s">
        <v>67</v>
      </c>
      <c r="AI73" t="s">
        <v>68</v>
      </c>
      <c r="AK73" t="s">
        <v>66</v>
      </c>
      <c r="AM73" t="s">
        <v>69</v>
      </c>
      <c r="AO73" t="s">
        <v>70</v>
      </c>
      <c r="AQ73" t="s">
        <v>62</v>
      </c>
      <c r="AT73" t="s">
        <v>70</v>
      </c>
      <c r="AX73" t="s">
        <v>66</v>
      </c>
      <c r="BB73" t="s">
        <v>71</v>
      </c>
    </row>
    <row r="74" spans="1:54">
      <c r="A74">
        <v>3168807</v>
      </c>
      <c r="B74" t="s">
        <v>85</v>
      </c>
      <c r="C74">
        <v>20240426066</v>
      </c>
      <c r="D74" s="1">
        <v>45408</v>
      </c>
      <c r="E74" t="s">
        <v>82</v>
      </c>
      <c r="G74" t="s">
        <v>59</v>
      </c>
      <c r="H74" t="s">
        <v>60</v>
      </c>
      <c r="J74" t="s">
        <v>61</v>
      </c>
      <c r="N74" t="s">
        <v>62</v>
      </c>
      <c r="Q74" t="s">
        <v>63</v>
      </c>
      <c r="T74" t="s">
        <v>73</v>
      </c>
      <c r="X74" t="s">
        <v>65</v>
      </c>
      <c r="AE74" t="s">
        <v>66</v>
      </c>
      <c r="AF74" t="s">
        <v>67</v>
      </c>
      <c r="AI74" t="s">
        <v>68</v>
      </c>
      <c r="AK74" t="s">
        <v>66</v>
      </c>
      <c r="AM74" t="s">
        <v>69</v>
      </c>
      <c r="AO74" t="s">
        <v>70</v>
      </c>
      <c r="AQ74" t="s">
        <v>62</v>
      </c>
      <c r="AT74" t="s">
        <v>70</v>
      </c>
      <c r="AX74" t="s">
        <v>66</v>
      </c>
      <c r="BB74" t="s">
        <v>71</v>
      </c>
    </row>
    <row r="75" spans="1:54">
      <c r="A75">
        <v>3168807</v>
      </c>
      <c r="B75" t="s">
        <v>86</v>
      </c>
      <c r="C75">
        <v>20240427030</v>
      </c>
      <c r="D75" s="1">
        <v>45409</v>
      </c>
      <c r="E75" t="s">
        <v>58</v>
      </c>
      <c r="G75" t="s">
        <v>59</v>
      </c>
      <c r="H75" t="s">
        <v>60</v>
      </c>
      <c r="J75" t="s">
        <v>61</v>
      </c>
      <c r="N75" t="s">
        <v>62</v>
      </c>
      <c r="Q75" t="s">
        <v>63</v>
      </c>
      <c r="T75" t="s">
        <v>73</v>
      </c>
      <c r="X75" t="s">
        <v>65</v>
      </c>
      <c r="AE75" t="s">
        <v>66</v>
      </c>
      <c r="AF75" t="s">
        <v>67</v>
      </c>
      <c r="AI75" t="s">
        <v>68</v>
      </c>
      <c r="AK75" t="s">
        <v>66</v>
      </c>
      <c r="AM75" t="s">
        <v>69</v>
      </c>
      <c r="AO75" t="s">
        <v>70</v>
      </c>
      <c r="AQ75" t="s">
        <v>62</v>
      </c>
      <c r="AT75" t="s">
        <v>70</v>
      </c>
      <c r="AX75" t="s">
        <v>66</v>
      </c>
      <c r="BB75" t="s">
        <v>71</v>
      </c>
    </row>
    <row r="76" spans="1:54">
      <c r="A76">
        <v>3168807</v>
      </c>
      <c r="B76" t="s">
        <v>86</v>
      </c>
      <c r="C76">
        <v>20240429017</v>
      </c>
      <c r="D76" s="1">
        <v>45411</v>
      </c>
      <c r="E76" t="s">
        <v>58</v>
      </c>
      <c r="G76" t="s">
        <v>59</v>
      </c>
      <c r="H76" t="s">
        <v>60</v>
      </c>
      <c r="J76" t="s">
        <v>61</v>
      </c>
      <c r="N76" t="s">
        <v>62</v>
      </c>
      <c r="Q76" t="s">
        <v>63</v>
      </c>
      <c r="T76" t="s">
        <v>73</v>
      </c>
      <c r="X76" t="s">
        <v>65</v>
      </c>
      <c r="AE76" t="s">
        <v>66</v>
      </c>
      <c r="AF76" t="s">
        <v>67</v>
      </c>
      <c r="AI76" t="s">
        <v>68</v>
      </c>
      <c r="AK76" t="s">
        <v>66</v>
      </c>
      <c r="AM76" t="s">
        <v>69</v>
      </c>
      <c r="AO76" t="s">
        <v>70</v>
      </c>
      <c r="AQ76" t="s">
        <v>62</v>
      </c>
      <c r="AT76" t="s">
        <v>70</v>
      </c>
      <c r="AX76" t="s">
        <v>66</v>
      </c>
      <c r="BB76" t="s">
        <v>71</v>
      </c>
    </row>
    <row r="77" spans="1:54">
      <c r="A77">
        <v>3168807</v>
      </c>
      <c r="B77" t="s">
        <v>86</v>
      </c>
      <c r="C77">
        <v>20240430022</v>
      </c>
      <c r="D77" s="1">
        <v>45411</v>
      </c>
      <c r="E77" t="s">
        <v>82</v>
      </c>
      <c r="G77" t="s">
        <v>59</v>
      </c>
      <c r="H77" t="s">
        <v>60</v>
      </c>
      <c r="J77" t="s">
        <v>61</v>
      </c>
      <c r="N77" t="s">
        <v>62</v>
      </c>
      <c r="Q77" t="s">
        <v>63</v>
      </c>
      <c r="T77" t="s">
        <v>73</v>
      </c>
      <c r="X77" t="s">
        <v>65</v>
      </c>
      <c r="AE77" t="s">
        <v>66</v>
      </c>
      <c r="AF77" t="s">
        <v>67</v>
      </c>
      <c r="AI77" t="s">
        <v>68</v>
      </c>
      <c r="AK77" t="s">
        <v>66</v>
      </c>
      <c r="AM77" t="s">
        <v>69</v>
      </c>
      <c r="AO77" t="s">
        <v>70</v>
      </c>
      <c r="AQ77" t="s">
        <v>62</v>
      </c>
      <c r="AT77" t="s">
        <v>70</v>
      </c>
      <c r="AX77" t="s">
        <v>66</v>
      </c>
      <c r="BB77" t="s">
        <v>71</v>
      </c>
    </row>
    <row r="78" spans="1:54">
      <c r="A78">
        <v>3168807</v>
      </c>
      <c r="B78" t="s">
        <v>86</v>
      </c>
      <c r="C78">
        <v>20240430008</v>
      </c>
      <c r="D78" s="1">
        <v>45412</v>
      </c>
      <c r="E78" t="s">
        <v>58</v>
      </c>
      <c r="G78" t="s">
        <v>59</v>
      </c>
      <c r="H78" t="s">
        <v>60</v>
      </c>
      <c r="J78" t="s">
        <v>61</v>
      </c>
      <c r="N78" t="s">
        <v>62</v>
      </c>
      <c r="Q78" t="s">
        <v>63</v>
      </c>
      <c r="T78" t="s">
        <v>73</v>
      </c>
      <c r="X78" t="s">
        <v>65</v>
      </c>
      <c r="AE78" t="s">
        <v>66</v>
      </c>
      <c r="AF78" t="s">
        <v>67</v>
      </c>
      <c r="AI78" t="s">
        <v>68</v>
      </c>
      <c r="AK78" t="s">
        <v>66</v>
      </c>
      <c r="AM78" t="s">
        <v>69</v>
      </c>
      <c r="AO78" t="s">
        <v>70</v>
      </c>
      <c r="AQ78" t="s">
        <v>62</v>
      </c>
      <c r="AT78" t="s">
        <v>70</v>
      </c>
      <c r="AX78" t="s">
        <v>66</v>
      </c>
      <c r="BB78" t="s">
        <v>71</v>
      </c>
    </row>
    <row r="79" spans="1:54">
      <c r="A79">
        <v>3168807</v>
      </c>
      <c r="B79" t="s">
        <v>86</v>
      </c>
      <c r="C79">
        <v>20240501039</v>
      </c>
      <c r="D79" s="1">
        <v>45413</v>
      </c>
      <c r="E79" t="s">
        <v>58</v>
      </c>
      <c r="G79" t="s">
        <v>59</v>
      </c>
      <c r="H79" t="s">
        <v>60</v>
      </c>
      <c r="J79" t="s">
        <v>61</v>
      </c>
      <c r="N79" t="s">
        <v>62</v>
      </c>
      <c r="Q79" t="s">
        <v>63</v>
      </c>
      <c r="T79" t="s">
        <v>73</v>
      </c>
      <c r="X79" t="s">
        <v>65</v>
      </c>
      <c r="AE79" t="s">
        <v>66</v>
      </c>
      <c r="AF79" t="s">
        <v>67</v>
      </c>
      <c r="AI79" t="s">
        <v>68</v>
      </c>
      <c r="AK79" t="s">
        <v>66</v>
      </c>
      <c r="AM79" t="s">
        <v>69</v>
      </c>
      <c r="AO79" t="s">
        <v>70</v>
      </c>
      <c r="AQ79" t="s">
        <v>62</v>
      </c>
      <c r="AT79" t="s">
        <v>70</v>
      </c>
      <c r="AX79" t="s">
        <v>66</v>
      </c>
      <c r="BB79" t="s">
        <v>71</v>
      </c>
    </row>
    <row r="80" spans="1:54">
      <c r="A80">
        <v>3168807</v>
      </c>
      <c r="B80" t="s">
        <v>86</v>
      </c>
      <c r="C80">
        <v>20240502021</v>
      </c>
      <c r="D80" s="1">
        <v>45414</v>
      </c>
      <c r="E80" t="s">
        <v>58</v>
      </c>
      <c r="G80" t="s">
        <v>59</v>
      </c>
      <c r="H80" t="s">
        <v>60</v>
      </c>
      <c r="J80" t="s">
        <v>61</v>
      </c>
      <c r="N80" t="s">
        <v>62</v>
      </c>
      <c r="Q80" t="s">
        <v>63</v>
      </c>
      <c r="T80" t="s">
        <v>73</v>
      </c>
      <c r="X80" t="s">
        <v>65</v>
      </c>
      <c r="AE80" t="s">
        <v>66</v>
      </c>
      <c r="AF80" t="s">
        <v>67</v>
      </c>
      <c r="AI80" t="s">
        <v>68</v>
      </c>
      <c r="AK80" t="s">
        <v>66</v>
      </c>
      <c r="AM80" t="s">
        <v>69</v>
      </c>
      <c r="AO80" t="s">
        <v>70</v>
      </c>
      <c r="AQ80" t="s">
        <v>62</v>
      </c>
      <c r="AT80" t="s">
        <v>70</v>
      </c>
      <c r="AX80" t="s">
        <v>66</v>
      </c>
      <c r="BB80" t="s">
        <v>71</v>
      </c>
    </row>
    <row r="81" spans="1:54">
      <c r="A81">
        <v>3168807</v>
      </c>
      <c r="B81" t="s">
        <v>86</v>
      </c>
      <c r="C81">
        <v>20240503022</v>
      </c>
      <c r="D81" s="1">
        <v>45415</v>
      </c>
      <c r="E81" t="s">
        <v>58</v>
      </c>
      <c r="G81" t="s">
        <v>59</v>
      </c>
      <c r="H81" t="s">
        <v>60</v>
      </c>
      <c r="J81" t="s">
        <v>61</v>
      </c>
      <c r="N81" t="s">
        <v>62</v>
      </c>
      <c r="Q81" t="s">
        <v>63</v>
      </c>
      <c r="T81" t="s">
        <v>73</v>
      </c>
      <c r="X81" t="s">
        <v>65</v>
      </c>
      <c r="AE81" t="s">
        <v>66</v>
      </c>
      <c r="AF81" t="s">
        <v>67</v>
      </c>
      <c r="AI81" t="s">
        <v>68</v>
      </c>
      <c r="AK81" t="s">
        <v>66</v>
      </c>
      <c r="AM81" t="s">
        <v>69</v>
      </c>
      <c r="AO81" t="s">
        <v>70</v>
      </c>
      <c r="AQ81" t="s">
        <v>62</v>
      </c>
      <c r="AT81" t="s">
        <v>70</v>
      </c>
      <c r="AX81" t="s">
        <v>66</v>
      </c>
      <c r="BB81" t="s">
        <v>71</v>
      </c>
    </row>
    <row r="82" spans="1:54">
      <c r="A82">
        <v>3168807</v>
      </c>
      <c r="B82" t="s">
        <v>86</v>
      </c>
      <c r="C82">
        <v>20240504104</v>
      </c>
      <c r="D82" s="1">
        <v>45416</v>
      </c>
      <c r="E82" t="s">
        <v>82</v>
      </c>
      <c r="G82" t="s">
        <v>59</v>
      </c>
      <c r="H82" t="s">
        <v>60</v>
      </c>
      <c r="J82" t="s">
        <v>61</v>
      </c>
      <c r="N82" t="s">
        <v>62</v>
      </c>
      <c r="Q82" t="s">
        <v>63</v>
      </c>
      <c r="T82" t="s">
        <v>73</v>
      </c>
      <c r="X82" t="s">
        <v>65</v>
      </c>
      <c r="AE82" t="s">
        <v>66</v>
      </c>
      <c r="AF82" t="s">
        <v>67</v>
      </c>
      <c r="AI82" t="s">
        <v>68</v>
      </c>
      <c r="AK82" t="s">
        <v>66</v>
      </c>
      <c r="AM82" t="s">
        <v>69</v>
      </c>
      <c r="AO82" t="s">
        <v>70</v>
      </c>
      <c r="AQ82" t="s">
        <v>62</v>
      </c>
      <c r="AT82" t="s">
        <v>70</v>
      </c>
      <c r="AX82" t="s">
        <v>66</v>
      </c>
      <c r="BB82" t="s">
        <v>71</v>
      </c>
    </row>
    <row r="83" spans="1:54">
      <c r="A83">
        <v>3168807</v>
      </c>
      <c r="B83" t="s">
        <v>86</v>
      </c>
      <c r="C83">
        <v>20240504074</v>
      </c>
      <c r="D83" s="1">
        <v>45416</v>
      </c>
      <c r="E83" t="s">
        <v>58</v>
      </c>
      <c r="G83" t="s">
        <v>59</v>
      </c>
      <c r="H83" t="s">
        <v>60</v>
      </c>
      <c r="J83" t="s">
        <v>61</v>
      </c>
      <c r="N83" t="s">
        <v>62</v>
      </c>
      <c r="Q83" t="s">
        <v>63</v>
      </c>
      <c r="T83" t="s">
        <v>73</v>
      </c>
      <c r="X83" t="s">
        <v>65</v>
      </c>
      <c r="AE83" t="s">
        <v>66</v>
      </c>
      <c r="AF83" t="s">
        <v>67</v>
      </c>
      <c r="AI83" t="s">
        <v>68</v>
      </c>
      <c r="AK83" t="s">
        <v>66</v>
      </c>
      <c r="AM83" t="s">
        <v>69</v>
      </c>
      <c r="AO83" t="s">
        <v>70</v>
      </c>
      <c r="AQ83" t="s">
        <v>62</v>
      </c>
      <c r="AT83" t="s">
        <v>70</v>
      </c>
      <c r="AX83" t="s">
        <v>66</v>
      </c>
      <c r="BB83" t="s">
        <v>71</v>
      </c>
    </row>
    <row r="84" spans="1:54">
      <c r="A84">
        <v>3168807</v>
      </c>
      <c r="B84" t="s">
        <v>86</v>
      </c>
      <c r="C84">
        <v>20240505043</v>
      </c>
      <c r="D84" s="1">
        <v>45417</v>
      </c>
      <c r="E84" t="s">
        <v>82</v>
      </c>
      <c r="G84" t="s">
        <v>59</v>
      </c>
      <c r="H84" t="s">
        <v>60</v>
      </c>
      <c r="J84" t="s">
        <v>61</v>
      </c>
      <c r="N84" t="s">
        <v>62</v>
      </c>
      <c r="Q84" t="s">
        <v>63</v>
      </c>
      <c r="T84" t="s">
        <v>73</v>
      </c>
      <c r="X84" t="s">
        <v>65</v>
      </c>
      <c r="AE84" t="s">
        <v>66</v>
      </c>
      <c r="AF84" t="s">
        <v>67</v>
      </c>
      <c r="AI84" t="s">
        <v>68</v>
      </c>
      <c r="AK84" t="s">
        <v>66</v>
      </c>
      <c r="AM84" t="s">
        <v>69</v>
      </c>
      <c r="AO84" t="s">
        <v>70</v>
      </c>
      <c r="AQ84" t="s">
        <v>62</v>
      </c>
      <c r="AT84" t="s">
        <v>70</v>
      </c>
      <c r="AX84" t="s">
        <v>66</v>
      </c>
      <c r="BB84" t="s">
        <v>71</v>
      </c>
    </row>
    <row r="85" spans="1:54">
      <c r="A85">
        <v>3168807</v>
      </c>
      <c r="B85" t="s">
        <v>86</v>
      </c>
      <c r="C85">
        <v>20240507131</v>
      </c>
      <c r="D85" s="1">
        <v>45419</v>
      </c>
      <c r="E85" t="s">
        <v>82</v>
      </c>
      <c r="G85" t="s">
        <v>59</v>
      </c>
      <c r="H85" t="s">
        <v>60</v>
      </c>
      <c r="J85" t="s">
        <v>61</v>
      </c>
      <c r="N85" t="s">
        <v>62</v>
      </c>
      <c r="Q85" t="s">
        <v>63</v>
      </c>
      <c r="T85" t="s">
        <v>73</v>
      </c>
      <c r="X85" t="s">
        <v>65</v>
      </c>
      <c r="AE85" t="s">
        <v>66</v>
      </c>
      <c r="AF85" t="s">
        <v>67</v>
      </c>
      <c r="AI85" t="s">
        <v>68</v>
      </c>
      <c r="AK85" t="s">
        <v>66</v>
      </c>
      <c r="AM85" t="s">
        <v>69</v>
      </c>
      <c r="AO85" t="s">
        <v>70</v>
      </c>
      <c r="AQ85" t="s">
        <v>62</v>
      </c>
      <c r="AT85" t="s">
        <v>70</v>
      </c>
      <c r="AX85" t="s">
        <v>66</v>
      </c>
      <c r="BB85" t="s">
        <v>71</v>
      </c>
    </row>
    <row r="86" spans="1:54">
      <c r="A86">
        <v>3169690</v>
      </c>
      <c r="B86" t="s">
        <v>95</v>
      </c>
      <c r="C86">
        <v>20240511097</v>
      </c>
      <c r="D86" s="1">
        <v>45423</v>
      </c>
      <c r="E86" t="s">
        <v>82</v>
      </c>
      <c r="G86" t="s">
        <v>59</v>
      </c>
      <c r="H86" t="s">
        <v>60</v>
      </c>
      <c r="J86" t="s">
        <v>67</v>
      </c>
      <c r="N86" t="s">
        <v>77</v>
      </c>
      <c r="Q86" t="s">
        <v>63</v>
      </c>
      <c r="T86" t="s">
        <v>73</v>
      </c>
      <c r="X86">
        <f t="shared" ref="X86:X88" si="6">0.5</f>
        <v>0.5</v>
      </c>
      <c r="AE86" t="s">
        <v>74</v>
      </c>
      <c r="AF86" t="s">
        <v>67</v>
      </c>
      <c r="AI86" t="s">
        <v>75</v>
      </c>
      <c r="AK86" t="s">
        <v>74</v>
      </c>
      <c r="AM86" t="s">
        <v>76</v>
      </c>
      <c r="AO86">
        <f t="shared" ref="AO86:AO88" si="7">8</f>
        <v>8</v>
      </c>
      <c r="AQ86" t="s">
        <v>77</v>
      </c>
      <c r="AT86">
        <f t="shared" ref="AT86:AT88" si="8">8</f>
        <v>8</v>
      </c>
      <c r="AX86" t="s">
        <v>74</v>
      </c>
      <c r="BB86" t="s">
        <v>78</v>
      </c>
    </row>
    <row r="87" spans="1:54">
      <c r="A87">
        <v>3171254</v>
      </c>
      <c r="B87" t="s">
        <v>95</v>
      </c>
      <c r="C87">
        <v>20240327072</v>
      </c>
      <c r="D87" s="1">
        <v>45378</v>
      </c>
      <c r="E87" t="s">
        <v>82</v>
      </c>
      <c r="G87" t="s">
        <v>59</v>
      </c>
      <c r="H87" t="s">
        <v>60</v>
      </c>
      <c r="J87" t="s">
        <v>67</v>
      </c>
      <c r="N87" t="s">
        <v>77</v>
      </c>
      <c r="Q87" t="s">
        <v>63</v>
      </c>
      <c r="T87" t="s">
        <v>73</v>
      </c>
      <c r="X87">
        <f t="shared" si="6"/>
        <v>0.5</v>
      </c>
      <c r="AE87" t="s">
        <v>74</v>
      </c>
      <c r="AF87" t="s">
        <v>67</v>
      </c>
      <c r="AI87">
        <f>64/4</f>
        <v>16</v>
      </c>
      <c r="AK87" t="s">
        <v>74</v>
      </c>
      <c r="AM87" t="s">
        <v>76</v>
      </c>
      <c r="AO87">
        <f t="shared" si="7"/>
        <v>8</v>
      </c>
      <c r="AQ87">
        <f>16/8</f>
        <v>2</v>
      </c>
      <c r="AT87">
        <f t="shared" si="8"/>
        <v>8</v>
      </c>
      <c r="AX87" t="s">
        <v>74</v>
      </c>
      <c r="BB87">
        <f>1</f>
        <v>1</v>
      </c>
    </row>
    <row r="88" spans="1:54">
      <c r="A88">
        <v>3171254</v>
      </c>
      <c r="B88" t="s">
        <v>95</v>
      </c>
      <c r="C88">
        <v>20240328066</v>
      </c>
      <c r="D88" s="1">
        <v>45379</v>
      </c>
      <c r="E88" t="s">
        <v>82</v>
      </c>
      <c r="G88" t="s">
        <v>59</v>
      </c>
      <c r="H88" t="s">
        <v>60</v>
      </c>
      <c r="J88" t="s">
        <v>67</v>
      </c>
      <c r="N88" t="s">
        <v>77</v>
      </c>
      <c r="Q88" t="s">
        <v>63</v>
      </c>
      <c r="T88" t="s">
        <v>73</v>
      </c>
      <c r="X88">
        <f t="shared" si="6"/>
        <v>0.5</v>
      </c>
      <c r="AE88" t="s">
        <v>74</v>
      </c>
      <c r="AF88" t="s">
        <v>67</v>
      </c>
      <c r="AI88">
        <f>64/4</f>
        <v>16</v>
      </c>
      <c r="AK88" t="s">
        <v>74</v>
      </c>
      <c r="AM88" t="s">
        <v>76</v>
      </c>
      <c r="AO88">
        <f t="shared" si="7"/>
        <v>8</v>
      </c>
      <c r="AQ88">
        <f>16/8</f>
        <v>2</v>
      </c>
      <c r="AT88">
        <f t="shared" si="8"/>
        <v>8</v>
      </c>
      <c r="AX88" t="s">
        <v>74</v>
      </c>
      <c r="BB88">
        <f>1</f>
        <v>1</v>
      </c>
    </row>
    <row r="89" spans="1:54">
      <c r="A89">
        <v>3171694</v>
      </c>
      <c r="C89">
        <v>20240406034</v>
      </c>
      <c r="D89" s="1">
        <v>45388</v>
      </c>
      <c r="E89" t="s">
        <v>58</v>
      </c>
      <c r="G89" t="s">
        <v>59</v>
      </c>
      <c r="H89" t="s">
        <v>60</v>
      </c>
      <c r="J89" t="s">
        <v>61</v>
      </c>
      <c r="N89" t="s">
        <v>62</v>
      </c>
      <c r="Q89" t="s">
        <v>63</v>
      </c>
      <c r="T89" t="s">
        <v>73</v>
      </c>
      <c r="X89" t="s">
        <v>65</v>
      </c>
      <c r="AE89" t="s">
        <v>66</v>
      </c>
      <c r="AF89" t="s">
        <v>67</v>
      </c>
      <c r="AI89" t="s">
        <v>68</v>
      </c>
      <c r="AK89" t="s">
        <v>66</v>
      </c>
      <c r="AM89" t="s">
        <v>69</v>
      </c>
      <c r="AO89" t="s">
        <v>70</v>
      </c>
      <c r="AQ89" t="s">
        <v>62</v>
      </c>
      <c r="AT89" t="s">
        <v>70</v>
      </c>
      <c r="AX89" t="s">
        <v>66</v>
      </c>
      <c r="BB89" t="s">
        <v>71</v>
      </c>
    </row>
    <row r="90" spans="1:54">
      <c r="A90">
        <v>3174115</v>
      </c>
      <c r="B90" t="s">
        <v>86</v>
      </c>
      <c r="C90">
        <v>20240325064</v>
      </c>
      <c r="D90" s="1">
        <v>45376</v>
      </c>
      <c r="E90" t="s">
        <v>82</v>
      </c>
      <c r="G90" t="s">
        <v>59</v>
      </c>
      <c r="H90" t="s">
        <v>60</v>
      </c>
      <c r="J90" t="s">
        <v>61</v>
      </c>
      <c r="N90" t="s">
        <v>62</v>
      </c>
      <c r="Q90" t="s">
        <v>63</v>
      </c>
      <c r="T90" t="s">
        <v>64</v>
      </c>
      <c r="X90" t="s">
        <v>65</v>
      </c>
      <c r="AE90" t="s">
        <v>66</v>
      </c>
      <c r="AF90">
        <f t="shared" ref="AF90:AF92" si="9">8</f>
        <v>8</v>
      </c>
      <c r="AI90" t="s">
        <v>68</v>
      </c>
      <c r="AK90" t="s">
        <v>66</v>
      </c>
      <c r="AM90" t="s">
        <v>69</v>
      </c>
      <c r="AO90" t="s">
        <v>70</v>
      </c>
      <c r="AQ90" t="s">
        <v>62</v>
      </c>
      <c r="AT90" t="s">
        <v>70</v>
      </c>
      <c r="AX90" t="s">
        <v>66</v>
      </c>
      <c r="BB90" t="s">
        <v>71</v>
      </c>
    </row>
    <row r="91" spans="1:54">
      <c r="A91">
        <v>3174115</v>
      </c>
      <c r="B91" t="s">
        <v>86</v>
      </c>
      <c r="C91">
        <v>20240326052</v>
      </c>
      <c r="D91" s="1">
        <v>45377</v>
      </c>
      <c r="E91" t="s">
        <v>58</v>
      </c>
      <c r="G91" t="s">
        <v>59</v>
      </c>
      <c r="H91" t="s">
        <v>60</v>
      </c>
      <c r="J91" t="s">
        <v>61</v>
      </c>
      <c r="N91" t="s">
        <v>62</v>
      </c>
      <c r="Q91" t="s">
        <v>63</v>
      </c>
      <c r="T91" t="s">
        <v>64</v>
      </c>
      <c r="X91" t="s">
        <v>65</v>
      </c>
      <c r="AE91" t="s">
        <v>66</v>
      </c>
      <c r="AF91">
        <f t="shared" si="9"/>
        <v>8</v>
      </c>
      <c r="AI91" t="s">
        <v>68</v>
      </c>
      <c r="AK91" t="s">
        <v>66</v>
      </c>
      <c r="AM91" t="s">
        <v>69</v>
      </c>
      <c r="AO91" t="s">
        <v>70</v>
      </c>
      <c r="AQ91" t="s">
        <v>62</v>
      </c>
      <c r="AT91" t="s">
        <v>70</v>
      </c>
      <c r="AX91" t="s">
        <v>66</v>
      </c>
      <c r="BB91" t="s">
        <v>71</v>
      </c>
    </row>
    <row r="92" spans="1:54">
      <c r="A92">
        <v>3174115</v>
      </c>
      <c r="B92" t="s">
        <v>97</v>
      </c>
      <c r="C92">
        <v>20240404047</v>
      </c>
      <c r="D92" s="1">
        <v>45386</v>
      </c>
      <c r="E92" t="s">
        <v>58</v>
      </c>
      <c r="G92" t="s">
        <v>59</v>
      </c>
      <c r="H92" t="s">
        <v>60</v>
      </c>
      <c r="J92" t="s">
        <v>61</v>
      </c>
      <c r="N92" t="s">
        <v>62</v>
      </c>
      <c r="Q92" t="s">
        <v>63</v>
      </c>
      <c r="T92" t="s">
        <v>64</v>
      </c>
      <c r="X92" t="s">
        <v>65</v>
      </c>
      <c r="AE92" t="s">
        <v>66</v>
      </c>
      <c r="AF92">
        <f t="shared" si="9"/>
        <v>8</v>
      </c>
      <c r="AI92" t="s">
        <v>68</v>
      </c>
      <c r="AK92" t="s">
        <v>66</v>
      </c>
      <c r="AM92" t="s">
        <v>69</v>
      </c>
      <c r="AO92" t="s">
        <v>70</v>
      </c>
      <c r="AQ92" t="s">
        <v>62</v>
      </c>
      <c r="AT92" t="s">
        <v>70</v>
      </c>
      <c r="AX92" t="s">
        <v>66</v>
      </c>
      <c r="BB92" t="s">
        <v>71</v>
      </c>
    </row>
    <row r="93" spans="1:54">
      <c r="A93">
        <v>3174115</v>
      </c>
      <c r="B93" t="s">
        <v>97</v>
      </c>
      <c r="C93">
        <v>20240406039</v>
      </c>
      <c r="D93" s="1">
        <v>45388</v>
      </c>
      <c r="E93" t="s">
        <v>84</v>
      </c>
      <c r="G93" t="s">
        <v>59</v>
      </c>
      <c r="H93" t="s">
        <v>60</v>
      </c>
      <c r="J93" t="s">
        <v>61</v>
      </c>
      <c r="N93" t="s">
        <v>62</v>
      </c>
      <c r="Q93" t="s">
        <v>63</v>
      </c>
      <c r="T93" t="s">
        <v>64</v>
      </c>
      <c r="X93" t="s">
        <v>65</v>
      </c>
      <c r="AE93" t="s">
        <v>66</v>
      </c>
      <c r="AF93" t="s">
        <v>67</v>
      </c>
      <c r="AI93" t="s">
        <v>68</v>
      </c>
      <c r="AK93" t="s">
        <v>66</v>
      </c>
      <c r="AM93" t="s">
        <v>69</v>
      </c>
      <c r="AO93" t="s">
        <v>70</v>
      </c>
      <c r="AQ93" t="s">
        <v>62</v>
      </c>
      <c r="AT93" t="s">
        <v>70</v>
      </c>
      <c r="AX93" t="s">
        <v>66</v>
      </c>
      <c r="BB93" t="s">
        <v>71</v>
      </c>
    </row>
    <row r="94" spans="1:54">
      <c r="A94">
        <v>3179173</v>
      </c>
      <c r="B94" t="s">
        <v>83</v>
      </c>
      <c r="C94">
        <v>20240416118</v>
      </c>
      <c r="D94" s="1">
        <v>45398</v>
      </c>
      <c r="E94" t="s">
        <v>82</v>
      </c>
      <c r="G94" t="s">
        <v>59</v>
      </c>
      <c r="H94" t="s">
        <v>60</v>
      </c>
      <c r="J94" t="s">
        <v>61</v>
      </c>
      <c r="N94" t="s">
        <v>62</v>
      </c>
      <c r="Q94" t="s">
        <v>63</v>
      </c>
      <c r="T94" t="s">
        <v>64</v>
      </c>
      <c r="X94" t="s">
        <v>65</v>
      </c>
      <c r="AE94" t="s">
        <v>66</v>
      </c>
      <c r="AF94" t="s">
        <v>67</v>
      </c>
      <c r="AI94" t="s">
        <v>68</v>
      </c>
      <c r="AK94" t="s">
        <v>66</v>
      </c>
      <c r="AM94" t="s">
        <v>69</v>
      </c>
      <c r="AO94" t="s">
        <v>70</v>
      </c>
      <c r="AQ94" t="s">
        <v>62</v>
      </c>
      <c r="AT94" t="s">
        <v>70</v>
      </c>
      <c r="AX94" t="s">
        <v>66</v>
      </c>
      <c r="BB94" t="s">
        <v>71</v>
      </c>
    </row>
    <row r="95" spans="1:54">
      <c r="A95">
        <v>3180387</v>
      </c>
      <c r="B95" t="s">
        <v>93</v>
      </c>
      <c r="C95">
        <v>20240407061</v>
      </c>
      <c r="D95" s="1">
        <v>45389</v>
      </c>
      <c r="E95" t="s">
        <v>58</v>
      </c>
      <c r="G95" t="s">
        <v>59</v>
      </c>
      <c r="H95" t="s">
        <v>60</v>
      </c>
      <c r="J95" t="s">
        <v>61</v>
      </c>
      <c r="N95" t="s">
        <v>62</v>
      </c>
      <c r="Q95" t="s">
        <v>63</v>
      </c>
      <c r="T95">
        <f>2/38</f>
        <v>0.0526315789473684</v>
      </c>
      <c r="X95" t="s">
        <v>65</v>
      </c>
      <c r="AE95" t="s">
        <v>66</v>
      </c>
      <c r="AF95" t="s">
        <v>67</v>
      </c>
      <c r="AI95" t="s">
        <v>68</v>
      </c>
      <c r="AK95" t="s">
        <v>66</v>
      </c>
      <c r="AM95" t="s">
        <v>69</v>
      </c>
      <c r="AO95" t="s">
        <v>70</v>
      </c>
      <c r="AQ95" t="s">
        <v>62</v>
      </c>
      <c r="AT95" t="s">
        <v>70</v>
      </c>
      <c r="AX95" t="s">
        <v>66</v>
      </c>
      <c r="BB95" t="s">
        <v>71</v>
      </c>
    </row>
    <row r="96" spans="1:54">
      <c r="A96">
        <v>3180701</v>
      </c>
      <c r="B96" t="s">
        <v>83</v>
      </c>
      <c r="C96">
        <v>20240408022</v>
      </c>
      <c r="D96" s="1">
        <v>45390</v>
      </c>
      <c r="E96" t="s">
        <v>58</v>
      </c>
      <c r="G96" t="s">
        <v>59</v>
      </c>
      <c r="H96" t="s">
        <v>60</v>
      </c>
      <c r="J96" t="s">
        <v>61</v>
      </c>
      <c r="N96" t="s">
        <v>62</v>
      </c>
      <c r="Q96" t="s">
        <v>63</v>
      </c>
      <c r="T96" t="s">
        <v>73</v>
      </c>
      <c r="X96" t="s">
        <v>65</v>
      </c>
      <c r="AE96" t="s">
        <v>66</v>
      </c>
      <c r="AF96">
        <f t="shared" ref="AF96:AF98" si="10">8</f>
        <v>8</v>
      </c>
      <c r="AI96" t="s">
        <v>68</v>
      </c>
      <c r="AK96" t="s">
        <v>66</v>
      </c>
      <c r="AM96" t="s">
        <v>69</v>
      </c>
      <c r="AO96" t="s">
        <v>70</v>
      </c>
      <c r="AQ96" t="s">
        <v>62</v>
      </c>
      <c r="AT96" t="s">
        <v>70</v>
      </c>
      <c r="AX96" t="s">
        <v>66</v>
      </c>
      <c r="BB96" t="s">
        <v>71</v>
      </c>
    </row>
    <row r="97" spans="1:54">
      <c r="A97">
        <v>3180701</v>
      </c>
      <c r="B97" t="s">
        <v>83</v>
      </c>
      <c r="C97">
        <v>20240408071</v>
      </c>
      <c r="D97" s="1">
        <v>45390</v>
      </c>
      <c r="E97" t="s">
        <v>82</v>
      </c>
      <c r="G97" t="s">
        <v>59</v>
      </c>
      <c r="H97" t="s">
        <v>60</v>
      </c>
      <c r="J97" t="s">
        <v>61</v>
      </c>
      <c r="N97" t="s">
        <v>62</v>
      </c>
      <c r="Q97" t="s">
        <v>63</v>
      </c>
      <c r="T97" t="s">
        <v>73</v>
      </c>
      <c r="X97" t="s">
        <v>65</v>
      </c>
      <c r="AE97" t="s">
        <v>66</v>
      </c>
      <c r="AF97">
        <f t="shared" si="10"/>
        <v>8</v>
      </c>
      <c r="AI97" t="s">
        <v>68</v>
      </c>
      <c r="AK97" t="s">
        <v>66</v>
      </c>
      <c r="AM97" t="s">
        <v>69</v>
      </c>
      <c r="AO97" t="s">
        <v>70</v>
      </c>
      <c r="AQ97" t="s">
        <v>62</v>
      </c>
      <c r="AT97" t="s">
        <v>70</v>
      </c>
      <c r="AX97" t="s">
        <v>66</v>
      </c>
      <c r="BB97" t="s">
        <v>71</v>
      </c>
    </row>
    <row r="98" spans="1:54">
      <c r="A98">
        <v>3180701</v>
      </c>
      <c r="B98" t="s">
        <v>83</v>
      </c>
      <c r="C98">
        <v>20240409008</v>
      </c>
      <c r="D98" s="1">
        <v>45391</v>
      </c>
      <c r="E98" t="s">
        <v>58</v>
      </c>
      <c r="G98" t="s">
        <v>59</v>
      </c>
      <c r="H98" t="s">
        <v>60</v>
      </c>
      <c r="J98" t="s">
        <v>61</v>
      </c>
      <c r="N98" t="s">
        <v>62</v>
      </c>
      <c r="Q98" t="s">
        <v>63</v>
      </c>
      <c r="T98" t="s">
        <v>73</v>
      </c>
      <c r="X98" t="s">
        <v>65</v>
      </c>
      <c r="AE98" t="s">
        <v>66</v>
      </c>
      <c r="AF98">
        <f t="shared" si="10"/>
        <v>8</v>
      </c>
      <c r="AI98" t="s">
        <v>68</v>
      </c>
      <c r="AK98" t="s">
        <v>66</v>
      </c>
      <c r="AM98" t="s">
        <v>69</v>
      </c>
      <c r="AO98" t="s">
        <v>70</v>
      </c>
      <c r="AQ98" t="s">
        <v>62</v>
      </c>
      <c r="AT98" t="s">
        <v>70</v>
      </c>
      <c r="AX98" t="s">
        <v>66</v>
      </c>
      <c r="BB98" t="s">
        <v>71</v>
      </c>
    </row>
    <row r="99" spans="1:54">
      <c r="A99">
        <v>3186130</v>
      </c>
      <c r="B99" t="s">
        <v>83</v>
      </c>
      <c r="C99">
        <v>20240421029</v>
      </c>
      <c r="D99" s="1">
        <v>45403</v>
      </c>
      <c r="E99" t="s">
        <v>58</v>
      </c>
      <c r="G99" t="s">
        <v>59</v>
      </c>
      <c r="H99" t="s">
        <v>60</v>
      </c>
      <c r="J99" t="s">
        <v>67</v>
      </c>
      <c r="N99" t="s">
        <v>62</v>
      </c>
      <c r="Q99" t="s">
        <v>63</v>
      </c>
      <c r="T99" t="s">
        <v>64</v>
      </c>
      <c r="X99" t="s">
        <v>65</v>
      </c>
      <c r="AE99" t="s">
        <v>66</v>
      </c>
      <c r="AF99" t="s">
        <v>67</v>
      </c>
      <c r="AI99" t="s">
        <v>68</v>
      </c>
      <c r="AK99">
        <f>4</f>
        <v>4</v>
      </c>
      <c r="AM99" t="s">
        <v>69</v>
      </c>
      <c r="AO99" t="s">
        <v>70</v>
      </c>
      <c r="AQ99" t="s">
        <v>62</v>
      </c>
      <c r="AT99" t="s">
        <v>70</v>
      </c>
      <c r="AX99" t="s">
        <v>66</v>
      </c>
      <c r="BB99" t="s">
        <v>71</v>
      </c>
    </row>
    <row r="100" spans="1:54">
      <c r="A100">
        <v>3186610</v>
      </c>
      <c r="B100" t="s">
        <v>81</v>
      </c>
      <c r="C100">
        <v>20240524108</v>
      </c>
      <c r="D100" s="1">
        <v>45436</v>
      </c>
      <c r="E100" t="s">
        <v>82</v>
      </c>
      <c r="G100" t="s">
        <v>59</v>
      </c>
      <c r="H100" t="s">
        <v>60</v>
      </c>
      <c r="J100" t="s">
        <v>67</v>
      </c>
      <c r="N100" t="s">
        <v>77</v>
      </c>
      <c r="Q100" t="s">
        <v>63</v>
      </c>
      <c r="T100" t="s">
        <v>73</v>
      </c>
      <c r="X100">
        <f>0.5</f>
        <v>0.5</v>
      </c>
      <c r="AE100" t="s">
        <v>74</v>
      </c>
      <c r="AF100" t="s">
        <v>67</v>
      </c>
      <c r="AI100" t="s">
        <v>75</v>
      </c>
      <c r="AK100" t="s">
        <v>74</v>
      </c>
      <c r="AM100" t="s">
        <v>76</v>
      </c>
      <c r="AO100" t="s">
        <v>63</v>
      </c>
      <c r="AQ100" t="s">
        <v>77</v>
      </c>
      <c r="AT100" t="s">
        <v>67</v>
      </c>
      <c r="AX100" t="s">
        <v>74</v>
      </c>
      <c r="BB100" t="s">
        <v>78</v>
      </c>
    </row>
    <row r="101" spans="1:54">
      <c r="A101">
        <v>3186610</v>
      </c>
      <c r="C101">
        <v>20240603095</v>
      </c>
      <c r="D101" s="1">
        <v>45446</v>
      </c>
      <c r="E101" t="s">
        <v>82</v>
      </c>
      <c r="G101" t="s">
        <v>59</v>
      </c>
      <c r="H101" t="s">
        <v>60</v>
      </c>
      <c r="J101" t="s">
        <v>67</v>
      </c>
      <c r="N101">
        <f>8/4</f>
        <v>2</v>
      </c>
      <c r="Q101" t="s">
        <v>63</v>
      </c>
      <c r="T101" t="s">
        <v>73</v>
      </c>
      <c r="X101">
        <f>0.5</f>
        <v>0.5</v>
      </c>
      <c r="AE101" t="s">
        <v>74</v>
      </c>
      <c r="AF101" t="s">
        <v>67</v>
      </c>
      <c r="AI101" t="s">
        <v>75</v>
      </c>
      <c r="AK101" t="s">
        <v>74</v>
      </c>
      <c r="AM101">
        <f>16/2</f>
        <v>8</v>
      </c>
      <c r="AO101" t="s">
        <v>63</v>
      </c>
      <c r="AQ101">
        <f>16/8</f>
        <v>2</v>
      </c>
      <c r="AT101">
        <f>8</f>
        <v>8</v>
      </c>
      <c r="AX101" t="s">
        <v>74</v>
      </c>
      <c r="BB101" t="s">
        <v>78</v>
      </c>
    </row>
    <row r="102" spans="1:57">
      <c r="A102">
        <v>3191097</v>
      </c>
      <c r="B102" t="s">
        <v>86</v>
      </c>
      <c r="C102">
        <v>20240502044</v>
      </c>
      <c r="D102" s="1">
        <v>45413</v>
      </c>
      <c r="E102" t="s">
        <v>98</v>
      </c>
      <c r="G102" t="s">
        <v>59</v>
      </c>
      <c r="H102" t="s">
        <v>60</v>
      </c>
      <c r="O102">
        <v>32</v>
      </c>
      <c r="T102" t="s">
        <v>99</v>
      </c>
      <c r="X102" t="s">
        <v>88</v>
      </c>
      <c r="AE102" t="s">
        <v>89</v>
      </c>
      <c r="AF102">
        <v>4</v>
      </c>
      <c r="AI102" t="s">
        <v>90</v>
      </c>
      <c r="AM102" t="s">
        <v>90</v>
      </c>
      <c r="AO102" t="s">
        <v>91</v>
      </c>
      <c r="AQ102" t="s">
        <v>87</v>
      </c>
      <c r="AT102" t="s">
        <v>87</v>
      </c>
      <c r="AV102" t="s">
        <v>89</v>
      </c>
      <c r="AX102" t="s">
        <v>89</v>
      </c>
      <c r="BA102" t="s">
        <v>100</v>
      </c>
      <c r="BB102" t="s">
        <v>92</v>
      </c>
      <c r="BD102" t="s">
        <v>89</v>
      </c>
      <c r="BE102">
        <v>2</v>
      </c>
    </row>
    <row r="103" spans="1:57">
      <c r="A103">
        <v>3191097</v>
      </c>
      <c r="B103" t="s">
        <v>86</v>
      </c>
      <c r="C103">
        <v>20240502026</v>
      </c>
      <c r="D103" s="1">
        <v>45413</v>
      </c>
      <c r="E103" t="s">
        <v>98</v>
      </c>
      <c r="G103" t="s">
        <v>59</v>
      </c>
      <c r="H103" t="s">
        <v>60</v>
      </c>
      <c r="O103">
        <v>32</v>
      </c>
      <c r="T103" t="s">
        <v>99</v>
      </c>
      <c r="X103" t="s">
        <v>88</v>
      </c>
      <c r="AE103" t="s">
        <v>89</v>
      </c>
      <c r="AF103">
        <v>4</v>
      </c>
      <c r="AI103" t="s">
        <v>90</v>
      </c>
      <c r="AM103" t="s">
        <v>90</v>
      </c>
      <c r="AO103" t="s">
        <v>91</v>
      </c>
      <c r="AQ103" t="s">
        <v>87</v>
      </c>
      <c r="AT103" t="s">
        <v>87</v>
      </c>
      <c r="AV103" t="s">
        <v>89</v>
      </c>
      <c r="AX103" t="s">
        <v>89</v>
      </c>
      <c r="BA103" t="s">
        <v>100</v>
      </c>
      <c r="BB103" t="s">
        <v>92</v>
      </c>
      <c r="BD103" t="s">
        <v>89</v>
      </c>
      <c r="BE103">
        <v>2</v>
      </c>
    </row>
    <row r="104" spans="1:54">
      <c r="A104">
        <v>3191557</v>
      </c>
      <c r="B104" t="s">
        <v>83</v>
      </c>
      <c r="C104">
        <v>20240502019</v>
      </c>
      <c r="D104" s="1">
        <v>45414</v>
      </c>
      <c r="E104" t="s">
        <v>58</v>
      </c>
      <c r="G104" t="s">
        <v>59</v>
      </c>
      <c r="H104" t="s">
        <v>60</v>
      </c>
      <c r="J104" t="s">
        <v>61</v>
      </c>
      <c r="N104" t="s">
        <v>62</v>
      </c>
      <c r="Q104" t="s">
        <v>63</v>
      </c>
      <c r="T104" t="s">
        <v>64</v>
      </c>
      <c r="X104" t="s">
        <v>65</v>
      </c>
      <c r="AE104" t="s">
        <v>66</v>
      </c>
      <c r="AF104" t="s">
        <v>67</v>
      </c>
      <c r="AI104" t="s">
        <v>68</v>
      </c>
      <c r="AK104" t="s">
        <v>66</v>
      </c>
      <c r="AM104" t="s">
        <v>69</v>
      </c>
      <c r="AO104" t="s">
        <v>70</v>
      </c>
      <c r="AQ104" t="s">
        <v>62</v>
      </c>
      <c r="AT104" t="s">
        <v>70</v>
      </c>
      <c r="AX104" t="s">
        <v>66</v>
      </c>
      <c r="BB104" t="s">
        <v>71</v>
      </c>
    </row>
    <row r="105" spans="1:54">
      <c r="A105">
        <v>3191557</v>
      </c>
      <c r="B105" t="s">
        <v>83</v>
      </c>
      <c r="C105">
        <v>20240503095</v>
      </c>
      <c r="D105" s="1">
        <v>45415</v>
      </c>
      <c r="E105" t="s">
        <v>82</v>
      </c>
      <c r="G105" t="s">
        <v>59</v>
      </c>
      <c r="H105" t="s">
        <v>60</v>
      </c>
      <c r="J105" t="s">
        <v>61</v>
      </c>
      <c r="N105" t="s">
        <v>62</v>
      </c>
      <c r="Q105" t="s">
        <v>63</v>
      </c>
      <c r="T105" t="s">
        <v>64</v>
      </c>
      <c r="X105" t="s">
        <v>65</v>
      </c>
      <c r="AE105" t="s">
        <v>66</v>
      </c>
      <c r="AF105" t="s">
        <v>67</v>
      </c>
      <c r="AI105" t="s">
        <v>68</v>
      </c>
      <c r="AK105" t="s">
        <v>66</v>
      </c>
      <c r="AM105" t="s">
        <v>69</v>
      </c>
      <c r="AO105" t="s">
        <v>70</v>
      </c>
      <c r="AQ105" t="s">
        <v>62</v>
      </c>
      <c r="AT105" t="s">
        <v>70</v>
      </c>
      <c r="AX105" t="s">
        <v>66</v>
      </c>
      <c r="BB105" t="s">
        <v>71</v>
      </c>
    </row>
    <row r="106" spans="1:54">
      <c r="A106">
        <v>3191557</v>
      </c>
      <c r="B106" t="s">
        <v>83</v>
      </c>
      <c r="C106">
        <v>20240503027</v>
      </c>
      <c r="D106" s="1">
        <v>45415</v>
      </c>
      <c r="E106" t="s">
        <v>58</v>
      </c>
      <c r="G106" t="s">
        <v>59</v>
      </c>
      <c r="H106" t="s">
        <v>60</v>
      </c>
      <c r="J106" t="s">
        <v>61</v>
      </c>
      <c r="N106" t="s">
        <v>62</v>
      </c>
      <c r="Q106" t="s">
        <v>63</v>
      </c>
      <c r="T106" t="s">
        <v>64</v>
      </c>
      <c r="X106" t="s">
        <v>65</v>
      </c>
      <c r="AE106" t="s">
        <v>66</v>
      </c>
      <c r="AF106" t="s">
        <v>67</v>
      </c>
      <c r="AI106" t="s">
        <v>68</v>
      </c>
      <c r="AK106" t="s">
        <v>66</v>
      </c>
      <c r="AM106" t="s">
        <v>69</v>
      </c>
      <c r="AO106" t="s">
        <v>70</v>
      </c>
      <c r="AQ106" t="s">
        <v>62</v>
      </c>
      <c r="AT106" t="s">
        <v>70</v>
      </c>
      <c r="AX106" t="s">
        <v>66</v>
      </c>
      <c r="BB106" t="s">
        <v>71</v>
      </c>
    </row>
    <row r="107" spans="1:54">
      <c r="A107">
        <v>3192391</v>
      </c>
      <c r="B107" t="s">
        <v>83</v>
      </c>
      <c r="C107">
        <v>20240506082</v>
      </c>
      <c r="D107" s="1">
        <v>45418</v>
      </c>
      <c r="E107" t="s">
        <v>82</v>
      </c>
      <c r="G107" t="s">
        <v>59</v>
      </c>
      <c r="H107" t="s">
        <v>60</v>
      </c>
      <c r="J107" t="s">
        <v>61</v>
      </c>
      <c r="N107" t="s">
        <v>62</v>
      </c>
      <c r="Q107" t="s">
        <v>63</v>
      </c>
      <c r="T107" t="s">
        <v>73</v>
      </c>
      <c r="X107" t="s">
        <v>65</v>
      </c>
      <c r="AE107" t="s">
        <v>66</v>
      </c>
      <c r="AF107">
        <f t="shared" ref="AF107:AF109" si="11">8</f>
        <v>8</v>
      </c>
      <c r="AI107" t="s">
        <v>68</v>
      </c>
      <c r="AK107" t="s">
        <v>66</v>
      </c>
      <c r="AM107" t="s">
        <v>69</v>
      </c>
      <c r="AO107" t="s">
        <v>70</v>
      </c>
      <c r="AQ107" t="s">
        <v>62</v>
      </c>
      <c r="AT107" t="s">
        <v>70</v>
      </c>
      <c r="AX107" t="s">
        <v>66</v>
      </c>
      <c r="BB107" t="s">
        <v>71</v>
      </c>
    </row>
    <row r="108" spans="1:54">
      <c r="A108">
        <v>3192391</v>
      </c>
      <c r="B108" t="s">
        <v>83</v>
      </c>
      <c r="C108">
        <v>20240513087</v>
      </c>
      <c r="D108" s="1">
        <v>45425</v>
      </c>
      <c r="E108" t="s">
        <v>82</v>
      </c>
      <c r="G108" t="s">
        <v>59</v>
      </c>
      <c r="H108" t="s">
        <v>60</v>
      </c>
      <c r="J108" t="s">
        <v>61</v>
      </c>
      <c r="N108" t="s">
        <v>62</v>
      </c>
      <c r="Q108" t="s">
        <v>63</v>
      </c>
      <c r="T108" t="s">
        <v>73</v>
      </c>
      <c r="X108" t="s">
        <v>65</v>
      </c>
      <c r="AE108" t="s">
        <v>66</v>
      </c>
      <c r="AF108">
        <f t="shared" si="11"/>
        <v>8</v>
      </c>
      <c r="AI108" t="s">
        <v>68</v>
      </c>
      <c r="AK108" t="s">
        <v>66</v>
      </c>
      <c r="AM108" t="s">
        <v>69</v>
      </c>
      <c r="AO108" t="s">
        <v>70</v>
      </c>
      <c r="AQ108" t="s">
        <v>62</v>
      </c>
      <c r="AT108" t="s">
        <v>70</v>
      </c>
      <c r="AX108" t="s">
        <v>66</v>
      </c>
      <c r="BB108" t="s">
        <v>71</v>
      </c>
    </row>
    <row r="109" spans="1:54">
      <c r="A109">
        <v>3192391</v>
      </c>
      <c r="B109" t="s">
        <v>83</v>
      </c>
      <c r="C109">
        <v>20240515099</v>
      </c>
      <c r="D109" s="1">
        <v>45427</v>
      </c>
      <c r="E109" t="s">
        <v>94</v>
      </c>
      <c r="G109" t="s">
        <v>59</v>
      </c>
      <c r="H109" t="s">
        <v>60</v>
      </c>
      <c r="J109" t="s">
        <v>61</v>
      </c>
      <c r="N109" t="s">
        <v>62</v>
      </c>
      <c r="Q109" t="s">
        <v>63</v>
      </c>
      <c r="T109" t="s">
        <v>73</v>
      </c>
      <c r="X109" t="s">
        <v>65</v>
      </c>
      <c r="AE109" t="s">
        <v>66</v>
      </c>
      <c r="AF109">
        <f t="shared" si="11"/>
        <v>8</v>
      </c>
      <c r="AI109" t="s">
        <v>68</v>
      </c>
      <c r="AK109" t="s">
        <v>66</v>
      </c>
      <c r="AM109" t="s">
        <v>69</v>
      </c>
      <c r="AO109" t="s">
        <v>70</v>
      </c>
      <c r="AQ109" t="s">
        <v>62</v>
      </c>
      <c r="AT109" t="s">
        <v>70</v>
      </c>
      <c r="AX109" t="s">
        <v>66</v>
      </c>
      <c r="BB109" t="s">
        <v>71</v>
      </c>
    </row>
    <row r="110" spans="1:54">
      <c r="A110">
        <v>3192391</v>
      </c>
      <c r="B110" t="s">
        <v>93</v>
      </c>
      <c r="C110">
        <v>20240525001</v>
      </c>
      <c r="D110" s="1">
        <v>45437</v>
      </c>
      <c r="E110" t="s">
        <v>58</v>
      </c>
      <c r="G110" t="s">
        <v>59</v>
      </c>
      <c r="H110" t="s">
        <v>60</v>
      </c>
      <c r="J110" t="s">
        <v>61</v>
      </c>
      <c r="N110">
        <f>32/16</f>
        <v>2</v>
      </c>
      <c r="Q110" t="s">
        <v>63</v>
      </c>
      <c r="T110">
        <f>4/76</f>
        <v>0.0526315789473684</v>
      </c>
      <c r="X110" t="s">
        <v>65</v>
      </c>
      <c r="AE110" t="s">
        <v>66</v>
      </c>
      <c r="AF110" t="s">
        <v>66</v>
      </c>
      <c r="AI110" t="s">
        <v>68</v>
      </c>
      <c r="AK110" t="s">
        <v>66</v>
      </c>
      <c r="AM110" t="s">
        <v>69</v>
      </c>
      <c r="AO110" t="s">
        <v>70</v>
      </c>
      <c r="AQ110" t="s">
        <v>62</v>
      </c>
      <c r="AT110" t="s">
        <v>70</v>
      </c>
      <c r="AX110" t="s">
        <v>66</v>
      </c>
      <c r="BB110" t="s">
        <v>71</v>
      </c>
    </row>
    <row r="111" spans="1:54">
      <c r="A111">
        <v>3192391</v>
      </c>
      <c r="B111" t="s">
        <v>93</v>
      </c>
      <c r="C111">
        <v>20240529053</v>
      </c>
      <c r="D111" s="1">
        <v>45441</v>
      </c>
      <c r="E111" t="s">
        <v>58</v>
      </c>
      <c r="G111" t="s">
        <v>59</v>
      </c>
      <c r="H111" t="s">
        <v>60</v>
      </c>
      <c r="J111" t="s">
        <v>61</v>
      </c>
      <c r="N111">
        <f>32/16</f>
        <v>2</v>
      </c>
      <c r="Q111" t="s">
        <v>63</v>
      </c>
      <c r="T111">
        <f>2/38</f>
        <v>0.0526315789473684</v>
      </c>
      <c r="X111" t="s">
        <v>65</v>
      </c>
      <c r="AE111" t="s">
        <v>66</v>
      </c>
      <c r="AF111" t="s">
        <v>66</v>
      </c>
      <c r="AI111" t="s">
        <v>68</v>
      </c>
      <c r="AK111" t="s">
        <v>66</v>
      </c>
      <c r="AM111" t="s">
        <v>69</v>
      </c>
      <c r="AO111" t="s">
        <v>70</v>
      </c>
      <c r="AQ111" t="s">
        <v>62</v>
      </c>
      <c r="AT111" t="s">
        <v>70</v>
      </c>
      <c r="AX111" t="s">
        <v>66</v>
      </c>
      <c r="BB111" t="s">
        <v>71</v>
      </c>
    </row>
    <row r="112" spans="1:54">
      <c r="A112">
        <v>3193570</v>
      </c>
      <c r="B112" t="s">
        <v>86</v>
      </c>
      <c r="C112">
        <v>20240510097</v>
      </c>
      <c r="D112" s="1">
        <v>45422</v>
      </c>
      <c r="E112" t="s">
        <v>82</v>
      </c>
      <c r="G112" t="s">
        <v>59</v>
      </c>
      <c r="H112" t="s">
        <v>60</v>
      </c>
      <c r="J112" t="s">
        <v>61</v>
      </c>
      <c r="N112" t="s">
        <v>62</v>
      </c>
      <c r="Q112" t="s">
        <v>63</v>
      </c>
      <c r="T112" t="s">
        <v>73</v>
      </c>
      <c r="X112" t="s">
        <v>65</v>
      </c>
      <c r="AE112" t="s">
        <v>66</v>
      </c>
      <c r="AF112" t="s">
        <v>67</v>
      </c>
      <c r="AI112" t="s">
        <v>68</v>
      </c>
      <c r="AK112" t="s">
        <v>66</v>
      </c>
      <c r="AM112" t="s">
        <v>69</v>
      </c>
      <c r="AO112" t="s">
        <v>70</v>
      </c>
      <c r="AQ112" t="s">
        <v>62</v>
      </c>
      <c r="AT112" t="s">
        <v>70</v>
      </c>
      <c r="AX112" t="s">
        <v>66</v>
      </c>
      <c r="BB112" t="s">
        <v>71</v>
      </c>
    </row>
    <row r="113" spans="1:54">
      <c r="A113">
        <v>3193570</v>
      </c>
      <c r="B113" t="s">
        <v>93</v>
      </c>
      <c r="C113">
        <v>20240611048</v>
      </c>
      <c r="D113" s="1">
        <v>45447</v>
      </c>
      <c r="E113" t="s">
        <v>82</v>
      </c>
      <c r="G113" t="s">
        <v>59</v>
      </c>
      <c r="H113" t="s">
        <v>60</v>
      </c>
      <c r="J113" t="s">
        <v>61</v>
      </c>
      <c r="N113" t="s">
        <v>62</v>
      </c>
      <c r="Q113" t="s">
        <v>63</v>
      </c>
      <c r="T113" t="s">
        <v>64</v>
      </c>
      <c r="X113" t="s">
        <v>65</v>
      </c>
      <c r="AE113" t="s">
        <v>66</v>
      </c>
      <c r="AF113" t="s">
        <v>66</v>
      </c>
      <c r="AI113" t="s">
        <v>68</v>
      </c>
      <c r="AK113" t="s">
        <v>66</v>
      </c>
      <c r="AM113" t="s">
        <v>69</v>
      </c>
      <c r="AO113" t="s">
        <v>70</v>
      </c>
      <c r="AQ113" t="s">
        <v>62</v>
      </c>
      <c r="AT113" t="s">
        <v>70</v>
      </c>
      <c r="AX113" t="s">
        <v>66</v>
      </c>
      <c r="BB113" t="s">
        <v>71</v>
      </c>
    </row>
    <row r="114" spans="1:54">
      <c r="A114">
        <v>3196961</v>
      </c>
      <c r="C114">
        <v>20240518041</v>
      </c>
      <c r="D114" s="1">
        <v>45430</v>
      </c>
      <c r="E114" t="s">
        <v>58</v>
      </c>
      <c r="G114" t="s">
        <v>59</v>
      </c>
      <c r="H114" t="s">
        <v>60</v>
      </c>
      <c r="J114" t="s">
        <v>67</v>
      </c>
      <c r="N114" t="s">
        <v>77</v>
      </c>
      <c r="Q114" t="s">
        <v>63</v>
      </c>
      <c r="T114" t="s">
        <v>73</v>
      </c>
      <c r="X114">
        <f>0.5</f>
        <v>0.5</v>
      </c>
      <c r="AE114" t="s">
        <v>74</v>
      </c>
      <c r="AF114" t="s">
        <v>67</v>
      </c>
      <c r="AI114" t="s">
        <v>75</v>
      </c>
      <c r="AK114" t="s">
        <v>74</v>
      </c>
      <c r="AM114" t="s">
        <v>76</v>
      </c>
      <c r="AO114" t="s">
        <v>63</v>
      </c>
      <c r="AQ114" t="s">
        <v>77</v>
      </c>
      <c r="AT114" t="s">
        <v>67</v>
      </c>
      <c r="AX114" t="s">
        <v>74</v>
      </c>
      <c r="BB114">
        <f>1</f>
        <v>1</v>
      </c>
    </row>
    <row r="115" spans="1:54">
      <c r="A115">
        <v>3199868</v>
      </c>
      <c r="B115" t="s">
        <v>86</v>
      </c>
      <c r="C115">
        <v>20240520034</v>
      </c>
      <c r="D115" s="1">
        <v>45432</v>
      </c>
      <c r="E115" t="s">
        <v>58</v>
      </c>
      <c r="G115" t="s">
        <v>59</v>
      </c>
      <c r="H115" t="s">
        <v>60</v>
      </c>
      <c r="J115" t="s">
        <v>61</v>
      </c>
      <c r="N115" t="s">
        <v>62</v>
      </c>
      <c r="Q115" t="s">
        <v>63</v>
      </c>
      <c r="T115" t="s">
        <v>64</v>
      </c>
      <c r="X115" t="s">
        <v>65</v>
      </c>
      <c r="AE115" t="s">
        <v>66</v>
      </c>
      <c r="AF115">
        <f t="shared" ref="AF115:AF120" si="12">8</f>
        <v>8</v>
      </c>
      <c r="AI115" t="s">
        <v>68</v>
      </c>
      <c r="AK115" t="s">
        <v>66</v>
      </c>
      <c r="AM115" t="s">
        <v>69</v>
      </c>
      <c r="AO115" t="s">
        <v>70</v>
      </c>
      <c r="AQ115" t="s">
        <v>62</v>
      </c>
      <c r="AT115" t="s">
        <v>70</v>
      </c>
      <c r="AX115" t="s">
        <v>66</v>
      </c>
      <c r="BB115" t="s">
        <v>71</v>
      </c>
    </row>
    <row r="116" spans="1:54">
      <c r="A116">
        <v>3199868</v>
      </c>
      <c r="B116" t="s">
        <v>86</v>
      </c>
      <c r="C116">
        <v>20240521031</v>
      </c>
      <c r="D116" s="1">
        <v>45433</v>
      </c>
      <c r="E116" t="s">
        <v>82</v>
      </c>
      <c r="G116" t="s">
        <v>59</v>
      </c>
      <c r="H116" t="s">
        <v>60</v>
      </c>
      <c r="J116" t="s">
        <v>61</v>
      </c>
      <c r="N116" t="s">
        <v>62</v>
      </c>
      <c r="Q116" t="s">
        <v>63</v>
      </c>
      <c r="T116" t="s">
        <v>64</v>
      </c>
      <c r="X116" t="s">
        <v>65</v>
      </c>
      <c r="AE116" t="s">
        <v>66</v>
      </c>
      <c r="AF116">
        <f t="shared" si="12"/>
        <v>8</v>
      </c>
      <c r="AI116" t="s">
        <v>68</v>
      </c>
      <c r="AK116" t="s">
        <v>66</v>
      </c>
      <c r="AM116" t="s">
        <v>69</v>
      </c>
      <c r="AO116" t="s">
        <v>70</v>
      </c>
      <c r="AQ116" t="s">
        <v>62</v>
      </c>
      <c r="AT116" t="s">
        <v>70</v>
      </c>
      <c r="AX116" t="s">
        <v>66</v>
      </c>
      <c r="BB116" t="s">
        <v>71</v>
      </c>
    </row>
    <row r="117" spans="1:54">
      <c r="A117">
        <v>3199868</v>
      </c>
      <c r="B117" t="s">
        <v>86</v>
      </c>
      <c r="C117">
        <v>20240522026</v>
      </c>
      <c r="D117" s="1">
        <v>45434</v>
      </c>
      <c r="E117" t="s">
        <v>58</v>
      </c>
      <c r="G117" t="s">
        <v>59</v>
      </c>
      <c r="H117" t="s">
        <v>60</v>
      </c>
      <c r="J117" t="s">
        <v>61</v>
      </c>
      <c r="N117" t="s">
        <v>62</v>
      </c>
      <c r="Q117" t="s">
        <v>63</v>
      </c>
      <c r="T117" t="s">
        <v>64</v>
      </c>
      <c r="X117" t="s">
        <v>65</v>
      </c>
      <c r="AE117" t="s">
        <v>66</v>
      </c>
      <c r="AF117">
        <f t="shared" si="12"/>
        <v>8</v>
      </c>
      <c r="AI117" t="s">
        <v>68</v>
      </c>
      <c r="AK117" t="s">
        <v>66</v>
      </c>
      <c r="AM117" t="s">
        <v>69</v>
      </c>
      <c r="AO117" t="s">
        <v>70</v>
      </c>
      <c r="AQ117" t="s">
        <v>62</v>
      </c>
      <c r="AT117" t="s">
        <v>70</v>
      </c>
      <c r="AX117" t="s">
        <v>66</v>
      </c>
      <c r="BB117" t="s">
        <v>71</v>
      </c>
    </row>
    <row r="118" spans="1:54">
      <c r="A118">
        <v>3199868</v>
      </c>
      <c r="B118" t="s">
        <v>86</v>
      </c>
      <c r="C118">
        <v>20240523120</v>
      </c>
      <c r="D118" s="1">
        <v>45435</v>
      </c>
      <c r="E118" t="s">
        <v>82</v>
      </c>
      <c r="G118" t="s">
        <v>59</v>
      </c>
      <c r="H118" t="s">
        <v>60</v>
      </c>
      <c r="J118" t="s">
        <v>61</v>
      </c>
      <c r="N118" t="s">
        <v>62</v>
      </c>
      <c r="Q118" t="s">
        <v>63</v>
      </c>
      <c r="T118" t="s">
        <v>64</v>
      </c>
      <c r="X118" t="s">
        <v>65</v>
      </c>
      <c r="AE118" t="s">
        <v>66</v>
      </c>
      <c r="AF118">
        <f t="shared" si="12"/>
        <v>8</v>
      </c>
      <c r="AI118" t="s">
        <v>68</v>
      </c>
      <c r="AK118" t="s">
        <v>66</v>
      </c>
      <c r="AM118" t="s">
        <v>69</v>
      </c>
      <c r="AO118" t="s">
        <v>70</v>
      </c>
      <c r="AQ118" t="s">
        <v>62</v>
      </c>
      <c r="AT118" t="s">
        <v>70</v>
      </c>
      <c r="AX118" t="s">
        <v>66</v>
      </c>
      <c r="BB118" t="s">
        <v>71</v>
      </c>
    </row>
    <row r="119" spans="1:54">
      <c r="A119">
        <v>3199868</v>
      </c>
      <c r="B119" t="s">
        <v>86</v>
      </c>
      <c r="C119">
        <v>20240524047</v>
      </c>
      <c r="D119" s="1">
        <v>45436</v>
      </c>
      <c r="E119" t="s">
        <v>58</v>
      </c>
      <c r="G119" t="s">
        <v>59</v>
      </c>
      <c r="H119" t="s">
        <v>60</v>
      </c>
      <c r="J119" t="s">
        <v>61</v>
      </c>
      <c r="N119" t="s">
        <v>62</v>
      </c>
      <c r="Q119" t="s">
        <v>63</v>
      </c>
      <c r="T119" t="s">
        <v>64</v>
      </c>
      <c r="X119" t="s">
        <v>65</v>
      </c>
      <c r="AE119" t="s">
        <v>66</v>
      </c>
      <c r="AF119">
        <f t="shared" si="12"/>
        <v>8</v>
      </c>
      <c r="AI119" t="s">
        <v>68</v>
      </c>
      <c r="AK119" t="s">
        <v>66</v>
      </c>
      <c r="AM119" t="s">
        <v>69</v>
      </c>
      <c r="AO119" t="s">
        <v>70</v>
      </c>
      <c r="AQ119" t="s">
        <v>62</v>
      </c>
      <c r="AT119" t="s">
        <v>70</v>
      </c>
      <c r="AX119" t="s">
        <v>66</v>
      </c>
      <c r="BB119" t="s">
        <v>71</v>
      </c>
    </row>
    <row r="120" spans="1:54">
      <c r="A120">
        <v>3199868</v>
      </c>
      <c r="B120" t="s">
        <v>86</v>
      </c>
      <c r="C120">
        <v>20240525080</v>
      </c>
      <c r="D120" s="1">
        <v>45437</v>
      </c>
      <c r="E120" t="s">
        <v>58</v>
      </c>
      <c r="G120" t="s">
        <v>59</v>
      </c>
      <c r="H120" t="s">
        <v>60</v>
      </c>
      <c r="J120" t="s">
        <v>61</v>
      </c>
      <c r="N120" t="s">
        <v>62</v>
      </c>
      <c r="Q120" t="s">
        <v>63</v>
      </c>
      <c r="T120" t="s">
        <v>64</v>
      </c>
      <c r="X120" t="s">
        <v>65</v>
      </c>
      <c r="AE120" t="s">
        <v>66</v>
      </c>
      <c r="AF120">
        <f t="shared" si="12"/>
        <v>8</v>
      </c>
      <c r="AI120" t="s">
        <v>68</v>
      </c>
      <c r="AK120" t="s">
        <v>66</v>
      </c>
      <c r="AM120" t="s">
        <v>69</v>
      </c>
      <c r="AO120" t="s">
        <v>70</v>
      </c>
      <c r="AQ120" t="s">
        <v>62</v>
      </c>
      <c r="AT120" t="s">
        <v>70</v>
      </c>
      <c r="AX120" t="s">
        <v>66</v>
      </c>
      <c r="BB120" t="s">
        <v>71</v>
      </c>
    </row>
    <row r="121" spans="1:54">
      <c r="A121">
        <v>3199868</v>
      </c>
      <c r="B121" t="s">
        <v>101</v>
      </c>
      <c r="C121">
        <v>20240601146</v>
      </c>
      <c r="D121" s="1">
        <v>45444</v>
      </c>
      <c r="E121" t="s">
        <v>58</v>
      </c>
      <c r="G121" t="s">
        <v>59</v>
      </c>
      <c r="H121" t="s">
        <v>60</v>
      </c>
      <c r="J121" t="s">
        <v>61</v>
      </c>
      <c r="N121" t="s">
        <v>62</v>
      </c>
      <c r="Q121" t="s">
        <v>63</v>
      </c>
      <c r="T121" t="s">
        <v>64</v>
      </c>
      <c r="X121" t="s">
        <v>65</v>
      </c>
      <c r="AE121" t="s">
        <v>66</v>
      </c>
      <c r="AF121" t="s">
        <v>66</v>
      </c>
      <c r="AI121" t="s">
        <v>68</v>
      </c>
      <c r="AK121" t="s">
        <v>66</v>
      </c>
      <c r="AM121" t="s">
        <v>69</v>
      </c>
      <c r="AO121" t="s">
        <v>70</v>
      </c>
      <c r="AQ121" t="s">
        <v>62</v>
      </c>
      <c r="AT121" t="s">
        <v>70</v>
      </c>
      <c r="AX121" t="s">
        <v>66</v>
      </c>
      <c r="BB121" t="s">
        <v>71</v>
      </c>
    </row>
    <row r="122" spans="1:54">
      <c r="A122">
        <v>3199868</v>
      </c>
      <c r="C122">
        <v>20240608074</v>
      </c>
      <c r="D122" s="1">
        <v>45451</v>
      </c>
      <c r="E122" t="s">
        <v>58</v>
      </c>
      <c r="G122" t="s">
        <v>59</v>
      </c>
      <c r="H122" t="s">
        <v>60</v>
      </c>
      <c r="J122" t="s">
        <v>61</v>
      </c>
      <c r="N122" t="s">
        <v>62</v>
      </c>
      <c r="Q122" t="s">
        <v>63</v>
      </c>
      <c r="T122" t="s">
        <v>64</v>
      </c>
      <c r="X122" t="s">
        <v>65</v>
      </c>
      <c r="AE122" t="s">
        <v>66</v>
      </c>
      <c r="AF122" t="s">
        <v>66</v>
      </c>
      <c r="AI122" t="s">
        <v>68</v>
      </c>
      <c r="AK122" t="s">
        <v>66</v>
      </c>
      <c r="AM122" t="s">
        <v>69</v>
      </c>
      <c r="AO122" t="s">
        <v>70</v>
      </c>
      <c r="AQ122" t="s">
        <v>62</v>
      </c>
      <c r="AT122" t="s">
        <v>70</v>
      </c>
      <c r="AX122" t="s">
        <v>66</v>
      </c>
      <c r="BB122" t="s">
        <v>71</v>
      </c>
    </row>
    <row r="123" spans="1:54">
      <c r="A123">
        <v>3203306</v>
      </c>
      <c r="B123" t="s">
        <v>95</v>
      </c>
      <c r="C123">
        <v>20240609037</v>
      </c>
      <c r="D123" s="1">
        <v>45452</v>
      </c>
      <c r="E123" t="s">
        <v>58</v>
      </c>
      <c r="G123" t="s">
        <v>59</v>
      </c>
      <c r="H123" t="s">
        <v>60</v>
      </c>
      <c r="J123" t="s">
        <v>67</v>
      </c>
      <c r="N123" t="s">
        <v>77</v>
      </c>
      <c r="Q123" t="s">
        <v>63</v>
      </c>
      <c r="T123" t="s">
        <v>73</v>
      </c>
      <c r="X123">
        <f t="shared" ref="X123:X126" si="13">0.5</f>
        <v>0.5</v>
      </c>
      <c r="AE123" t="s">
        <v>74</v>
      </c>
      <c r="AF123" t="s">
        <v>67</v>
      </c>
      <c r="AI123" t="s">
        <v>68</v>
      </c>
      <c r="AK123">
        <f>4</f>
        <v>4</v>
      </c>
      <c r="AM123" t="s">
        <v>76</v>
      </c>
      <c r="AO123">
        <f>8</f>
        <v>8</v>
      </c>
      <c r="AQ123" t="s">
        <v>77</v>
      </c>
      <c r="AT123">
        <f>8</f>
        <v>8</v>
      </c>
      <c r="AX123" t="s">
        <v>74</v>
      </c>
      <c r="BB123">
        <f>1</f>
        <v>1</v>
      </c>
    </row>
    <row r="124" spans="1:54">
      <c r="A124">
        <v>3203306</v>
      </c>
      <c r="B124" t="s">
        <v>95</v>
      </c>
      <c r="C124">
        <v>20240610056</v>
      </c>
      <c r="D124" s="1">
        <v>45453</v>
      </c>
      <c r="E124" t="s">
        <v>82</v>
      </c>
      <c r="G124" t="s">
        <v>59</v>
      </c>
      <c r="H124" t="s">
        <v>60</v>
      </c>
      <c r="J124" t="s">
        <v>67</v>
      </c>
      <c r="N124" t="s">
        <v>77</v>
      </c>
      <c r="Q124" t="s">
        <v>63</v>
      </c>
      <c r="T124" t="s">
        <v>73</v>
      </c>
      <c r="X124">
        <f t="shared" si="13"/>
        <v>0.5</v>
      </c>
      <c r="AE124" t="s">
        <v>74</v>
      </c>
      <c r="AF124" t="s">
        <v>67</v>
      </c>
      <c r="AI124" t="s">
        <v>68</v>
      </c>
      <c r="AK124">
        <f>4</f>
        <v>4</v>
      </c>
      <c r="AM124" t="s">
        <v>76</v>
      </c>
      <c r="AO124">
        <f>8</f>
        <v>8</v>
      </c>
      <c r="AQ124" t="s">
        <v>77</v>
      </c>
      <c r="AT124">
        <f>8</f>
        <v>8</v>
      </c>
      <c r="AX124" t="s">
        <v>74</v>
      </c>
      <c r="BB124">
        <f>1</f>
        <v>1</v>
      </c>
    </row>
    <row r="125" spans="1:54">
      <c r="A125">
        <v>3206462</v>
      </c>
      <c r="B125" t="s">
        <v>95</v>
      </c>
      <c r="C125">
        <v>20240611008</v>
      </c>
      <c r="D125" s="1">
        <v>45454</v>
      </c>
      <c r="E125" t="s">
        <v>58</v>
      </c>
      <c r="G125" t="s">
        <v>59</v>
      </c>
      <c r="H125" t="s">
        <v>60</v>
      </c>
      <c r="J125" t="s">
        <v>67</v>
      </c>
      <c r="N125" t="s">
        <v>62</v>
      </c>
      <c r="Q125" t="s">
        <v>63</v>
      </c>
      <c r="T125" t="s">
        <v>64</v>
      </c>
      <c r="X125" t="s">
        <v>65</v>
      </c>
      <c r="AE125" t="s">
        <v>66</v>
      </c>
      <c r="AF125" t="s">
        <v>67</v>
      </c>
      <c r="AI125" t="s">
        <v>68</v>
      </c>
      <c r="AK125" t="s">
        <v>66</v>
      </c>
      <c r="AM125" t="s">
        <v>69</v>
      </c>
      <c r="AO125" t="s">
        <v>70</v>
      </c>
      <c r="AQ125" t="s">
        <v>62</v>
      </c>
      <c r="AT125" t="s">
        <v>70</v>
      </c>
      <c r="AX125" t="s">
        <v>66</v>
      </c>
      <c r="BB125">
        <f>2</f>
        <v>2</v>
      </c>
    </row>
    <row r="126" spans="1:54">
      <c r="A126">
        <v>3207261</v>
      </c>
      <c r="B126" t="s">
        <v>95</v>
      </c>
      <c r="C126">
        <v>20240614022</v>
      </c>
      <c r="D126" s="1">
        <v>45457</v>
      </c>
      <c r="E126" t="s">
        <v>58</v>
      </c>
      <c r="G126" t="s">
        <v>59</v>
      </c>
      <c r="H126" t="s">
        <v>60</v>
      </c>
      <c r="J126" t="s">
        <v>67</v>
      </c>
      <c r="N126" t="s">
        <v>77</v>
      </c>
      <c r="Q126" t="s">
        <v>63</v>
      </c>
      <c r="T126" t="s">
        <v>73</v>
      </c>
      <c r="X126">
        <f t="shared" si="13"/>
        <v>0.5</v>
      </c>
      <c r="AE126" t="s">
        <v>74</v>
      </c>
      <c r="AF126" t="s">
        <v>67</v>
      </c>
      <c r="AI126" t="s">
        <v>75</v>
      </c>
      <c r="AK126" t="s">
        <v>74</v>
      </c>
      <c r="AM126" t="s">
        <v>76</v>
      </c>
      <c r="AO126" t="s">
        <v>63</v>
      </c>
      <c r="AQ126" t="s">
        <v>77</v>
      </c>
      <c r="AT126" t="s">
        <v>67</v>
      </c>
      <c r="AX126" t="s">
        <v>74</v>
      </c>
      <c r="BB126" t="s">
        <v>78</v>
      </c>
    </row>
    <row r="127" spans="1:54">
      <c r="A127">
        <v>954298</v>
      </c>
      <c r="B127" t="s">
        <v>83</v>
      </c>
      <c r="C127">
        <v>20240131055</v>
      </c>
      <c r="D127" s="1">
        <v>45322</v>
      </c>
      <c r="E127" t="s">
        <v>82</v>
      </c>
      <c r="G127" t="s">
        <v>59</v>
      </c>
      <c r="H127" t="s">
        <v>60</v>
      </c>
      <c r="J127" t="s">
        <v>61</v>
      </c>
      <c r="N127">
        <f>32/16</f>
        <v>2</v>
      </c>
      <c r="Q127" t="s">
        <v>63</v>
      </c>
      <c r="T127" t="s">
        <v>73</v>
      </c>
      <c r="X127" t="s">
        <v>65</v>
      </c>
      <c r="AE127" t="s">
        <v>66</v>
      </c>
      <c r="AF127">
        <f t="shared" ref="AF127:AF130" si="14">8</f>
        <v>8</v>
      </c>
      <c r="AI127" t="s">
        <v>68</v>
      </c>
      <c r="AK127" t="s">
        <v>66</v>
      </c>
      <c r="AM127" t="s">
        <v>69</v>
      </c>
      <c r="AO127" t="s">
        <v>70</v>
      </c>
      <c r="AQ127">
        <f>32/16</f>
        <v>2</v>
      </c>
      <c r="AT127" t="s">
        <v>70</v>
      </c>
      <c r="AX127" t="s">
        <v>66</v>
      </c>
      <c r="BB127" t="s">
        <v>71</v>
      </c>
    </row>
    <row r="128" spans="1:54">
      <c r="A128">
        <v>954298</v>
      </c>
      <c r="B128" t="s">
        <v>83</v>
      </c>
      <c r="C128">
        <v>20240202095</v>
      </c>
      <c r="D128" s="1">
        <v>45324</v>
      </c>
      <c r="E128" t="s">
        <v>82</v>
      </c>
      <c r="G128" t="s">
        <v>59</v>
      </c>
      <c r="H128" t="s">
        <v>60</v>
      </c>
      <c r="J128" t="s">
        <v>61</v>
      </c>
      <c r="N128">
        <f>32/16</f>
        <v>2</v>
      </c>
      <c r="Q128" t="s">
        <v>63</v>
      </c>
      <c r="T128" t="s">
        <v>73</v>
      </c>
      <c r="X128" t="s">
        <v>65</v>
      </c>
      <c r="AE128" t="s">
        <v>66</v>
      </c>
      <c r="AF128">
        <f t="shared" si="14"/>
        <v>8</v>
      </c>
      <c r="AI128" t="s">
        <v>68</v>
      </c>
      <c r="AK128" t="s">
        <v>66</v>
      </c>
      <c r="AM128" t="s">
        <v>69</v>
      </c>
      <c r="AO128" t="s">
        <v>70</v>
      </c>
      <c r="AQ128">
        <f>32/16</f>
        <v>2</v>
      </c>
      <c r="AT128" t="s">
        <v>70</v>
      </c>
      <c r="AX128" t="s">
        <v>66</v>
      </c>
      <c r="BB128" t="s">
        <v>71</v>
      </c>
    </row>
    <row r="129" spans="1:54">
      <c r="A129">
        <v>0</v>
      </c>
      <c r="C129">
        <v>20231229039</v>
      </c>
      <c r="D129" s="1">
        <v>45289</v>
      </c>
      <c r="E129" t="s">
        <v>84</v>
      </c>
      <c r="G129" t="s">
        <v>102</v>
      </c>
      <c r="H129" t="s">
        <v>60</v>
      </c>
      <c r="J129" t="s">
        <v>67</v>
      </c>
      <c r="N129" t="s">
        <v>62</v>
      </c>
      <c r="Q129" t="s">
        <v>63</v>
      </c>
      <c r="T129" t="s">
        <v>64</v>
      </c>
      <c r="X129" t="s">
        <v>65</v>
      </c>
      <c r="AE129" t="s">
        <v>66</v>
      </c>
      <c r="AF129" t="s">
        <v>67</v>
      </c>
      <c r="AI129" t="s">
        <v>68</v>
      </c>
      <c r="AK129" t="s">
        <v>66</v>
      </c>
      <c r="AM129" t="s">
        <v>69</v>
      </c>
      <c r="AO129" t="s">
        <v>70</v>
      </c>
      <c r="AQ129" t="s">
        <v>62</v>
      </c>
      <c r="AT129" t="s">
        <v>70</v>
      </c>
      <c r="AX129" t="s">
        <v>66</v>
      </c>
      <c r="BB129" t="s">
        <v>71</v>
      </c>
    </row>
    <row r="130" spans="1:54">
      <c r="A130">
        <v>0</v>
      </c>
      <c r="C130">
        <v>20231230027</v>
      </c>
      <c r="D130" s="1">
        <v>45290</v>
      </c>
      <c r="E130" t="s">
        <v>58</v>
      </c>
      <c r="G130" t="s">
        <v>102</v>
      </c>
      <c r="H130" t="s">
        <v>60</v>
      </c>
      <c r="J130" t="s">
        <v>61</v>
      </c>
      <c r="N130" t="s">
        <v>62</v>
      </c>
      <c r="Q130" t="s">
        <v>63</v>
      </c>
      <c r="T130" t="s">
        <v>64</v>
      </c>
      <c r="X130" t="s">
        <v>65</v>
      </c>
      <c r="AE130" t="s">
        <v>66</v>
      </c>
      <c r="AF130">
        <f t="shared" si="14"/>
        <v>8</v>
      </c>
      <c r="AI130" t="s">
        <v>68</v>
      </c>
      <c r="AK130" t="s">
        <v>66</v>
      </c>
      <c r="AM130" t="s">
        <v>69</v>
      </c>
      <c r="AO130" t="s">
        <v>70</v>
      </c>
      <c r="AQ130" t="s">
        <v>62</v>
      </c>
      <c r="AT130" t="s">
        <v>70</v>
      </c>
      <c r="AX130" t="s">
        <v>66</v>
      </c>
      <c r="BB130" t="s">
        <v>71</v>
      </c>
    </row>
    <row r="131" spans="1:54">
      <c r="A131">
        <v>0</v>
      </c>
      <c r="C131">
        <v>20240105028</v>
      </c>
      <c r="D131" s="1">
        <v>45296</v>
      </c>
      <c r="E131" t="s">
        <v>94</v>
      </c>
      <c r="G131" t="s">
        <v>102</v>
      </c>
      <c r="H131" t="s">
        <v>60</v>
      </c>
      <c r="J131" t="s">
        <v>67</v>
      </c>
      <c r="N131">
        <f>8/4</f>
        <v>2</v>
      </c>
      <c r="Q131" t="s">
        <v>63</v>
      </c>
      <c r="T131" t="s">
        <v>73</v>
      </c>
      <c r="X131">
        <f>0.5</f>
        <v>0.5</v>
      </c>
      <c r="AE131" t="s">
        <v>74</v>
      </c>
      <c r="AF131" t="s">
        <v>67</v>
      </c>
      <c r="AI131" t="s">
        <v>68</v>
      </c>
      <c r="AK131" t="s">
        <v>74</v>
      </c>
      <c r="AM131">
        <f>16/2</f>
        <v>8</v>
      </c>
      <c r="AO131">
        <f>8</f>
        <v>8</v>
      </c>
      <c r="AQ131">
        <f>16/8</f>
        <v>2</v>
      </c>
      <c r="AT131">
        <f>8</f>
        <v>8</v>
      </c>
      <c r="AX131" t="s">
        <v>74</v>
      </c>
      <c r="BB131">
        <f>1</f>
        <v>1</v>
      </c>
    </row>
    <row r="132" spans="1:54">
      <c r="A132">
        <v>0</v>
      </c>
      <c r="C132">
        <v>20240105030</v>
      </c>
      <c r="D132" s="1">
        <v>45296</v>
      </c>
      <c r="E132" t="s">
        <v>94</v>
      </c>
      <c r="G132" t="s">
        <v>102</v>
      </c>
      <c r="H132" t="s">
        <v>60</v>
      </c>
      <c r="J132" t="s">
        <v>67</v>
      </c>
      <c r="N132">
        <f>8/4</f>
        <v>2</v>
      </c>
      <c r="Q132" t="s">
        <v>63</v>
      </c>
      <c r="T132" t="s">
        <v>73</v>
      </c>
      <c r="X132">
        <f>0.5</f>
        <v>0.5</v>
      </c>
      <c r="AE132" t="s">
        <v>74</v>
      </c>
      <c r="AF132" t="s">
        <v>67</v>
      </c>
      <c r="AI132" t="s">
        <v>68</v>
      </c>
      <c r="AK132" t="s">
        <v>74</v>
      </c>
      <c r="AM132">
        <f>16/2</f>
        <v>8</v>
      </c>
      <c r="AO132">
        <f>8</f>
        <v>8</v>
      </c>
      <c r="AQ132">
        <f>16/8</f>
        <v>2</v>
      </c>
      <c r="AT132">
        <f>8</f>
        <v>8</v>
      </c>
      <c r="AX132" t="s">
        <v>74</v>
      </c>
      <c r="BB132">
        <f>1</f>
        <v>1</v>
      </c>
    </row>
    <row r="133" spans="1:54">
      <c r="A133">
        <v>1799402</v>
      </c>
      <c r="C133">
        <v>20240114216</v>
      </c>
      <c r="D133" s="1">
        <v>45305</v>
      </c>
      <c r="E133" t="s">
        <v>58</v>
      </c>
      <c r="G133" t="s">
        <v>102</v>
      </c>
      <c r="H133" t="s">
        <v>60</v>
      </c>
      <c r="J133" t="s">
        <v>61</v>
      </c>
      <c r="N133" t="s">
        <v>62</v>
      </c>
      <c r="Q133" t="s">
        <v>63</v>
      </c>
      <c r="T133" t="s">
        <v>64</v>
      </c>
      <c r="X133" t="s">
        <v>65</v>
      </c>
      <c r="AE133" t="s">
        <v>66</v>
      </c>
      <c r="AF133">
        <f>8</f>
        <v>8</v>
      </c>
      <c r="AI133" t="s">
        <v>68</v>
      </c>
      <c r="AK133" t="s">
        <v>66</v>
      </c>
      <c r="AM133" t="s">
        <v>69</v>
      </c>
      <c r="AO133" t="s">
        <v>70</v>
      </c>
      <c r="AQ133" t="s">
        <v>62</v>
      </c>
      <c r="AT133" t="s">
        <v>70</v>
      </c>
      <c r="AX133" t="s">
        <v>66</v>
      </c>
      <c r="BB133" t="s">
        <v>71</v>
      </c>
    </row>
    <row r="134" spans="1:54">
      <c r="A134">
        <v>1799402</v>
      </c>
      <c r="C134">
        <v>20240116012</v>
      </c>
      <c r="D134" s="1">
        <v>45307</v>
      </c>
      <c r="E134" t="s">
        <v>58</v>
      </c>
      <c r="G134" t="s">
        <v>102</v>
      </c>
      <c r="H134" t="s">
        <v>60</v>
      </c>
      <c r="J134" t="s">
        <v>61</v>
      </c>
      <c r="N134" t="s">
        <v>62</v>
      </c>
      <c r="Q134" t="s">
        <v>63</v>
      </c>
      <c r="T134" t="s">
        <v>64</v>
      </c>
      <c r="X134" t="s">
        <v>65</v>
      </c>
      <c r="AE134" t="s">
        <v>66</v>
      </c>
      <c r="AF134">
        <f>8</f>
        <v>8</v>
      </c>
      <c r="AI134" t="s">
        <v>68</v>
      </c>
      <c r="AK134" t="s">
        <v>66</v>
      </c>
      <c r="AM134" t="s">
        <v>69</v>
      </c>
      <c r="AO134" t="s">
        <v>70</v>
      </c>
      <c r="AQ134" t="s">
        <v>62</v>
      </c>
      <c r="AT134" t="s">
        <v>70</v>
      </c>
      <c r="AX134" t="s">
        <v>66</v>
      </c>
      <c r="BB134" t="s">
        <v>71</v>
      </c>
    </row>
    <row r="135" spans="1:54">
      <c r="A135">
        <v>1880031</v>
      </c>
      <c r="B135" t="s">
        <v>81</v>
      </c>
      <c r="C135">
        <v>20240503064</v>
      </c>
      <c r="D135" s="1">
        <v>45415</v>
      </c>
      <c r="E135" t="s">
        <v>82</v>
      </c>
      <c r="G135" t="s">
        <v>102</v>
      </c>
      <c r="H135" t="s">
        <v>60</v>
      </c>
      <c r="J135" t="s">
        <v>61</v>
      </c>
      <c r="N135" t="s">
        <v>62</v>
      </c>
      <c r="Q135" t="s">
        <v>63</v>
      </c>
      <c r="T135" t="s">
        <v>73</v>
      </c>
      <c r="X135" t="s">
        <v>65</v>
      </c>
      <c r="AE135" t="s">
        <v>66</v>
      </c>
      <c r="AF135" t="s">
        <v>67</v>
      </c>
      <c r="AI135" t="s">
        <v>68</v>
      </c>
      <c r="AK135" t="s">
        <v>66</v>
      </c>
      <c r="AM135" t="s">
        <v>69</v>
      </c>
      <c r="AO135" t="s">
        <v>70</v>
      </c>
      <c r="AQ135" t="s">
        <v>62</v>
      </c>
      <c r="AT135" t="s">
        <v>70</v>
      </c>
      <c r="AX135" t="s">
        <v>66</v>
      </c>
      <c r="BB135" t="s">
        <v>71</v>
      </c>
    </row>
    <row r="136" spans="1:54">
      <c r="A136">
        <v>2098744</v>
      </c>
      <c r="B136" t="s">
        <v>86</v>
      </c>
      <c r="C136">
        <v>20240127027</v>
      </c>
      <c r="D136" s="1">
        <v>45318</v>
      </c>
      <c r="E136" t="s">
        <v>58</v>
      </c>
      <c r="G136" t="s">
        <v>102</v>
      </c>
      <c r="H136" t="s">
        <v>60</v>
      </c>
      <c r="J136" t="s">
        <v>61</v>
      </c>
      <c r="N136" t="s">
        <v>62</v>
      </c>
      <c r="Q136" t="s">
        <v>63</v>
      </c>
      <c r="T136" t="s">
        <v>64</v>
      </c>
      <c r="X136" t="s">
        <v>65</v>
      </c>
      <c r="AE136" t="s">
        <v>66</v>
      </c>
      <c r="AF136" t="s">
        <v>67</v>
      </c>
      <c r="AI136" t="s">
        <v>68</v>
      </c>
      <c r="AK136" t="s">
        <v>66</v>
      </c>
      <c r="AM136" t="s">
        <v>69</v>
      </c>
      <c r="AO136" t="s">
        <v>70</v>
      </c>
      <c r="AQ136" t="s">
        <v>62</v>
      </c>
      <c r="AT136" t="s">
        <v>70</v>
      </c>
      <c r="AX136" t="s">
        <v>66</v>
      </c>
      <c r="BB136" t="s">
        <v>71</v>
      </c>
    </row>
    <row r="137" spans="1:54">
      <c r="A137">
        <v>3047584</v>
      </c>
      <c r="B137" t="s">
        <v>86</v>
      </c>
      <c r="C137">
        <v>20240504123</v>
      </c>
      <c r="D137" s="1">
        <v>45416</v>
      </c>
      <c r="E137" t="s">
        <v>82</v>
      </c>
      <c r="G137" t="s">
        <v>102</v>
      </c>
      <c r="H137" t="s">
        <v>60</v>
      </c>
      <c r="J137" t="s">
        <v>61</v>
      </c>
      <c r="N137" t="s">
        <v>62</v>
      </c>
      <c r="Q137" t="s">
        <v>63</v>
      </c>
      <c r="T137" t="s">
        <v>73</v>
      </c>
      <c r="X137" t="s">
        <v>65</v>
      </c>
      <c r="AE137" t="s">
        <v>66</v>
      </c>
      <c r="AF137" t="s">
        <v>67</v>
      </c>
      <c r="AI137" t="s">
        <v>68</v>
      </c>
      <c r="AK137" t="s">
        <v>66</v>
      </c>
      <c r="AM137" t="s">
        <v>69</v>
      </c>
      <c r="AO137" t="s">
        <v>70</v>
      </c>
      <c r="AQ137" t="s">
        <v>62</v>
      </c>
      <c r="AT137" t="s">
        <v>70</v>
      </c>
      <c r="AX137" t="s">
        <v>66</v>
      </c>
      <c r="BB137" t="s">
        <v>71</v>
      </c>
    </row>
    <row r="138" spans="1:54">
      <c r="A138">
        <v>3135623</v>
      </c>
      <c r="B138" t="s">
        <v>86</v>
      </c>
      <c r="C138">
        <v>20240206041</v>
      </c>
      <c r="D138" s="1">
        <v>45325</v>
      </c>
      <c r="E138" t="s">
        <v>58</v>
      </c>
      <c r="G138" t="s">
        <v>102</v>
      </c>
      <c r="H138" t="s">
        <v>60</v>
      </c>
      <c r="J138" t="s">
        <v>61</v>
      </c>
      <c r="N138" t="s">
        <v>62</v>
      </c>
      <c r="Q138" t="s">
        <v>63</v>
      </c>
      <c r="T138" t="s">
        <v>64</v>
      </c>
      <c r="X138" t="s">
        <v>65</v>
      </c>
      <c r="AE138" t="s">
        <v>66</v>
      </c>
      <c r="AF138" t="s">
        <v>67</v>
      </c>
      <c r="AI138" t="s">
        <v>68</v>
      </c>
      <c r="AK138" t="s">
        <v>66</v>
      </c>
      <c r="AM138" t="s">
        <v>69</v>
      </c>
      <c r="AO138" t="s">
        <v>70</v>
      </c>
      <c r="AQ138" t="s">
        <v>62</v>
      </c>
      <c r="AT138" t="s">
        <v>70</v>
      </c>
      <c r="AX138" t="s">
        <v>66</v>
      </c>
      <c r="BB138" t="s">
        <v>71</v>
      </c>
    </row>
    <row r="139" spans="1:54">
      <c r="A139">
        <v>3135623</v>
      </c>
      <c r="B139" t="s">
        <v>86</v>
      </c>
      <c r="C139">
        <v>20240206110</v>
      </c>
      <c r="D139" s="1">
        <v>45328</v>
      </c>
      <c r="E139" t="s">
        <v>82</v>
      </c>
      <c r="G139" t="s">
        <v>102</v>
      </c>
      <c r="H139" t="s">
        <v>60</v>
      </c>
      <c r="J139" t="s">
        <v>61</v>
      </c>
      <c r="N139" t="s">
        <v>62</v>
      </c>
      <c r="Q139" t="s">
        <v>63</v>
      </c>
      <c r="T139" t="s">
        <v>64</v>
      </c>
      <c r="X139" t="s">
        <v>65</v>
      </c>
      <c r="AE139" t="s">
        <v>66</v>
      </c>
      <c r="AF139" t="s">
        <v>67</v>
      </c>
      <c r="AI139" t="s">
        <v>68</v>
      </c>
      <c r="AK139" t="s">
        <v>66</v>
      </c>
      <c r="AM139" t="s">
        <v>69</v>
      </c>
      <c r="AO139" t="s">
        <v>70</v>
      </c>
      <c r="AQ139" t="s">
        <v>62</v>
      </c>
      <c r="AT139" t="s">
        <v>70</v>
      </c>
      <c r="AX139" t="s">
        <v>66</v>
      </c>
      <c r="BB139" t="s">
        <v>71</v>
      </c>
    </row>
    <row r="140" spans="1:54">
      <c r="A140">
        <v>3135623</v>
      </c>
      <c r="B140" t="s">
        <v>86</v>
      </c>
      <c r="C140">
        <v>20240206058</v>
      </c>
      <c r="D140" s="1">
        <v>45328</v>
      </c>
      <c r="E140" t="s">
        <v>58</v>
      </c>
      <c r="G140" t="s">
        <v>102</v>
      </c>
      <c r="H140" t="s">
        <v>60</v>
      </c>
      <c r="J140" t="s">
        <v>61</v>
      </c>
      <c r="N140" t="s">
        <v>62</v>
      </c>
      <c r="Q140" t="s">
        <v>63</v>
      </c>
      <c r="T140" t="s">
        <v>64</v>
      </c>
      <c r="X140" t="s">
        <v>65</v>
      </c>
      <c r="AE140" t="s">
        <v>66</v>
      </c>
      <c r="AF140" t="s">
        <v>67</v>
      </c>
      <c r="AI140" t="s">
        <v>68</v>
      </c>
      <c r="AK140" t="s">
        <v>66</v>
      </c>
      <c r="AM140" t="s">
        <v>69</v>
      </c>
      <c r="AO140" t="s">
        <v>70</v>
      </c>
      <c r="AQ140" t="s">
        <v>62</v>
      </c>
      <c r="AT140" t="s">
        <v>70</v>
      </c>
      <c r="AX140" t="s">
        <v>66</v>
      </c>
      <c r="BB140" t="s">
        <v>71</v>
      </c>
    </row>
    <row r="141" spans="1:54">
      <c r="A141">
        <v>3136143</v>
      </c>
      <c r="C141">
        <v>20240222068</v>
      </c>
      <c r="D141" s="1">
        <v>45344</v>
      </c>
      <c r="E141" t="s">
        <v>58</v>
      </c>
      <c r="G141" t="s">
        <v>102</v>
      </c>
      <c r="H141" t="s">
        <v>60</v>
      </c>
      <c r="J141" t="s">
        <v>67</v>
      </c>
      <c r="N141" t="s">
        <v>77</v>
      </c>
      <c r="Q141" t="s">
        <v>63</v>
      </c>
      <c r="T141" t="s">
        <v>73</v>
      </c>
      <c r="X141">
        <f>0.5</f>
        <v>0.5</v>
      </c>
      <c r="AE141" t="s">
        <v>74</v>
      </c>
      <c r="AF141" t="s">
        <v>67</v>
      </c>
      <c r="AI141" t="s">
        <v>75</v>
      </c>
      <c r="AK141" t="s">
        <v>74</v>
      </c>
      <c r="AM141">
        <f>16/2</f>
        <v>8</v>
      </c>
      <c r="AO141" t="s">
        <v>63</v>
      </c>
      <c r="AQ141" t="s">
        <v>77</v>
      </c>
      <c r="AT141" t="s">
        <v>67</v>
      </c>
      <c r="AX141" t="s">
        <v>74</v>
      </c>
      <c r="BB141" t="s">
        <v>78</v>
      </c>
    </row>
    <row r="142" spans="1:54">
      <c r="A142">
        <v>3152543</v>
      </c>
      <c r="B142" t="s">
        <v>83</v>
      </c>
      <c r="C142">
        <v>20240403075</v>
      </c>
      <c r="D142" s="1">
        <v>45385</v>
      </c>
      <c r="E142" t="s">
        <v>58</v>
      </c>
      <c r="G142" t="s">
        <v>102</v>
      </c>
      <c r="H142" t="s">
        <v>60</v>
      </c>
      <c r="J142" t="s">
        <v>61</v>
      </c>
      <c r="N142" t="s">
        <v>62</v>
      </c>
      <c r="Q142" t="s">
        <v>63</v>
      </c>
      <c r="T142">
        <f>4/76</f>
        <v>0.0526315789473684</v>
      </c>
      <c r="X142" t="s">
        <v>65</v>
      </c>
      <c r="AE142" t="s">
        <v>66</v>
      </c>
      <c r="AF142" t="s">
        <v>67</v>
      </c>
      <c r="AI142" t="s">
        <v>68</v>
      </c>
      <c r="AK142" t="s">
        <v>66</v>
      </c>
      <c r="AM142" t="s">
        <v>69</v>
      </c>
      <c r="AO142" t="s">
        <v>70</v>
      </c>
      <c r="AQ142" t="s">
        <v>62</v>
      </c>
      <c r="AT142" t="s">
        <v>70</v>
      </c>
      <c r="AX142" t="s">
        <v>66</v>
      </c>
      <c r="BB142" t="s">
        <v>71</v>
      </c>
    </row>
    <row r="143" spans="1:54">
      <c r="A143">
        <v>3153340</v>
      </c>
      <c r="B143" t="s">
        <v>86</v>
      </c>
      <c r="C143">
        <v>20240222070</v>
      </c>
      <c r="D143" s="1">
        <v>45344</v>
      </c>
      <c r="E143" t="s">
        <v>58</v>
      </c>
      <c r="G143" t="s">
        <v>102</v>
      </c>
      <c r="H143" t="s">
        <v>60</v>
      </c>
      <c r="J143" t="s">
        <v>61</v>
      </c>
      <c r="N143">
        <f>32/16</f>
        <v>2</v>
      </c>
      <c r="Q143" t="s">
        <v>63</v>
      </c>
      <c r="T143" t="s">
        <v>64</v>
      </c>
      <c r="X143" t="s">
        <v>65</v>
      </c>
      <c r="AE143" t="s">
        <v>66</v>
      </c>
      <c r="AF143" t="s">
        <v>67</v>
      </c>
      <c r="AI143" t="s">
        <v>68</v>
      </c>
      <c r="AK143" t="s">
        <v>66</v>
      </c>
      <c r="AM143" t="s">
        <v>69</v>
      </c>
      <c r="AO143" t="s">
        <v>70</v>
      </c>
      <c r="AQ143" t="s">
        <v>62</v>
      </c>
      <c r="AT143" t="s">
        <v>70</v>
      </c>
      <c r="AX143" t="s">
        <v>66</v>
      </c>
      <c r="BB143" t="s">
        <v>71</v>
      </c>
    </row>
    <row r="144" spans="1:54">
      <c r="A144">
        <v>3153340</v>
      </c>
      <c r="B144" t="s">
        <v>86</v>
      </c>
      <c r="C144">
        <v>20240223069</v>
      </c>
      <c r="D144" s="1">
        <v>45345</v>
      </c>
      <c r="E144" t="s">
        <v>82</v>
      </c>
      <c r="G144" t="s">
        <v>102</v>
      </c>
      <c r="H144" t="s">
        <v>60</v>
      </c>
      <c r="J144" t="s">
        <v>61</v>
      </c>
      <c r="N144">
        <f>32/16</f>
        <v>2</v>
      </c>
      <c r="Q144" t="s">
        <v>63</v>
      </c>
      <c r="T144" t="s">
        <v>64</v>
      </c>
      <c r="X144" t="s">
        <v>65</v>
      </c>
      <c r="AE144" t="s">
        <v>66</v>
      </c>
      <c r="AF144" t="s">
        <v>67</v>
      </c>
      <c r="AI144" t="s">
        <v>68</v>
      </c>
      <c r="AK144" t="s">
        <v>66</v>
      </c>
      <c r="AM144" t="s">
        <v>69</v>
      </c>
      <c r="AO144" t="s">
        <v>70</v>
      </c>
      <c r="AQ144" t="s">
        <v>62</v>
      </c>
      <c r="AT144" t="s">
        <v>70</v>
      </c>
      <c r="AX144" t="s">
        <v>66</v>
      </c>
      <c r="BB144" t="s">
        <v>71</v>
      </c>
    </row>
    <row r="145" spans="1:54">
      <c r="A145">
        <v>3153340</v>
      </c>
      <c r="B145" t="s">
        <v>86</v>
      </c>
      <c r="C145">
        <v>20240224050</v>
      </c>
      <c r="D145" s="1">
        <v>45346</v>
      </c>
      <c r="E145" t="s">
        <v>58</v>
      </c>
      <c r="G145" t="s">
        <v>102</v>
      </c>
      <c r="H145" t="s">
        <v>60</v>
      </c>
      <c r="J145" t="s">
        <v>61</v>
      </c>
      <c r="N145" t="s">
        <v>62</v>
      </c>
      <c r="Q145" t="s">
        <v>63</v>
      </c>
      <c r="T145" t="s">
        <v>64</v>
      </c>
      <c r="X145" t="s">
        <v>65</v>
      </c>
      <c r="AE145" t="s">
        <v>66</v>
      </c>
      <c r="AF145" t="s">
        <v>67</v>
      </c>
      <c r="AI145" t="s">
        <v>68</v>
      </c>
      <c r="AK145" t="s">
        <v>66</v>
      </c>
      <c r="AM145" t="s">
        <v>69</v>
      </c>
      <c r="AO145" t="s">
        <v>70</v>
      </c>
      <c r="AQ145" t="s">
        <v>62</v>
      </c>
      <c r="AT145" t="s">
        <v>70</v>
      </c>
      <c r="AX145" t="s">
        <v>66</v>
      </c>
      <c r="BB145" t="s">
        <v>71</v>
      </c>
    </row>
    <row r="146" spans="1:54">
      <c r="A146">
        <v>3153340</v>
      </c>
      <c r="B146" t="s">
        <v>81</v>
      </c>
      <c r="C146">
        <v>20240225048</v>
      </c>
      <c r="D146" s="1">
        <v>45347</v>
      </c>
      <c r="E146" t="s">
        <v>82</v>
      </c>
      <c r="G146" t="s">
        <v>102</v>
      </c>
      <c r="H146" t="s">
        <v>60</v>
      </c>
      <c r="J146" t="s">
        <v>61</v>
      </c>
      <c r="N146" t="s">
        <v>62</v>
      </c>
      <c r="Q146" t="s">
        <v>63</v>
      </c>
      <c r="T146" t="s">
        <v>64</v>
      </c>
      <c r="X146" t="s">
        <v>65</v>
      </c>
      <c r="AE146" t="s">
        <v>66</v>
      </c>
      <c r="AF146" t="s">
        <v>67</v>
      </c>
      <c r="AI146" t="s">
        <v>68</v>
      </c>
      <c r="AK146" t="s">
        <v>66</v>
      </c>
      <c r="AM146" t="s">
        <v>69</v>
      </c>
      <c r="AO146" t="s">
        <v>70</v>
      </c>
      <c r="AQ146" t="s">
        <v>62</v>
      </c>
      <c r="AT146" t="s">
        <v>70</v>
      </c>
      <c r="AX146" t="s">
        <v>66</v>
      </c>
      <c r="BB146" t="s">
        <v>71</v>
      </c>
    </row>
    <row r="147" spans="1:54">
      <c r="A147">
        <v>3153340</v>
      </c>
      <c r="B147" t="s">
        <v>81</v>
      </c>
      <c r="C147">
        <v>20240228076</v>
      </c>
      <c r="D147" s="1">
        <v>45350</v>
      </c>
      <c r="E147" t="s">
        <v>82</v>
      </c>
      <c r="G147" t="s">
        <v>102</v>
      </c>
      <c r="H147" t="s">
        <v>60</v>
      </c>
      <c r="J147" t="s">
        <v>61</v>
      </c>
      <c r="N147" t="s">
        <v>62</v>
      </c>
      <c r="Q147" t="s">
        <v>63</v>
      </c>
      <c r="T147" t="s">
        <v>64</v>
      </c>
      <c r="X147" t="s">
        <v>65</v>
      </c>
      <c r="AE147" t="s">
        <v>66</v>
      </c>
      <c r="AF147" t="s">
        <v>67</v>
      </c>
      <c r="AI147" t="s">
        <v>68</v>
      </c>
      <c r="AK147" t="s">
        <v>66</v>
      </c>
      <c r="AM147" t="s">
        <v>69</v>
      </c>
      <c r="AO147" t="s">
        <v>70</v>
      </c>
      <c r="AQ147" t="s">
        <v>62</v>
      </c>
      <c r="AT147" t="s">
        <v>70</v>
      </c>
      <c r="AX147" t="s">
        <v>66</v>
      </c>
      <c r="BB147" t="s">
        <v>71</v>
      </c>
    </row>
    <row r="148" spans="1:54">
      <c r="A148">
        <v>3154035</v>
      </c>
      <c r="B148" t="s">
        <v>86</v>
      </c>
      <c r="C148">
        <v>20240228030</v>
      </c>
      <c r="D148" s="1">
        <v>45350</v>
      </c>
      <c r="E148" t="s">
        <v>82</v>
      </c>
      <c r="G148" t="s">
        <v>102</v>
      </c>
      <c r="H148" t="s">
        <v>60</v>
      </c>
      <c r="J148" t="s">
        <v>61</v>
      </c>
      <c r="N148" t="s">
        <v>62</v>
      </c>
      <c r="Q148" t="s">
        <v>63</v>
      </c>
      <c r="T148" t="s">
        <v>73</v>
      </c>
      <c r="X148" t="s">
        <v>65</v>
      </c>
      <c r="AE148" t="s">
        <v>66</v>
      </c>
      <c r="AF148" t="s">
        <v>67</v>
      </c>
      <c r="AI148" t="s">
        <v>68</v>
      </c>
      <c r="AK148" t="s">
        <v>66</v>
      </c>
      <c r="AM148" t="s">
        <v>69</v>
      </c>
      <c r="AO148" t="s">
        <v>70</v>
      </c>
      <c r="AQ148" t="s">
        <v>62</v>
      </c>
      <c r="AT148" t="s">
        <v>70</v>
      </c>
      <c r="AX148" t="s">
        <v>66</v>
      </c>
      <c r="BB148" t="s">
        <v>71</v>
      </c>
    </row>
    <row r="149" spans="1:54">
      <c r="A149">
        <v>3154035</v>
      </c>
      <c r="B149" t="s">
        <v>86</v>
      </c>
      <c r="C149">
        <v>20240301078</v>
      </c>
      <c r="D149" s="1">
        <v>45352</v>
      </c>
      <c r="E149" t="s">
        <v>82</v>
      </c>
      <c r="G149" t="s">
        <v>102</v>
      </c>
      <c r="H149" t="s">
        <v>60</v>
      </c>
      <c r="J149" t="s">
        <v>61</v>
      </c>
      <c r="N149" t="s">
        <v>62</v>
      </c>
      <c r="Q149" t="s">
        <v>63</v>
      </c>
      <c r="T149" t="s">
        <v>73</v>
      </c>
      <c r="X149" t="s">
        <v>65</v>
      </c>
      <c r="AE149" t="s">
        <v>66</v>
      </c>
      <c r="AF149" t="s">
        <v>67</v>
      </c>
      <c r="AI149" t="s">
        <v>68</v>
      </c>
      <c r="AK149" t="s">
        <v>66</v>
      </c>
      <c r="AM149" t="s">
        <v>69</v>
      </c>
      <c r="AO149" t="s">
        <v>70</v>
      </c>
      <c r="AQ149" t="s">
        <v>62</v>
      </c>
      <c r="AT149" t="s">
        <v>70</v>
      </c>
      <c r="AX149" t="s">
        <v>66</v>
      </c>
      <c r="BB149" t="s">
        <v>71</v>
      </c>
    </row>
    <row r="150" spans="1:54">
      <c r="A150">
        <v>3155511</v>
      </c>
      <c r="B150" t="s">
        <v>86</v>
      </c>
      <c r="C150">
        <v>20240229099</v>
      </c>
      <c r="D150" s="1">
        <v>45351</v>
      </c>
      <c r="E150" t="s">
        <v>58</v>
      </c>
      <c r="G150" t="s">
        <v>102</v>
      </c>
      <c r="H150" t="s">
        <v>60</v>
      </c>
      <c r="J150" t="s">
        <v>67</v>
      </c>
      <c r="N150" t="s">
        <v>77</v>
      </c>
      <c r="Q150" t="s">
        <v>63</v>
      </c>
      <c r="T150" t="s">
        <v>73</v>
      </c>
      <c r="X150">
        <f>0.5</f>
        <v>0.5</v>
      </c>
      <c r="AE150" t="s">
        <v>74</v>
      </c>
      <c r="AF150" t="s">
        <v>67</v>
      </c>
      <c r="AI150" t="s">
        <v>75</v>
      </c>
      <c r="AK150" t="s">
        <v>74</v>
      </c>
      <c r="AM150" t="s">
        <v>76</v>
      </c>
      <c r="AO150" t="s">
        <v>63</v>
      </c>
      <c r="AQ150">
        <f>16/8</f>
        <v>2</v>
      </c>
      <c r="AT150" t="s">
        <v>67</v>
      </c>
      <c r="AX150" t="s">
        <v>74</v>
      </c>
      <c r="BB150" t="s">
        <v>78</v>
      </c>
    </row>
    <row r="151" spans="1:54">
      <c r="A151">
        <v>3155511</v>
      </c>
      <c r="B151" t="s">
        <v>86</v>
      </c>
      <c r="C151">
        <v>20240229100</v>
      </c>
      <c r="D151" s="1">
        <v>45351</v>
      </c>
      <c r="E151" t="s">
        <v>58</v>
      </c>
      <c r="G151" t="s">
        <v>102</v>
      </c>
      <c r="H151" t="s">
        <v>60</v>
      </c>
      <c r="J151" t="s">
        <v>67</v>
      </c>
      <c r="N151" t="s">
        <v>77</v>
      </c>
      <c r="Q151" t="s">
        <v>63</v>
      </c>
      <c r="T151" t="s">
        <v>73</v>
      </c>
      <c r="X151">
        <f>0.5</f>
        <v>0.5</v>
      </c>
      <c r="AE151" t="s">
        <v>74</v>
      </c>
      <c r="AF151" t="s">
        <v>67</v>
      </c>
      <c r="AI151" t="s">
        <v>75</v>
      </c>
      <c r="AK151" t="s">
        <v>74</v>
      </c>
      <c r="AM151" t="s">
        <v>76</v>
      </c>
      <c r="AO151" t="s">
        <v>63</v>
      </c>
      <c r="AQ151">
        <f>16/8</f>
        <v>2</v>
      </c>
      <c r="AT151" t="s">
        <v>67</v>
      </c>
      <c r="AX151" t="s">
        <v>74</v>
      </c>
      <c r="BB151" t="s">
        <v>78</v>
      </c>
    </row>
    <row r="152" spans="1:54">
      <c r="A152">
        <v>3156524</v>
      </c>
      <c r="B152" t="s">
        <v>83</v>
      </c>
      <c r="C152">
        <v>20240220129</v>
      </c>
      <c r="D152" s="1">
        <v>45342</v>
      </c>
      <c r="E152" t="s">
        <v>58</v>
      </c>
      <c r="G152" t="s">
        <v>102</v>
      </c>
      <c r="H152" t="s">
        <v>60</v>
      </c>
      <c r="J152" t="s">
        <v>61</v>
      </c>
      <c r="N152" t="s">
        <v>62</v>
      </c>
      <c r="Q152" t="s">
        <v>63</v>
      </c>
      <c r="T152" t="s">
        <v>73</v>
      </c>
      <c r="X152" t="s">
        <v>65</v>
      </c>
      <c r="AE152" t="s">
        <v>66</v>
      </c>
      <c r="AF152" t="s">
        <v>67</v>
      </c>
      <c r="AI152" t="s">
        <v>68</v>
      </c>
      <c r="AK152" t="s">
        <v>66</v>
      </c>
      <c r="AM152" t="s">
        <v>69</v>
      </c>
      <c r="AO152" t="s">
        <v>70</v>
      </c>
      <c r="AQ152" t="s">
        <v>62</v>
      </c>
      <c r="AT152" t="s">
        <v>70</v>
      </c>
      <c r="AX152" t="s">
        <v>66</v>
      </c>
      <c r="BB152" t="s">
        <v>71</v>
      </c>
    </row>
    <row r="153" spans="1:54">
      <c r="A153">
        <v>3156524</v>
      </c>
      <c r="B153" t="s">
        <v>83</v>
      </c>
      <c r="C153">
        <v>20240220144</v>
      </c>
      <c r="D153" s="1">
        <v>45342</v>
      </c>
      <c r="E153" t="s">
        <v>82</v>
      </c>
      <c r="G153" t="s">
        <v>102</v>
      </c>
      <c r="H153" t="s">
        <v>60</v>
      </c>
      <c r="J153" t="s">
        <v>61</v>
      </c>
      <c r="N153" t="s">
        <v>62</v>
      </c>
      <c r="Q153" t="s">
        <v>63</v>
      </c>
      <c r="T153" t="s">
        <v>73</v>
      </c>
      <c r="X153" t="s">
        <v>65</v>
      </c>
      <c r="AE153" t="s">
        <v>66</v>
      </c>
      <c r="AF153" t="s">
        <v>67</v>
      </c>
      <c r="AI153" t="s">
        <v>68</v>
      </c>
      <c r="AK153" t="s">
        <v>66</v>
      </c>
      <c r="AM153" t="s">
        <v>69</v>
      </c>
      <c r="AO153" t="s">
        <v>70</v>
      </c>
      <c r="AQ153" t="s">
        <v>62</v>
      </c>
      <c r="AT153" t="s">
        <v>70</v>
      </c>
      <c r="AX153" t="s">
        <v>66</v>
      </c>
      <c r="BB153" t="s">
        <v>71</v>
      </c>
    </row>
    <row r="154" spans="1:54">
      <c r="A154">
        <v>3156524</v>
      </c>
      <c r="B154" t="s">
        <v>83</v>
      </c>
      <c r="C154">
        <v>20240221022</v>
      </c>
      <c r="D154" s="1">
        <v>45343</v>
      </c>
      <c r="E154" t="s">
        <v>58</v>
      </c>
      <c r="G154" t="s">
        <v>102</v>
      </c>
      <c r="H154" t="s">
        <v>60</v>
      </c>
      <c r="J154" t="s">
        <v>61</v>
      </c>
      <c r="N154" t="s">
        <v>62</v>
      </c>
      <c r="Q154" t="s">
        <v>63</v>
      </c>
      <c r="T154" t="s">
        <v>73</v>
      </c>
      <c r="X154" t="s">
        <v>65</v>
      </c>
      <c r="AE154" t="s">
        <v>66</v>
      </c>
      <c r="AF154" t="s">
        <v>67</v>
      </c>
      <c r="AI154" t="s">
        <v>68</v>
      </c>
      <c r="AK154" t="s">
        <v>66</v>
      </c>
      <c r="AM154" t="s">
        <v>69</v>
      </c>
      <c r="AO154" t="s">
        <v>70</v>
      </c>
      <c r="AQ154" t="s">
        <v>62</v>
      </c>
      <c r="AT154" t="s">
        <v>70</v>
      </c>
      <c r="AX154" t="s">
        <v>66</v>
      </c>
      <c r="BB154" t="s">
        <v>71</v>
      </c>
    </row>
    <row r="155" spans="1:54">
      <c r="A155">
        <v>3156524</v>
      </c>
      <c r="B155" t="s">
        <v>83</v>
      </c>
      <c r="C155">
        <v>20240222019</v>
      </c>
      <c r="D155" s="1">
        <v>45344</v>
      </c>
      <c r="E155" t="s">
        <v>58</v>
      </c>
      <c r="G155" t="s">
        <v>102</v>
      </c>
      <c r="H155" t="s">
        <v>60</v>
      </c>
      <c r="J155" t="s">
        <v>61</v>
      </c>
      <c r="N155" t="s">
        <v>62</v>
      </c>
      <c r="Q155" t="s">
        <v>63</v>
      </c>
      <c r="T155" t="s">
        <v>73</v>
      </c>
      <c r="X155" t="s">
        <v>65</v>
      </c>
      <c r="AE155" t="s">
        <v>66</v>
      </c>
      <c r="AF155" t="s">
        <v>67</v>
      </c>
      <c r="AI155" t="s">
        <v>68</v>
      </c>
      <c r="AK155" t="s">
        <v>66</v>
      </c>
      <c r="AM155" t="s">
        <v>69</v>
      </c>
      <c r="AO155" t="s">
        <v>70</v>
      </c>
      <c r="AQ155" t="s">
        <v>62</v>
      </c>
      <c r="AT155" t="s">
        <v>70</v>
      </c>
      <c r="AX155" t="s">
        <v>66</v>
      </c>
      <c r="BB155" t="s">
        <v>71</v>
      </c>
    </row>
    <row r="156" spans="1:54">
      <c r="A156">
        <v>3165380</v>
      </c>
      <c r="B156" t="s">
        <v>95</v>
      </c>
      <c r="C156">
        <v>20240312005</v>
      </c>
      <c r="D156" s="1">
        <v>45363</v>
      </c>
      <c r="E156" t="s">
        <v>58</v>
      </c>
      <c r="G156" t="s">
        <v>102</v>
      </c>
      <c r="H156" t="s">
        <v>60</v>
      </c>
      <c r="J156" t="s">
        <v>67</v>
      </c>
      <c r="N156">
        <f>8/4</f>
        <v>2</v>
      </c>
      <c r="Q156" t="s">
        <v>63</v>
      </c>
      <c r="T156" t="s">
        <v>73</v>
      </c>
      <c r="X156">
        <f t="shared" ref="X156:X160" si="15">0.5</f>
        <v>0.5</v>
      </c>
      <c r="AE156" t="s">
        <v>74</v>
      </c>
      <c r="AF156" t="s">
        <v>67</v>
      </c>
      <c r="AI156" t="s">
        <v>75</v>
      </c>
      <c r="AK156" t="s">
        <v>74</v>
      </c>
      <c r="AM156" t="s">
        <v>76</v>
      </c>
      <c r="AO156" t="s">
        <v>63</v>
      </c>
      <c r="AQ156" t="s">
        <v>77</v>
      </c>
      <c r="AT156" t="s">
        <v>67</v>
      </c>
      <c r="AX156" t="s">
        <v>74</v>
      </c>
      <c r="BB156">
        <f>1</f>
        <v>1</v>
      </c>
    </row>
    <row r="157" spans="1:54">
      <c r="A157">
        <v>3169690</v>
      </c>
      <c r="B157" t="s">
        <v>95</v>
      </c>
      <c r="C157">
        <v>20240606073</v>
      </c>
      <c r="D157" s="1">
        <v>45449</v>
      </c>
      <c r="E157" t="s">
        <v>82</v>
      </c>
      <c r="G157" t="s">
        <v>102</v>
      </c>
      <c r="H157" t="s">
        <v>60</v>
      </c>
      <c r="J157" t="s">
        <v>67</v>
      </c>
      <c r="N157" t="s">
        <v>62</v>
      </c>
      <c r="Q157" t="s">
        <v>63</v>
      </c>
      <c r="T157">
        <f>4/76</f>
        <v>0.0526315789473684</v>
      </c>
      <c r="X157">
        <f t="shared" si="15"/>
        <v>0.5</v>
      </c>
      <c r="AE157" t="s">
        <v>66</v>
      </c>
      <c r="AF157" t="s">
        <v>67</v>
      </c>
      <c r="AI157" t="s">
        <v>68</v>
      </c>
      <c r="AK157">
        <f>4</f>
        <v>4</v>
      </c>
      <c r="AM157" t="s">
        <v>69</v>
      </c>
      <c r="AO157" t="s">
        <v>70</v>
      </c>
      <c r="AQ157" t="s">
        <v>62</v>
      </c>
      <c r="AT157" t="s">
        <v>70</v>
      </c>
      <c r="AX157" t="s">
        <v>66</v>
      </c>
      <c r="BB157">
        <f>1</f>
        <v>1</v>
      </c>
    </row>
    <row r="158" spans="1:54">
      <c r="A158">
        <v>3174408</v>
      </c>
      <c r="C158">
        <v>20240409088</v>
      </c>
      <c r="D158" s="1">
        <v>45391</v>
      </c>
      <c r="E158" t="s">
        <v>82</v>
      </c>
      <c r="G158" t="s">
        <v>102</v>
      </c>
      <c r="H158" t="s">
        <v>60</v>
      </c>
      <c r="J158" t="s">
        <v>61</v>
      </c>
      <c r="N158" t="s">
        <v>62</v>
      </c>
      <c r="Q158" t="s">
        <v>63</v>
      </c>
      <c r="T158">
        <f>2/38</f>
        <v>0.0526315789473684</v>
      </c>
      <c r="X158" t="s">
        <v>65</v>
      </c>
      <c r="AE158" t="s">
        <v>66</v>
      </c>
      <c r="AF158" t="s">
        <v>67</v>
      </c>
      <c r="AI158" t="s">
        <v>68</v>
      </c>
      <c r="AK158" t="s">
        <v>66</v>
      </c>
      <c r="AM158" t="s">
        <v>69</v>
      </c>
      <c r="AO158" t="s">
        <v>70</v>
      </c>
      <c r="AQ158" t="s">
        <v>62</v>
      </c>
      <c r="AT158" t="s">
        <v>70</v>
      </c>
      <c r="AX158" t="s">
        <v>66</v>
      </c>
      <c r="BB158" t="s">
        <v>71</v>
      </c>
    </row>
    <row r="159" spans="1:54">
      <c r="A159">
        <v>3174408</v>
      </c>
      <c r="C159">
        <v>20240411092</v>
      </c>
      <c r="D159" s="1">
        <v>45393</v>
      </c>
      <c r="E159" t="s">
        <v>82</v>
      </c>
      <c r="G159" t="s">
        <v>102</v>
      </c>
      <c r="H159" t="s">
        <v>60</v>
      </c>
      <c r="J159" t="s">
        <v>61</v>
      </c>
      <c r="N159" t="s">
        <v>62</v>
      </c>
      <c r="Q159" t="s">
        <v>63</v>
      </c>
      <c r="T159">
        <f>2/38</f>
        <v>0.0526315789473684</v>
      </c>
      <c r="X159" t="s">
        <v>65</v>
      </c>
      <c r="AE159" t="s">
        <v>66</v>
      </c>
      <c r="AF159" t="s">
        <v>67</v>
      </c>
      <c r="AI159" t="s">
        <v>68</v>
      </c>
      <c r="AK159" t="s">
        <v>66</v>
      </c>
      <c r="AM159" t="s">
        <v>69</v>
      </c>
      <c r="AO159" t="s">
        <v>70</v>
      </c>
      <c r="AQ159" t="s">
        <v>62</v>
      </c>
      <c r="AT159" t="s">
        <v>70</v>
      </c>
      <c r="AX159" t="s">
        <v>66</v>
      </c>
      <c r="BB159" t="s">
        <v>71</v>
      </c>
    </row>
    <row r="160" spans="1:54">
      <c r="A160">
        <v>3176048</v>
      </c>
      <c r="B160" t="s">
        <v>103</v>
      </c>
      <c r="C160">
        <v>20240410080</v>
      </c>
      <c r="D160" s="1">
        <v>45392</v>
      </c>
      <c r="E160" t="s">
        <v>58</v>
      </c>
      <c r="G160" t="s">
        <v>102</v>
      </c>
      <c r="H160" t="s">
        <v>60</v>
      </c>
      <c r="J160" t="s">
        <v>67</v>
      </c>
      <c r="N160" t="s">
        <v>77</v>
      </c>
      <c r="Q160" t="s">
        <v>63</v>
      </c>
      <c r="T160" t="s">
        <v>73</v>
      </c>
      <c r="X160">
        <f t="shared" si="15"/>
        <v>0.5</v>
      </c>
      <c r="AE160" t="s">
        <v>74</v>
      </c>
      <c r="AF160" t="s">
        <v>67</v>
      </c>
      <c r="AI160" t="s">
        <v>75</v>
      </c>
      <c r="AK160" t="s">
        <v>74</v>
      </c>
      <c r="AM160" t="s">
        <v>76</v>
      </c>
      <c r="AO160">
        <f>8</f>
        <v>8</v>
      </c>
      <c r="AQ160" t="s">
        <v>77</v>
      </c>
      <c r="AT160" t="s">
        <v>67</v>
      </c>
      <c r="AX160" t="s">
        <v>74</v>
      </c>
      <c r="BB160" t="s">
        <v>78</v>
      </c>
    </row>
    <row r="161" spans="1:54">
      <c r="A161">
        <v>3178576</v>
      </c>
      <c r="B161" t="s">
        <v>95</v>
      </c>
      <c r="C161">
        <v>20240423007</v>
      </c>
      <c r="D161" s="1">
        <v>45405</v>
      </c>
      <c r="E161" t="s">
        <v>58</v>
      </c>
      <c r="G161" t="s">
        <v>102</v>
      </c>
      <c r="H161" t="s">
        <v>60</v>
      </c>
      <c r="J161" t="s">
        <v>67</v>
      </c>
      <c r="N161" t="s">
        <v>62</v>
      </c>
      <c r="Q161" t="s">
        <v>63</v>
      </c>
      <c r="T161" t="s">
        <v>64</v>
      </c>
      <c r="X161" t="s">
        <v>65</v>
      </c>
      <c r="AE161" t="s">
        <v>66</v>
      </c>
      <c r="AF161" t="s">
        <v>67</v>
      </c>
      <c r="AI161" t="s">
        <v>68</v>
      </c>
      <c r="AK161" t="s">
        <v>66</v>
      </c>
      <c r="AM161" t="s">
        <v>69</v>
      </c>
      <c r="AO161" t="s">
        <v>70</v>
      </c>
      <c r="AQ161" t="s">
        <v>62</v>
      </c>
      <c r="AT161" t="s">
        <v>70</v>
      </c>
      <c r="AX161" t="s">
        <v>66</v>
      </c>
      <c r="BB161">
        <f>2</f>
        <v>2</v>
      </c>
    </row>
    <row r="162" spans="1:54">
      <c r="A162">
        <v>3179173</v>
      </c>
      <c r="C162">
        <v>20240425008</v>
      </c>
      <c r="D162" s="1">
        <v>45407</v>
      </c>
      <c r="E162" t="s">
        <v>58</v>
      </c>
      <c r="G162" t="s">
        <v>102</v>
      </c>
      <c r="H162" t="s">
        <v>60</v>
      </c>
      <c r="J162" t="s">
        <v>61</v>
      </c>
      <c r="N162" t="s">
        <v>62</v>
      </c>
      <c r="Q162" t="s">
        <v>63</v>
      </c>
      <c r="T162" t="s">
        <v>64</v>
      </c>
      <c r="X162" t="s">
        <v>65</v>
      </c>
      <c r="AE162" t="s">
        <v>66</v>
      </c>
      <c r="AF162" t="s">
        <v>67</v>
      </c>
      <c r="AI162" t="s">
        <v>68</v>
      </c>
      <c r="AK162" t="s">
        <v>66</v>
      </c>
      <c r="AM162" t="s">
        <v>69</v>
      </c>
      <c r="AO162" t="s">
        <v>70</v>
      </c>
      <c r="AQ162" t="s">
        <v>62</v>
      </c>
      <c r="AT162" t="s">
        <v>70</v>
      </c>
      <c r="AX162" t="s">
        <v>66</v>
      </c>
      <c r="BB162" t="s">
        <v>71</v>
      </c>
    </row>
    <row r="163" spans="1:54">
      <c r="A163">
        <v>3179173</v>
      </c>
      <c r="C163">
        <v>20240426011</v>
      </c>
      <c r="D163" s="1">
        <v>45408</v>
      </c>
      <c r="E163" t="s">
        <v>58</v>
      </c>
      <c r="G163" t="s">
        <v>102</v>
      </c>
      <c r="H163" t="s">
        <v>60</v>
      </c>
      <c r="J163" t="s">
        <v>61</v>
      </c>
      <c r="N163" t="s">
        <v>62</v>
      </c>
      <c r="Q163" t="s">
        <v>63</v>
      </c>
      <c r="T163" t="s">
        <v>64</v>
      </c>
      <c r="X163" t="s">
        <v>65</v>
      </c>
      <c r="AE163" t="s">
        <v>66</v>
      </c>
      <c r="AF163" t="s">
        <v>67</v>
      </c>
      <c r="AI163" t="s">
        <v>68</v>
      </c>
      <c r="AK163" t="s">
        <v>66</v>
      </c>
      <c r="AM163" t="s">
        <v>69</v>
      </c>
      <c r="AO163" t="s">
        <v>70</v>
      </c>
      <c r="AQ163" t="s">
        <v>62</v>
      </c>
      <c r="AT163" t="s">
        <v>70</v>
      </c>
      <c r="AX163" t="s">
        <v>66</v>
      </c>
      <c r="BB163" t="s">
        <v>71</v>
      </c>
    </row>
    <row r="164" spans="1:54">
      <c r="A164">
        <v>3182062</v>
      </c>
      <c r="B164" t="s">
        <v>95</v>
      </c>
      <c r="C164">
        <v>20240501049</v>
      </c>
      <c r="D164" s="1">
        <v>45413</v>
      </c>
      <c r="E164" t="s">
        <v>58</v>
      </c>
      <c r="G164" t="s">
        <v>102</v>
      </c>
      <c r="H164" t="s">
        <v>60</v>
      </c>
      <c r="J164" t="s">
        <v>67</v>
      </c>
      <c r="N164" t="s">
        <v>77</v>
      </c>
      <c r="Q164" t="s">
        <v>63</v>
      </c>
      <c r="T164" t="s">
        <v>73</v>
      </c>
      <c r="X164">
        <f t="shared" ref="X164:X169" si="16">0.5</f>
        <v>0.5</v>
      </c>
      <c r="AE164" t="s">
        <v>74</v>
      </c>
      <c r="AF164" t="s">
        <v>67</v>
      </c>
      <c r="AI164" t="s">
        <v>75</v>
      </c>
      <c r="AK164" t="s">
        <v>74</v>
      </c>
      <c r="AM164" t="s">
        <v>76</v>
      </c>
      <c r="AO164" t="s">
        <v>63</v>
      </c>
      <c r="AQ164" t="s">
        <v>77</v>
      </c>
      <c r="AT164" t="s">
        <v>67</v>
      </c>
      <c r="AX164" t="s">
        <v>74</v>
      </c>
      <c r="BB164" t="s">
        <v>78</v>
      </c>
    </row>
    <row r="165" spans="1:54">
      <c r="A165">
        <v>3200727</v>
      </c>
      <c r="B165" t="s">
        <v>95</v>
      </c>
      <c r="C165">
        <v>20240529001</v>
      </c>
      <c r="D165" s="1">
        <v>45441</v>
      </c>
      <c r="E165" t="s">
        <v>58</v>
      </c>
      <c r="G165" t="s">
        <v>102</v>
      </c>
      <c r="H165" t="s">
        <v>60</v>
      </c>
      <c r="J165" t="s">
        <v>61</v>
      </c>
      <c r="N165" t="s">
        <v>62</v>
      </c>
      <c r="Q165" t="s">
        <v>63</v>
      </c>
      <c r="T165">
        <f>2/38</f>
        <v>0.0526315789473684</v>
      </c>
      <c r="X165" t="s">
        <v>65</v>
      </c>
      <c r="AE165" t="s">
        <v>66</v>
      </c>
      <c r="AF165" t="s">
        <v>66</v>
      </c>
      <c r="AI165" t="s">
        <v>68</v>
      </c>
      <c r="AK165" t="s">
        <v>66</v>
      </c>
      <c r="AM165" t="s">
        <v>69</v>
      </c>
      <c r="AO165" t="s">
        <v>70</v>
      </c>
      <c r="AQ165" t="s">
        <v>62</v>
      </c>
      <c r="AT165" t="s">
        <v>70</v>
      </c>
      <c r="AX165" t="s">
        <v>66</v>
      </c>
      <c r="BB165" t="s">
        <v>71</v>
      </c>
    </row>
    <row r="166" spans="1:54">
      <c r="A166">
        <v>3212353</v>
      </c>
      <c r="B166" t="s">
        <v>95</v>
      </c>
      <c r="C166">
        <v>20240622015</v>
      </c>
      <c r="D166" s="1">
        <v>45465</v>
      </c>
      <c r="E166" t="s">
        <v>58</v>
      </c>
      <c r="G166" t="s">
        <v>102</v>
      </c>
      <c r="H166" t="s">
        <v>60</v>
      </c>
      <c r="J166" t="s">
        <v>67</v>
      </c>
      <c r="N166" t="s">
        <v>77</v>
      </c>
      <c r="Q166" t="s">
        <v>63</v>
      </c>
      <c r="T166" t="s">
        <v>73</v>
      </c>
      <c r="X166">
        <f t="shared" si="16"/>
        <v>0.5</v>
      </c>
      <c r="AE166" t="s">
        <v>74</v>
      </c>
      <c r="AF166" t="s">
        <v>67</v>
      </c>
      <c r="AI166" t="s">
        <v>75</v>
      </c>
      <c r="AK166" t="s">
        <v>74</v>
      </c>
      <c r="AM166" t="s">
        <v>76</v>
      </c>
      <c r="AO166">
        <f>8</f>
        <v>8</v>
      </c>
      <c r="AQ166" t="s">
        <v>77</v>
      </c>
      <c r="AT166" t="s">
        <v>67</v>
      </c>
      <c r="AX166" t="s">
        <v>74</v>
      </c>
      <c r="BB166" t="s">
        <v>78</v>
      </c>
    </row>
    <row r="167" spans="1:54">
      <c r="A167">
        <v>3161170</v>
      </c>
      <c r="C167">
        <v>20240409092</v>
      </c>
      <c r="D167" s="1">
        <v>45391</v>
      </c>
      <c r="E167" t="s">
        <v>58</v>
      </c>
      <c r="G167" t="s">
        <v>104</v>
      </c>
      <c r="H167" t="s">
        <v>60</v>
      </c>
      <c r="J167" t="s">
        <v>67</v>
      </c>
      <c r="O167" t="s">
        <v>61</v>
      </c>
      <c r="Q167" t="s">
        <v>63</v>
      </c>
      <c r="T167" t="s">
        <v>64</v>
      </c>
      <c r="X167" t="s">
        <v>65</v>
      </c>
      <c r="AD167" t="s">
        <v>70</v>
      </c>
      <c r="AE167">
        <f>4</f>
        <v>4</v>
      </c>
      <c r="AF167" t="s">
        <v>67</v>
      </c>
      <c r="AH167" t="s">
        <v>105</v>
      </c>
      <c r="AI167" t="s">
        <v>68</v>
      </c>
      <c r="AK167" t="s">
        <v>66</v>
      </c>
      <c r="AM167" t="s">
        <v>69</v>
      </c>
      <c r="AO167" t="s">
        <v>70</v>
      </c>
      <c r="AQ167" t="s">
        <v>106</v>
      </c>
      <c r="AT167" t="s">
        <v>70</v>
      </c>
      <c r="AV167">
        <f>8</f>
        <v>8</v>
      </c>
      <c r="AX167">
        <f>2</f>
        <v>2</v>
      </c>
      <c r="BB167">
        <f>4</f>
        <v>4</v>
      </c>
    </row>
    <row r="168" spans="1:54">
      <c r="A168">
        <v>3195949</v>
      </c>
      <c r="B168" t="s">
        <v>83</v>
      </c>
      <c r="C168">
        <v>20240512020</v>
      </c>
      <c r="D168" s="1">
        <v>45424</v>
      </c>
      <c r="E168" t="s">
        <v>94</v>
      </c>
      <c r="G168" t="s">
        <v>104</v>
      </c>
      <c r="H168" t="s">
        <v>60</v>
      </c>
      <c r="J168" t="s">
        <v>67</v>
      </c>
      <c r="O168" t="s">
        <v>107</v>
      </c>
      <c r="Q168" t="s">
        <v>63</v>
      </c>
      <c r="T168" t="s">
        <v>64</v>
      </c>
      <c r="X168">
        <f t="shared" si="16"/>
        <v>0.5</v>
      </c>
      <c r="AD168" t="s">
        <v>107</v>
      </c>
      <c r="AE168" t="s">
        <v>74</v>
      </c>
      <c r="AF168" t="s">
        <v>67</v>
      </c>
      <c r="AH168" t="s">
        <v>107</v>
      </c>
      <c r="AI168" t="s">
        <v>108</v>
      </c>
      <c r="AK168" t="s">
        <v>63</v>
      </c>
      <c r="AM168" t="s">
        <v>109</v>
      </c>
      <c r="AO168" t="s">
        <v>110</v>
      </c>
      <c r="AQ168" t="s">
        <v>111</v>
      </c>
      <c r="AT168" t="s">
        <v>74</v>
      </c>
      <c r="AV168">
        <f t="shared" ref="AV168:AV171" si="17">4</f>
        <v>4</v>
      </c>
      <c r="AX168" t="s">
        <v>74</v>
      </c>
      <c r="BB168">
        <f>0.5</f>
        <v>0.5</v>
      </c>
    </row>
    <row r="169" spans="1:54">
      <c r="A169">
        <v>3195949</v>
      </c>
      <c r="B169" t="s">
        <v>83</v>
      </c>
      <c r="C169">
        <v>202405414052</v>
      </c>
      <c r="D169" s="1">
        <v>45426</v>
      </c>
      <c r="E169" t="s">
        <v>94</v>
      </c>
      <c r="G169" t="s">
        <v>104</v>
      </c>
      <c r="H169" t="s">
        <v>60</v>
      </c>
      <c r="J169" t="s">
        <v>67</v>
      </c>
      <c r="O169" t="s">
        <v>107</v>
      </c>
      <c r="Q169" t="s">
        <v>63</v>
      </c>
      <c r="T169" t="s">
        <v>64</v>
      </c>
      <c r="X169">
        <f t="shared" si="16"/>
        <v>0.5</v>
      </c>
      <c r="AD169" t="s">
        <v>107</v>
      </c>
      <c r="AE169" t="s">
        <v>74</v>
      </c>
      <c r="AF169" t="s">
        <v>67</v>
      </c>
      <c r="AH169" t="s">
        <v>107</v>
      </c>
      <c r="AI169" t="s">
        <v>108</v>
      </c>
      <c r="AK169" t="s">
        <v>63</v>
      </c>
      <c r="AM169" t="s">
        <v>109</v>
      </c>
      <c r="AO169" t="s">
        <v>110</v>
      </c>
      <c r="AQ169" t="s">
        <v>111</v>
      </c>
      <c r="AT169" t="s">
        <v>74</v>
      </c>
      <c r="AV169">
        <f t="shared" si="17"/>
        <v>4</v>
      </c>
      <c r="AX169" t="s">
        <v>74</v>
      </c>
      <c r="BB169">
        <f>0.5</f>
        <v>0.5</v>
      </c>
    </row>
    <row r="170" spans="1:54">
      <c r="A170">
        <v>2941728</v>
      </c>
      <c r="C170">
        <v>20240216080</v>
      </c>
      <c r="D170" s="1">
        <v>45338</v>
      </c>
      <c r="E170" t="s">
        <v>112</v>
      </c>
      <c r="G170" t="s">
        <v>113</v>
      </c>
      <c r="H170" t="s">
        <v>60</v>
      </c>
      <c r="J170" t="s">
        <v>67</v>
      </c>
      <c r="O170" t="s">
        <v>107</v>
      </c>
      <c r="Q170" t="s">
        <v>71</v>
      </c>
      <c r="T170" t="s">
        <v>114</v>
      </c>
      <c r="X170" t="s">
        <v>115</v>
      </c>
      <c r="AD170" t="s">
        <v>107</v>
      </c>
      <c r="AE170" t="s">
        <v>74</v>
      </c>
      <c r="AF170" t="s">
        <v>67</v>
      </c>
      <c r="AH170" t="s">
        <v>107</v>
      </c>
      <c r="AI170" t="s">
        <v>108</v>
      </c>
      <c r="AK170" t="s">
        <v>63</v>
      </c>
      <c r="AM170" t="s">
        <v>109</v>
      </c>
      <c r="AO170" t="s">
        <v>110</v>
      </c>
      <c r="AQ170" t="s">
        <v>111</v>
      </c>
      <c r="AT170" t="s">
        <v>74</v>
      </c>
      <c r="AV170">
        <f t="shared" si="17"/>
        <v>4</v>
      </c>
      <c r="AX170">
        <f>4</f>
        <v>4</v>
      </c>
      <c r="BB170" t="s">
        <v>115</v>
      </c>
    </row>
    <row r="171" spans="1:54">
      <c r="A171">
        <v>2941728</v>
      </c>
      <c r="C171">
        <v>20240216081</v>
      </c>
      <c r="D171" s="1">
        <v>45338</v>
      </c>
      <c r="E171" t="s">
        <v>112</v>
      </c>
      <c r="G171" t="s">
        <v>113</v>
      </c>
      <c r="H171" t="s">
        <v>60</v>
      </c>
      <c r="J171" t="s">
        <v>67</v>
      </c>
      <c r="O171" t="s">
        <v>107</v>
      </c>
      <c r="Q171" t="s">
        <v>71</v>
      </c>
      <c r="T171" t="s">
        <v>114</v>
      </c>
      <c r="X171" t="s">
        <v>115</v>
      </c>
      <c r="AD171" t="s">
        <v>107</v>
      </c>
      <c r="AE171" t="s">
        <v>74</v>
      </c>
      <c r="AF171" t="s">
        <v>67</v>
      </c>
      <c r="AH171" t="s">
        <v>107</v>
      </c>
      <c r="AI171" t="s">
        <v>108</v>
      </c>
      <c r="AK171" t="s">
        <v>63</v>
      </c>
      <c r="AM171" t="s">
        <v>109</v>
      </c>
      <c r="AO171" t="s">
        <v>110</v>
      </c>
      <c r="AQ171" t="s">
        <v>111</v>
      </c>
      <c r="AT171" t="s">
        <v>74</v>
      </c>
      <c r="AV171">
        <f t="shared" si="17"/>
        <v>4</v>
      </c>
      <c r="AX171">
        <f>4</f>
        <v>4</v>
      </c>
      <c r="BB171" t="s">
        <v>115</v>
      </c>
    </row>
    <row r="172" spans="1:54">
      <c r="A172">
        <v>3013731</v>
      </c>
      <c r="B172" t="s">
        <v>116</v>
      </c>
      <c r="C172">
        <v>20240501035</v>
      </c>
      <c r="D172" s="1">
        <v>45413</v>
      </c>
      <c r="E172" t="s">
        <v>58</v>
      </c>
      <c r="G172" t="s">
        <v>113</v>
      </c>
      <c r="H172" t="s">
        <v>60</v>
      </c>
      <c r="J172" t="s">
        <v>67</v>
      </c>
      <c r="O172" t="s">
        <v>107</v>
      </c>
      <c r="Q172" t="s">
        <v>63</v>
      </c>
      <c r="T172" t="s">
        <v>64</v>
      </c>
      <c r="X172" t="s">
        <v>65</v>
      </c>
      <c r="AD172" t="s">
        <v>70</v>
      </c>
      <c r="AE172" t="s">
        <v>74</v>
      </c>
      <c r="AF172">
        <f>8</f>
        <v>8</v>
      </c>
      <c r="AH172" t="s">
        <v>105</v>
      </c>
      <c r="AI172" t="s">
        <v>108</v>
      </c>
      <c r="AK172" t="s">
        <v>66</v>
      </c>
      <c r="AM172">
        <f>32/2</f>
        <v>16</v>
      </c>
      <c r="AO172" t="s">
        <v>110</v>
      </c>
      <c r="AQ172" t="s">
        <v>111</v>
      </c>
      <c r="AT172">
        <f>16</f>
        <v>16</v>
      </c>
      <c r="AV172" t="s">
        <v>66</v>
      </c>
      <c r="AX172" t="s">
        <v>74</v>
      </c>
      <c r="BB172" t="s">
        <v>71</v>
      </c>
    </row>
    <row r="173" spans="1:54">
      <c r="A173">
        <v>3192458</v>
      </c>
      <c r="B173" t="s">
        <v>95</v>
      </c>
      <c r="C173">
        <v>20240523027</v>
      </c>
      <c r="D173" s="1">
        <v>45435</v>
      </c>
      <c r="E173" t="s">
        <v>58</v>
      </c>
      <c r="G173" t="s">
        <v>113</v>
      </c>
      <c r="H173" t="s">
        <v>60</v>
      </c>
      <c r="J173" t="s">
        <v>67</v>
      </c>
      <c r="O173" t="s">
        <v>107</v>
      </c>
      <c r="Q173" t="s">
        <v>71</v>
      </c>
      <c r="T173" t="s">
        <v>114</v>
      </c>
      <c r="X173" t="s">
        <v>65</v>
      </c>
      <c r="AD173" t="s">
        <v>107</v>
      </c>
      <c r="AE173" t="s">
        <v>74</v>
      </c>
      <c r="AF173" t="s">
        <v>67</v>
      </c>
      <c r="AH173" t="s">
        <v>105</v>
      </c>
      <c r="AI173" t="s">
        <v>108</v>
      </c>
      <c r="AK173" t="s">
        <v>66</v>
      </c>
      <c r="AM173" t="s">
        <v>109</v>
      </c>
      <c r="AO173">
        <f>2</f>
        <v>2</v>
      </c>
      <c r="AQ173" t="s">
        <v>106</v>
      </c>
      <c r="AT173">
        <f t="shared" ref="AT173:AT179" si="18">8</f>
        <v>8</v>
      </c>
      <c r="AV173" t="s">
        <v>66</v>
      </c>
      <c r="AX173" t="s">
        <v>74</v>
      </c>
      <c r="BB173">
        <f>2</f>
        <v>2</v>
      </c>
    </row>
    <row r="174" spans="1:54">
      <c r="A174">
        <v>3184907</v>
      </c>
      <c r="B174" t="s">
        <v>83</v>
      </c>
      <c r="C174">
        <v>20240429049</v>
      </c>
      <c r="D174" s="1">
        <v>45411</v>
      </c>
      <c r="E174" t="s">
        <v>82</v>
      </c>
      <c r="G174" t="s">
        <v>117</v>
      </c>
      <c r="H174" t="s">
        <v>60</v>
      </c>
      <c r="J174" t="s">
        <v>61</v>
      </c>
      <c r="N174" t="s">
        <v>62</v>
      </c>
      <c r="Q174" t="s">
        <v>65</v>
      </c>
      <c r="T174" t="s">
        <v>73</v>
      </c>
      <c r="X174" t="s">
        <v>65</v>
      </c>
      <c r="AE174">
        <f>8</f>
        <v>8</v>
      </c>
      <c r="AF174" t="s">
        <v>67</v>
      </c>
      <c r="AI174">
        <f>64/4</f>
        <v>16</v>
      </c>
      <c r="AK174" t="s">
        <v>66</v>
      </c>
      <c r="AM174" t="s">
        <v>69</v>
      </c>
      <c r="AO174">
        <f>16</f>
        <v>16</v>
      </c>
      <c r="AQ174">
        <f>32/16</f>
        <v>2</v>
      </c>
      <c r="AR174">
        <f>32</f>
        <v>32</v>
      </c>
      <c r="AT174" t="s">
        <v>67</v>
      </c>
      <c r="AX174" t="s">
        <v>66</v>
      </c>
      <c r="BB174" t="s">
        <v>71</v>
      </c>
    </row>
    <row r="175" spans="1:54">
      <c r="A175">
        <v>3184907</v>
      </c>
      <c r="C175">
        <v>20240501026</v>
      </c>
      <c r="D175" s="1">
        <v>45413</v>
      </c>
      <c r="E175" t="s">
        <v>58</v>
      </c>
      <c r="G175" t="s">
        <v>117</v>
      </c>
      <c r="H175" t="s">
        <v>60</v>
      </c>
      <c r="J175" t="s">
        <v>61</v>
      </c>
      <c r="N175" t="s">
        <v>62</v>
      </c>
      <c r="Q175" t="s">
        <v>65</v>
      </c>
      <c r="T175" t="s">
        <v>73</v>
      </c>
      <c r="X175" t="s">
        <v>65</v>
      </c>
      <c r="AE175">
        <f>8</f>
        <v>8</v>
      </c>
      <c r="AF175" t="s">
        <v>67</v>
      </c>
      <c r="AI175">
        <f>64/4</f>
        <v>16</v>
      </c>
      <c r="AK175" t="s">
        <v>66</v>
      </c>
      <c r="AM175" t="s">
        <v>69</v>
      </c>
      <c r="AO175">
        <f>16</f>
        <v>16</v>
      </c>
      <c r="AQ175">
        <f>32/16</f>
        <v>2</v>
      </c>
      <c r="AR175">
        <f>32</f>
        <v>32</v>
      </c>
      <c r="AT175" t="s">
        <v>67</v>
      </c>
      <c r="AX175" t="s">
        <v>66</v>
      </c>
      <c r="BB175" t="s">
        <v>71</v>
      </c>
    </row>
    <row r="176" spans="1:54">
      <c r="A176">
        <v>3169261</v>
      </c>
      <c r="C176">
        <v>20240329049</v>
      </c>
      <c r="D176" s="1">
        <v>45380</v>
      </c>
      <c r="E176" t="s">
        <v>84</v>
      </c>
      <c r="G176" t="s">
        <v>118</v>
      </c>
      <c r="H176" t="s">
        <v>60</v>
      </c>
      <c r="J176" t="s">
        <v>67</v>
      </c>
      <c r="N176" t="s">
        <v>77</v>
      </c>
      <c r="Q176" t="s">
        <v>63</v>
      </c>
      <c r="T176">
        <f>2/38</f>
        <v>0.0526315789473684</v>
      </c>
      <c r="X176">
        <f t="shared" ref="X176:X179" si="19">0.5</f>
        <v>0.5</v>
      </c>
      <c r="AE176" t="s">
        <v>74</v>
      </c>
      <c r="AF176" t="s">
        <v>67</v>
      </c>
      <c r="AI176" t="s">
        <v>75</v>
      </c>
      <c r="AK176" t="s">
        <v>74</v>
      </c>
      <c r="AM176" t="s">
        <v>76</v>
      </c>
      <c r="AO176" t="s">
        <v>70</v>
      </c>
      <c r="AQ176" t="s">
        <v>77</v>
      </c>
      <c r="AR176">
        <f>8</f>
        <v>8</v>
      </c>
      <c r="AT176" t="s">
        <v>70</v>
      </c>
      <c r="AX176" t="s">
        <v>74</v>
      </c>
      <c r="BB176" t="s">
        <v>78</v>
      </c>
    </row>
    <row r="177" spans="1:54">
      <c r="A177">
        <v>3197292</v>
      </c>
      <c r="B177" t="s">
        <v>83</v>
      </c>
      <c r="C177">
        <v>20240515049</v>
      </c>
      <c r="D177" s="1">
        <v>45427</v>
      </c>
      <c r="E177" t="s">
        <v>58</v>
      </c>
      <c r="G177" t="s">
        <v>118</v>
      </c>
      <c r="H177" t="s">
        <v>60</v>
      </c>
      <c r="J177" t="s">
        <v>67</v>
      </c>
      <c r="N177" t="s">
        <v>77</v>
      </c>
      <c r="Q177" t="s">
        <v>63</v>
      </c>
      <c r="T177" t="s">
        <v>73</v>
      </c>
      <c r="X177">
        <f t="shared" si="19"/>
        <v>0.5</v>
      </c>
      <c r="AE177" t="s">
        <v>74</v>
      </c>
      <c r="AF177" t="s">
        <v>67</v>
      </c>
      <c r="AI177" t="s">
        <v>75</v>
      </c>
      <c r="AK177" t="s">
        <v>74</v>
      </c>
      <c r="AM177" t="s">
        <v>76</v>
      </c>
      <c r="AO177" t="s">
        <v>63</v>
      </c>
      <c r="AQ177" t="s">
        <v>77</v>
      </c>
      <c r="AR177">
        <f>2</f>
        <v>2</v>
      </c>
      <c r="AT177">
        <f t="shared" si="18"/>
        <v>8</v>
      </c>
      <c r="AX177" t="s">
        <v>74</v>
      </c>
      <c r="BB177" t="s">
        <v>78</v>
      </c>
    </row>
    <row r="178" spans="1:54">
      <c r="A178">
        <v>3197292</v>
      </c>
      <c r="B178" t="s">
        <v>83</v>
      </c>
      <c r="C178">
        <v>20240515112</v>
      </c>
      <c r="D178" s="1">
        <v>45427</v>
      </c>
      <c r="E178" t="s">
        <v>82</v>
      </c>
      <c r="G178" t="s">
        <v>118</v>
      </c>
      <c r="H178" t="s">
        <v>60</v>
      </c>
      <c r="J178" t="s">
        <v>67</v>
      </c>
      <c r="N178" t="s">
        <v>77</v>
      </c>
      <c r="Q178" t="s">
        <v>63</v>
      </c>
      <c r="T178" t="s">
        <v>73</v>
      </c>
      <c r="X178">
        <f t="shared" si="19"/>
        <v>0.5</v>
      </c>
      <c r="AE178" t="s">
        <v>74</v>
      </c>
      <c r="AF178" t="s">
        <v>67</v>
      </c>
      <c r="AI178" t="s">
        <v>75</v>
      </c>
      <c r="AK178" t="s">
        <v>74</v>
      </c>
      <c r="AM178" t="s">
        <v>76</v>
      </c>
      <c r="AO178" t="s">
        <v>63</v>
      </c>
      <c r="AQ178" t="s">
        <v>77</v>
      </c>
      <c r="AR178">
        <f>2</f>
        <v>2</v>
      </c>
      <c r="AT178">
        <f t="shared" si="18"/>
        <v>8</v>
      </c>
      <c r="AX178" t="s">
        <v>74</v>
      </c>
      <c r="BB178" t="s">
        <v>78</v>
      </c>
    </row>
    <row r="179" spans="1:54">
      <c r="A179">
        <v>3210002</v>
      </c>
      <c r="B179" t="s">
        <v>95</v>
      </c>
      <c r="C179">
        <v>20240626044</v>
      </c>
      <c r="D179" s="1">
        <v>45469</v>
      </c>
      <c r="E179" t="s">
        <v>58</v>
      </c>
      <c r="G179" t="s">
        <v>118</v>
      </c>
      <c r="H179" t="s">
        <v>60</v>
      </c>
      <c r="J179" t="s">
        <v>67</v>
      </c>
      <c r="N179" t="s">
        <v>77</v>
      </c>
      <c r="Q179" t="s">
        <v>63</v>
      </c>
      <c r="T179" t="s">
        <v>73</v>
      </c>
      <c r="X179">
        <f t="shared" si="19"/>
        <v>0.5</v>
      </c>
      <c r="AE179" t="s">
        <v>74</v>
      </c>
      <c r="AF179" t="s">
        <v>67</v>
      </c>
      <c r="AI179" t="s">
        <v>75</v>
      </c>
      <c r="AK179" t="s">
        <v>74</v>
      </c>
      <c r="AM179" t="s">
        <v>76</v>
      </c>
      <c r="AO179" t="s">
        <v>63</v>
      </c>
      <c r="AQ179">
        <f>16/8</f>
        <v>2</v>
      </c>
      <c r="AS179" t="s">
        <v>67</v>
      </c>
      <c r="AT179">
        <f t="shared" si="18"/>
        <v>8</v>
      </c>
      <c r="AX179" t="s">
        <v>74</v>
      </c>
      <c r="BB179">
        <f>1</f>
        <v>1</v>
      </c>
    </row>
    <row r="180" spans="1:54">
      <c r="A180">
        <v>447515</v>
      </c>
      <c r="C180">
        <v>20240526096</v>
      </c>
      <c r="D180" s="1">
        <v>45438</v>
      </c>
      <c r="E180" t="s">
        <v>58</v>
      </c>
      <c r="G180" t="s">
        <v>118</v>
      </c>
      <c r="H180" t="s">
        <v>60</v>
      </c>
      <c r="J180" t="s">
        <v>67</v>
      </c>
      <c r="N180" t="s">
        <v>77</v>
      </c>
      <c r="Q180" t="s">
        <v>63</v>
      </c>
      <c r="T180">
        <f>2/38</f>
        <v>0.0526315789473684</v>
      </c>
      <c r="X180">
        <f>1</f>
        <v>1</v>
      </c>
      <c r="AE180" t="s">
        <v>74</v>
      </c>
      <c r="AF180" t="s">
        <v>67</v>
      </c>
      <c r="AI180" t="s">
        <v>75</v>
      </c>
      <c r="AK180" t="s">
        <v>74</v>
      </c>
      <c r="AM180" t="s">
        <v>76</v>
      </c>
      <c r="AO180" t="s">
        <v>63</v>
      </c>
      <c r="AQ180" t="s">
        <v>77</v>
      </c>
      <c r="AR180">
        <f>8</f>
        <v>8</v>
      </c>
      <c r="AT180" t="s">
        <v>67</v>
      </c>
      <c r="AX180" t="s">
        <v>74</v>
      </c>
      <c r="BB180">
        <f>1</f>
        <v>1</v>
      </c>
    </row>
    <row r="181" spans="1:54">
      <c r="A181">
        <v>469397</v>
      </c>
      <c r="C181">
        <v>20240414069</v>
      </c>
      <c r="D181" s="1">
        <v>45396</v>
      </c>
      <c r="E181" t="s">
        <v>58</v>
      </c>
      <c r="G181" t="s">
        <v>118</v>
      </c>
      <c r="H181" t="s">
        <v>60</v>
      </c>
      <c r="J181" t="s">
        <v>67</v>
      </c>
      <c r="N181" t="s">
        <v>62</v>
      </c>
      <c r="Q181" t="s">
        <v>63</v>
      </c>
      <c r="T181" t="s">
        <v>64</v>
      </c>
      <c r="X181" t="s">
        <v>65</v>
      </c>
      <c r="AE181" t="s">
        <v>66</v>
      </c>
      <c r="AF181" t="s">
        <v>67</v>
      </c>
      <c r="AI181" t="s">
        <v>68</v>
      </c>
      <c r="AK181" t="s">
        <v>66</v>
      </c>
      <c r="AM181" t="s">
        <v>69</v>
      </c>
      <c r="AO181" t="s">
        <v>70</v>
      </c>
      <c r="AQ181" t="s">
        <v>62</v>
      </c>
      <c r="AR181" t="s">
        <v>61</v>
      </c>
      <c r="AT181" t="s">
        <v>70</v>
      </c>
      <c r="AX181" t="s">
        <v>66</v>
      </c>
      <c r="BB181" t="s">
        <v>71</v>
      </c>
    </row>
    <row r="182" spans="1:54">
      <c r="A182">
        <v>3185703</v>
      </c>
      <c r="B182" t="s">
        <v>95</v>
      </c>
      <c r="C182">
        <v>20240508079</v>
      </c>
      <c r="D182" s="1">
        <v>45419</v>
      </c>
      <c r="E182" t="s">
        <v>94</v>
      </c>
      <c r="G182" t="s">
        <v>119</v>
      </c>
      <c r="H182" t="s">
        <v>120</v>
      </c>
      <c r="X182">
        <f>1</f>
        <v>1</v>
      </c>
      <c r="AB182" t="s">
        <v>121</v>
      </c>
      <c r="AJ182">
        <f>2</f>
        <v>2</v>
      </c>
      <c r="AL182" t="s">
        <v>122</v>
      </c>
      <c r="AR182">
        <f>1</f>
        <v>1</v>
      </c>
      <c r="AW182" t="s">
        <v>122</v>
      </c>
      <c r="BB182">
        <f>2</f>
        <v>2</v>
      </c>
    </row>
    <row r="183" spans="1:54">
      <c r="A183">
        <v>3165363</v>
      </c>
      <c r="B183" t="s">
        <v>95</v>
      </c>
      <c r="C183">
        <v>20240328004</v>
      </c>
      <c r="D183" s="1">
        <v>45379</v>
      </c>
      <c r="E183" t="s">
        <v>58</v>
      </c>
      <c r="G183" t="s">
        <v>123</v>
      </c>
      <c r="H183" t="s">
        <v>60</v>
      </c>
      <c r="J183" t="s">
        <v>61</v>
      </c>
      <c r="O183" t="s">
        <v>61</v>
      </c>
      <c r="T183" t="s">
        <v>124</v>
      </c>
      <c r="X183" t="s">
        <v>65</v>
      </c>
      <c r="AD183" t="s">
        <v>70</v>
      </c>
      <c r="AE183" t="s">
        <v>122</v>
      </c>
      <c r="AF183" t="s">
        <v>125</v>
      </c>
      <c r="AH183" t="s">
        <v>126</v>
      </c>
      <c r="AI183" t="s">
        <v>127</v>
      </c>
      <c r="AK183" t="s">
        <v>66</v>
      </c>
      <c r="AM183" t="s">
        <v>128</v>
      </c>
      <c r="AO183" t="s">
        <v>70</v>
      </c>
      <c r="AT183" t="s">
        <v>70</v>
      </c>
      <c r="AV183" t="s">
        <v>66</v>
      </c>
      <c r="AX183">
        <f>2</f>
        <v>2</v>
      </c>
      <c r="BB183" t="s">
        <v>71</v>
      </c>
    </row>
    <row r="184" spans="1:56">
      <c r="A184">
        <v>3171694</v>
      </c>
      <c r="B184" t="s">
        <v>83</v>
      </c>
      <c r="C184">
        <v>20240319012</v>
      </c>
      <c r="D184" s="1">
        <v>45370</v>
      </c>
      <c r="E184" t="s">
        <v>58</v>
      </c>
      <c r="G184" t="s">
        <v>129</v>
      </c>
      <c r="H184" t="s">
        <v>60</v>
      </c>
      <c r="J184" t="s">
        <v>121</v>
      </c>
      <c r="O184" t="s">
        <v>87</v>
      </c>
      <c r="T184" t="s">
        <v>96</v>
      </c>
      <c r="X184">
        <v>1</v>
      </c>
      <c r="AE184" t="s">
        <v>130</v>
      </c>
      <c r="AF184" t="s">
        <v>122</v>
      </c>
      <c r="AI184" t="s">
        <v>125</v>
      </c>
      <c r="AM184" t="s">
        <v>126</v>
      </c>
      <c r="AT184">
        <v>2</v>
      </c>
      <c r="AV184" t="s">
        <v>122</v>
      </c>
      <c r="AX184">
        <v>1</v>
      </c>
      <c r="BB184">
        <v>1</v>
      </c>
      <c r="BD184" t="s">
        <v>100</v>
      </c>
    </row>
    <row r="185" spans="1:56">
      <c r="A185">
        <v>3171694</v>
      </c>
      <c r="B185" t="s">
        <v>83</v>
      </c>
      <c r="C185">
        <v>20240320070</v>
      </c>
      <c r="D185" s="1">
        <v>45371</v>
      </c>
      <c r="E185" t="s">
        <v>82</v>
      </c>
      <c r="G185" t="s">
        <v>129</v>
      </c>
      <c r="H185" t="s">
        <v>60</v>
      </c>
      <c r="J185" t="s">
        <v>121</v>
      </c>
      <c r="O185" t="s">
        <v>87</v>
      </c>
      <c r="T185" t="s">
        <v>96</v>
      </c>
      <c r="X185">
        <v>1</v>
      </c>
      <c r="AE185" t="s">
        <v>130</v>
      </c>
      <c r="AF185" t="s">
        <v>122</v>
      </c>
      <c r="AI185" t="s">
        <v>125</v>
      </c>
      <c r="AM185" t="s">
        <v>126</v>
      </c>
      <c r="AT185">
        <v>2</v>
      </c>
      <c r="AV185" t="s">
        <v>122</v>
      </c>
      <c r="AX185">
        <v>1</v>
      </c>
      <c r="BB185">
        <v>1</v>
      </c>
      <c r="BD185" t="s">
        <v>100</v>
      </c>
    </row>
    <row r="186" spans="1:56">
      <c r="A186">
        <v>3171694</v>
      </c>
      <c r="B186" t="s">
        <v>83</v>
      </c>
      <c r="C186">
        <v>20240320006</v>
      </c>
      <c r="D186" s="1">
        <v>45371</v>
      </c>
      <c r="E186" t="s">
        <v>58</v>
      </c>
      <c r="G186" t="s">
        <v>129</v>
      </c>
      <c r="H186" t="s">
        <v>60</v>
      </c>
      <c r="J186" t="s">
        <v>121</v>
      </c>
      <c r="O186" t="s">
        <v>87</v>
      </c>
      <c r="T186" t="s">
        <v>96</v>
      </c>
      <c r="X186">
        <v>1</v>
      </c>
      <c r="AE186" t="s">
        <v>130</v>
      </c>
      <c r="AF186" t="s">
        <v>122</v>
      </c>
      <c r="AI186" t="s">
        <v>125</v>
      </c>
      <c r="AM186" t="s">
        <v>126</v>
      </c>
      <c r="AT186">
        <v>2</v>
      </c>
      <c r="AV186" t="s">
        <v>122</v>
      </c>
      <c r="AX186">
        <v>1</v>
      </c>
      <c r="BB186">
        <v>1</v>
      </c>
      <c r="BD186" t="s">
        <v>100</v>
      </c>
    </row>
    <row r="187" spans="1:56">
      <c r="A187">
        <v>3171694</v>
      </c>
      <c r="B187" t="s">
        <v>83</v>
      </c>
      <c r="C187">
        <v>20240321021</v>
      </c>
      <c r="D187" s="1">
        <v>45372</v>
      </c>
      <c r="E187" t="s">
        <v>58</v>
      </c>
      <c r="G187" t="s">
        <v>129</v>
      </c>
      <c r="H187" t="s">
        <v>60</v>
      </c>
      <c r="J187" t="s">
        <v>121</v>
      </c>
      <c r="O187" t="s">
        <v>87</v>
      </c>
      <c r="T187" t="s">
        <v>96</v>
      </c>
      <c r="X187">
        <v>1</v>
      </c>
      <c r="AE187" t="s">
        <v>130</v>
      </c>
      <c r="AF187" t="s">
        <v>122</v>
      </c>
      <c r="AI187" t="s">
        <v>125</v>
      </c>
      <c r="AM187" t="s">
        <v>126</v>
      </c>
      <c r="AT187">
        <v>2</v>
      </c>
      <c r="AV187" t="s">
        <v>122</v>
      </c>
      <c r="AX187">
        <v>1</v>
      </c>
      <c r="BB187">
        <v>1</v>
      </c>
      <c r="BD187" t="s">
        <v>100</v>
      </c>
    </row>
    <row r="188" spans="1:52">
      <c r="A188">
        <v>1060119</v>
      </c>
      <c r="B188" t="s">
        <v>95</v>
      </c>
      <c r="C188">
        <v>20240330061</v>
      </c>
      <c r="D188" s="1">
        <v>45381</v>
      </c>
      <c r="E188" t="s">
        <v>82</v>
      </c>
      <c r="G188" t="s">
        <v>131</v>
      </c>
      <c r="H188" t="s">
        <v>132</v>
      </c>
      <c r="I188" t="s">
        <v>67</v>
      </c>
      <c r="S188" t="s">
        <v>107</v>
      </c>
      <c r="AC188" t="s">
        <v>74</v>
      </c>
      <c r="AY188" t="s">
        <v>133</v>
      </c>
      <c r="AZ188">
        <v>1</v>
      </c>
    </row>
    <row r="189" spans="1:52">
      <c r="A189">
        <v>1119187</v>
      </c>
      <c r="C189">
        <v>20240612063</v>
      </c>
      <c r="D189" s="1">
        <v>45455</v>
      </c>
      <c r="E189" t="s">
        <v>82</v>
      </c>
      <c r="G189" t="s">
        <v>131</v>
      </c>
      <c r="H189" t="s">
        <v>132</v>
      </c>
      <c r="I189" t="s">
        <v>67</v>
      </c>
      <c r="S189" t="s">
        <v>105</v>
      </c>
      <c r="AC189" t="s">
        <v>74</v>
      </c>
      <c r="AY189" t="s">
        <v>133</v>
      </c>
      <c r="AZ189">
        <v>8</v>
      </c>
    </row>
    <row r="190" spans="1:52">
      <c r="A190">
        <v>1135718</v>
      </c>
      <c r="B190" t="s">
        <v>86</v>
      </c>
      <c r="C190">
        <v>20240212025</v>
      </c>
      <c r="D190" s="1">
        <v>45334</v>
      </c>
      <c r="E190" t="s">
        <v>58</v>
      </c>
      <c r="G190" t="s">
        <v>131</v>
      </c>
      <c r="H190" t="s">
        <v>132</v>
      </c>
      <c r="I190" t="s">
        <v>67</v>
      </c>
      <c r="S190" t="s">
        <v>107</v>
      </c>
      <c r="AC190" t="s">
        <v>74</v>
      </c>
      <c r="AY190" t="s">
        <v>134</v>
      </c>
      <c r="AZ190">
        <v>1</v>
      </c>
    </row>
    <row r="191" spans="1:52">
      <c r="A191">
        <v>1176698</v>
      </c>
      <c r="C191">
        <v>20240318057</v>
      </c>
      <c r="D191" s="1">
        <v>45369</v>
      </c>
      <c r="E191" t="s">
        <v>82</v>
      </c>
      <c r="G191" t="s">
        <v>131</v>
      </c>
      <c r="H191" t="s">
        <v>132</v>
      </c>
      <c r="I191" t="s">
        <v>67</v>
      </c>
      <c r="S191" t="s">
        <v>105</v>
      </c>
      <c r="AC191" t="s">
        <v>74</v>
      </c>
      <c r="AY191" t="s">
        <v>133</v>
      </c>
      <c r="AZ191">
        <v>8</v>
      </c>
    </row>
    <row r="192" spans="1:52">
      <c r="A192">
        <v>1334860</v>
      </c>
      <c r="B192" t="s">
        <v>97</v>
      </c>
      <c r="C192">
        <v>20240531133</v>
      </c>
      <c r="D192" s="1">
        <v>45443</v>
      </c>
      <c r="E192" t="s">
        <v>84</v>
      </c>
      <c r="G192" t="s">
        <v>131</v>
      </c>
      <c r="H192" t="s">
        <v>132</v>
      </c>
      <c r="I192" t="s">
        <v>67</v>
      </c>
      <c r="S192" t="s">
        <v>105</v>
      </c>
      <c r="AC192" t="s">
        <v>74</v>
      </c>
      <c r="AY192" t="s">
        <v>133</v>
      </c>
      <c r="AZ192">
        <v>8</v>
      </c>
    </row>
    <row r="193" spans="1:52">
      <c r="A193">
        <v>1499477</v>
      </c>
      <c r="C193">
        <v>20240616044</v>
      </c>
      <c r="D193" s="1">
        <v>45459</v>
      </c>
      <c r="E193" t="s">
        <v>58</v>
      </c>
      <c r="G193" t="s">
        <v>131</v>
      </c>
      <c r="H193" t="s">
        <v>132</v>
      </c>
      <c r="I193" t="s">
        <v>67</v>
      </c>
      <c r="S193" t="s">
        <v>107</v>
      </c>
      <c r="AC193" t="s">
        <v>74</v>
      </c>
      <c r="AY193" t="s">
        <v>134</v>
      </c>
      <c r="AZ193">
        <v>1</v>
      </c>
    </row>
    <row r="194" spans="1:52">
      <c r="A194">
        <v>1499477</v>
      </c>
      <c r="C194">
        <v>20240619088</v>
      </c>
      <c r="D194" s="1">
        <v>45462</v>
      </c>
      <c r="E194" t="s">
        <v>82</v>
      </c>
      <c r="G194" t="s">
        <v>131</v>
      </c>
      <c r="H194" t="s">
        <v>132</v>
      </c>
      <c r="I194" t="s">
        <v>67</v>
      </c>
      <c r="S194" t="s">
        <v>107</v>
      </c>
      <c r="AC194" t="s">
        <v>74</v>
      </c>
      <c r="AY194" t="s">
        <v>134</v>
      </c>
      <c r="AZ194">
        <v>8</v>
      </c>
    </row>
    <row r="195" spans="1:52">
      <c r="A195">
        <v>1506079</v>
      </c>
      <c r="B195" t="s">
        <v>135</v>
      </c>
      <c r="C195">
        <v>20240503067</v>
      </c>
      <c r="D195" s="1">
        <v>45415</v>
      </c>
      <c r="E195" t="s">
        <v>58</v>
      </c>
      <c r="G195" t="s">
        <v>131</v>
      </c>
      <c r="H195" t="s">
        <v>132</v>
      </c>
      <c r="I195" t="s">
        <v>67</v>
      </c>
      <c r="S195" t="s">
        <v>107</v>
      </c>
      <c r="AC195" t="s">
        <v>74</v>
      </c>
      <c r="AY195" t="s">
        <v>134</v>
      </c>
      <c r="AZ195">
        <v>8</v>
      </c>
    </row>
    <row r="196" spans="1:52">
      <c r="A196">
        <v>1550999</v>
      </c>
      <c r="B196" t="s">
        <v>116</v>
      </c>
      <c r="C196">
        <v>20240303072</v>
      </c>
      <c r="D196" s="1">
        <v>45354</v>
      </c>
      <c r="E196" t="s">
        <v>58</v>
      </c>
      <c r="G196" t="s">
        <v>131</v>
      </c>
      <c r="H196" t="s">
        <v>132</v>
      </c>
      <c r="I196" t="s">
        <v>67</v>
      </c>
      <c r="S196" t="s">
        <v>107</v>
      </c>
      <c r="AC196" t="s">
        <v>74</v>
      </c>
      <c r="AY196" t="s">
        <v>134</v>
      </c>
      <c r="AZ196">
        <v>1</v>
      </c>
    </row>
    <row r="197" spans="1:52">
      <c r="A197">
        <v>1550999</v>
      </c>
      <c r="B197" t="s">
        <v>116</v>
      </c>
      <c r="C197">
        <v>20240310031</v>
      </c>
      <c r="D197" s="1">
        <v>45361</v>
      </c>
      <c r="E197" t="s">
        <v>58</v>
      </c>
      <c r="G197" t="s">
        <v>131</v>
      </c>
      <c r="H197" t="s">
        <v>132</v>
      </c>
      <c r="I197" t="s">
        <v>67</v>
      </c>
      <c r="S197" t="s">
        <v>105</v>
      </c>
      <c r="AC197" t="s">
        <v>74</v>
      </c>
      <c r="AY197" t="s">
        <v>133</v>
      </c>
      <c r="AZ197">
        <v>8</v>
      </c>
    </row>
    <row r="198" spans="1:52">
      <c r="A198">
        <v>1580227</v>
      </c>
      <c r="C198">
        <v>20240519049</v>
      </c>
      <c r="D198" s="1">
        <v>45431</v>
      </c>
      <c r="G198" t="s">
        <v>131</v>
      </c>
      <c r="H198" t="s">
        <v>132</v>
      </c>
      <c r="I198" t="s">
        <v>67</v>
      </c>
      <c r="S198" t="s">
        <v>107</v>
      </c>
      <c r="AC198" t="s">
        <v>74</v>
      </c>
      <c r="AY198" t="s">
        <v>134</v>
      </c>
      <c r="AZ198">
        <v>1</v>
      </c>
    </row>
    <row r="199" spans="1:52">
      <c r="A199">
        <v>1625297</v>
      </c>
      <c r="B199" t="s">
        <v>83</v>
      </c>
      <c r="C199">
        <v>20240415129</v>
      </c>
      <c r="D199" s="1">
        <v>45397</v>
      </c>
      <c r="E199" t="s">
        <v>82</v>
      </c>
      <c r="G199" t="s">
        <v>131</v>
      </c>
      <c r="H199" t="s">
        <v>132</v>
      </c>
      <c r="I199" t="s">
        <v>67</v>
      </c>
      <c r="S199" t="s">
        <v>107</v>
      </c>
      <c r="AC199" t="s">
        <v>74</v>
      </c>
      <c r="AY199" t="s">
        <v>134</v>
      </c>
      <c r="AZ199">
        <v>1</v>
      </c>
    </row>
    <row r="200" spans="1:52">
      <c r="A200">
        <v>1639924</v>
      </c>
      <c r="C200">
        <v>20240425065</v>
      </c>
      <c r="D200" s="1">
        <v>45407</v>
      </c>
      <c r="E200" t="s">
        <v>58</v>
      </c>
      <c r="G200" t="s">
        <v>131</v>
      </c>
      <c r="H200" t="s">
        <v>132</v>
      </c>
      <c r="I200" t="s">
        <v>67</v>
      </c>
      <c r="S200" t="s">
        <v>107</v>
      </c>
      <c r="AC200" t="s">
        <v>74</v>
      </c>
      <c r="AY200" t="s">
        <v>134</v>
      </c>
      <c r="AZ200">
        <v>1</v>
      </c>
    </row>
    <row r="201" spans="1:52">
      <c r="A201">
        <v>1645217</v>
      </c>
      <c r="B201" t="s">
        <v>136</v>
      </c>
      <c r="C201">
        <v>20240206030</v>
      </c>
      <c r="D201" s="1">
        <v>45325</v>
      </c>
      <c r="E201" t="s">
        <v>58</v>
      </c>
      <c r="G201" t="s">
        <v>131</v>
      </c>
      <c r="H201" t="s">
        <v>132</v>
      </c>
      <c r="I201" t="s">
        <v>67</v>
      </c>
      <c r="S201" t="s">
        <v>107</v>
      </c>
      <c r="AC201" t="s">
        <v>74</v>
      </c>
      <c r="AY201" t="s">
        <v>134</v>
      </c>
      <c r="AZ201">
        <v>1</v>
      </c>
    </row>
    <row r="202" spans="1:52">
      <c r="A202">
        <v>1751421</v>
      </c>
      <c r="B202" t="s">
        <v>86</v>
      </c>
      <c r="C202">
        <v>20240206054</v>
      </c>
      <c r="D202" s="1">
        <v>45328</v>
      </c>
      <c r="E202" t="s">
        <v>58</v>
      </c>
      <c r="G202" t="s">
        <v>131</v>
      </c>
      <c r="H202" t="s">
        <v>132</v>
      </c>
      <c r="I202" t="s">
        <v>67</v>
      </c>
      <c r="S202">
        <f>64</f>
        <v>64</v>
      </c>
      <c r="AC202" t="s">
        <v>74</v>
      </c>
      <c r="AY202" t="s">
        <v>133</v>
      </c>
      <c r="AZ202">
        <v>8</v>
      </c>
    </row>
    <row r="203" spans="1:52">
      <c r="A203">
        <v>1754872</v>
      </c>
      <c r="B203" t="s">
        <v>86</v>
      </c>
      <c r="C203">
        <v>20240426043</v>
      </c>
      <c r="D203" s="1">
        <v>45408</v>
      </c>
      <c r="E203" t="s">
        <v>58</v>
      </c>
      <c r="G203" t="s">
        <v>131</v>
      </c>
      <c r="H203" t="s">
        <v>132</v>
      </c>
      <c r="I203" t="s">
        <v>67</v>
      </c>
      <c r="S203" t="s">
        <v>107</v>
      </c>
      <c r="AC203" t="s">
        <v>74</v>
      </c>
      <c r="AY203" t="s">
        <v>134</v>
      </c>
      <c r="AZ203">
        <v>1</v>
      </c>
    </row>
    <row r="204" spans="1:52">
      <c r="A204">
        <v>1754872</v>
      </c>
      <c r="B204" t="s">
        <v>86</v>
      </c>
      <c r="C204">
        <v>20240427023</v>
      </c>
      <c r="D204" s="1">
        <v>45409</v>
      </c>
      <c r="E204" t="s">
        <v>58</v>
      </c>
      <c r="G204" t="s">
        <v>131</v>
      </c>
      <c r="H204" t="s">
        <v>132</v>
      </c>
      <c r="I204" t="s">
        <v>67</v>
      </c>
      <c r="S204" t="s">
        <v>107</v>
      </c>
      <c r="AC204" t="s">
        <v>74</v>
      </c>
      <c r="AY204" t="s">
        <v>134</v>
      </c>
      <c r="AZ204">
        <v>1</v>
      </c>
    </row>
    <row r="205" spans="1:52">
      <c r="A205">
        <v>1816498</v>
      </c>
      <c r="B205" t="s">
        <v>86</v>
      </c>
      <c r="C205">
        <v>20240324056</v>
      </c>
      <c r="D205" s="1">
        <v>45375</v>
      </c>
      <c r="E205" t="s">
        <v>58</v>
      </c>
      <c r="G205" t="s">
        <v>131</v>
      </c>
      <c r="H205" t="s">
        <v>132</v>
      </c>
      <c r="I205" t="s">
        <v>67</v>
      </c>
      <c r="S205">
        <f>32</f>
        <v>32</v>
      </c>
      <c r="AC205" t="s">
        <v>74</v>
      </c>
      <c r="AY205" t="s">
        <v>133</v>
      </c>
      <c r="AZ205">
        <v>8</v>
      </c>
    </row>
    <row r="206" spans="1:52">
      <c r="A206">
        <v>1827128</v>
      </c>
      <c r="B206" t="s">
        <v>81</v>
      </c>
      <c r="C206">
        <v>20240201061</v>
      </c>
      <c r="D206" s="1">
        <v>45323</v>
      </c>
      <c r="E206" t="s">
        <v>82</v>
      </c>
      <c r="G206" t="s">
        <v>131</v>
      </c>
      <c r="H206" t="s">
        <v>132</v>
      </c>
      <c r="I206" t="s">
        <v>67</v>
      </c>
      <c r="S206" t="s">
        <v>107</v>
      </c>
      <c r="AC206" t="s">
        <v>74</v>
      </c>
      <c r="AY206" t="s">
        <v>134</v>
      </c>
      <c r="AZ206">
        <v>1</v>
      </c>
    </row>
    <row r="207" spans="1:52">
      <c r="A207">
        <v>1827128</v>
      </c>
      <c r="B207" t="s">
        <v>81</v>
      </c>
      <c r="C207">
        <v>20240205063</v>
      </c>
      <c r="D207" s="1">
        <v>45327</v>
      </c>
      <c r="E207" t="s">
        <v>82</v>
      </c>
      <c r="G207" t="s">
        <v>131</v>
      </c>
      <c r="H207" t="s">
        <v>132</v>
      </c>
      <c r="I207" t="s">
        <v>67</v>
      </c>
      <c r="S207" t="s">
        <v>107</v>
      </c>
      <c r="AC207" t="s">
        <v>74</v>
      </c>
      <c r="AY207" t="s">
        <v>134</v>
      </c>
      <c r="AZ207">
        <v>1</v>
      </c>
    </row>
    <row r="208" spans="1:52">
      <c r="A208">
        <v>1885380</v>
      </c>
      <c r="B208" t="s">
        <v>81</v>
      </c>
      <c r="C208">
        <v>20240527018</v>
      </c>
      <c r="D208" s="1">
        <v>45439</v>
      </c>
      <c r="E208" t="s">
        <v>58</v>
      </c>
      <c r="G208" t="s">
        <v>131</v>
      </c>
      <c r="H208" t="s">
        <v>132</v>
      </c>
      <c r="I208" t="s">
        <v>67</v>
      </c>
      <c r="S208" t="s">
        <v>107</v>
      </c>
      <c r="AC208" t="s">
        <v>74</v>
      </c>
      <c r="AY208" t="s">
        <v>134</v>
      </c>
      <c r="AZ208">
        <v>8</v>
      </c>
    </row>
    <row r="209" spans="1:52">
      <c r="A209">
        <v>1995281</v>
      </c>
      <c r="C209">
        <v>20240208061</v>
      </c>
      <c r="D209" s="1">
        <v>45330</v>
      </c>
      <c r="E209" t="s">
        <v>98</v>
      </c>
      <c r="G209" t="s">
        <v>131</v>
      </c>
      <c r="H209" t="s">
        <v>132</v>
      </c>
      <c r="I209" t="s">
        <v>67</v>
      </c>
      <c r="S209" t="s">
        <v>105</v>
      </c>
      <c r="AC209" t="s">
        <v>74</v>
      </c>
      <c r="AY209" t="s">
        <v>133</v>
      </c>
      <c r="AZ209">
        <v>1</v>
      </c>
    </row>
    <row r="210" spans="1:52">
      <c r="A210">
        <v>2043470</v>
      </c>
      <c r="C210">
        <v>20240220032</v>
      </c>
      <c r="D210" s="1">
        <v>45342</v>
      </c>
      <c r="E210" t="s">
        <v>58</v>
      </c>
      <c r="G210" t="s">
        <v>131</v>
      </c>
      <c r="H210" t="s">
        <v>132</v>
      </c>
      <c r="I210" t="s">
        <v>67</v>
      </c>
      <c r="S210" t="s">
        <v>107</v>
      </c>
      <c r="AC210" t="s">
        <v>74</v>
      </c>
      <c r="AY210" t="s">
        <v>134</v>
      </c>
      <c r="AZ210">
        <v>1</v>
      </c>
    </row>
    <row r="211" spans="1:52">
      <c r="A211">
        <v>2043470</v>
      </c>
      <c r="C211">
        <v>20240226033</v>
      </c>
      <c r="D211" s="1">
        <v>45348</v>
      </c>
      <c r="E211" t="s">
        <v>58</v>
      </c>
      <c r="G211" t="s">
        <v>131</v>
      </c>
      <c r="H211" t="s">
        <v>132</v>
      </c>
      <c r="I211" t="s">
        <v>67</v>
      </c>
      <c r="S211" t="s">
        <v>107</v>
      </c>
      <c r="AC211" t="s">
        <v>74</v>
      </c>
      <c r="AY211" t="s">
        <v>134</v>
      </c>
      <c r="AZ211">
        <v>1</v>
      </c>
    </row>
    <row r="212" spans="1:52">
      <c r="A212">
        <v>2122840</v>
      </c>
      <c r="C212">
        <v>20240521064</v>
      </c>
      <c r="D212" s="1">
        <v>45433</v>
      </c>
      <c r="E212" t="s">
        <v>84</v>
      </c>
      <c r="G212" t="s">
        <v>131</v>
      </c>
      <c r="H212" t="s">
        <v>132</v>
      </c>
      <c r="I212" t="s">
        <v>67</v>
      </c>
      <c r="S212" t="s">
        <v>107</v>
      </c>
      <c r="AC212" t="s">
        <v>74</v>
      </c>
      <c r="AY212" t="s">
        <v>134</v>
      </c>
      <c r="AZ212">
        <v>1</v>
      </c>
    </row>
    <row r="213" spans="1:52">
      <c r="A213">
        <v>2147588</v>
      </c>
      <c r="B213" t="s">
        <v>137</v>
      </c>
      <c r="C213">
        <v>20240410095</v>
      </c>
      <c r="D213" s="1">
        <v>45392</v>
      </c>
      <c r="E213" t="s">
        <v>98</v>
      </c>
      <c r="G213" t="s">
        <v>131</v>
      </c>
      <c r="H213" t="s">
        <v>132</v>
      </c>
      <c r="I213" t="s">
        <v>67</v>
      </c>
      <c r="S213" t="s">
        <v>105</v>
      </c>
      <c r="AC213" t="s">
        <v>74</v>
      </c>
      <c r="AY213" t="s">
        <v>133</v>
      </c>
      <c r="AZ213">
        <v>8</v>
      </c>
    </row>
    <row r="214" spans="1:52">
      <c r="A214">
        <v>2160700</v>
      </c>
      <c r="B214" t="s">
        <v>138</v>
      </c>
      <c r="C214">
        <v>20240102024</v>
      </c>
      <c r="D214" s="1">
        <v>45293</v>
      </c>
      <c r="E214" t="s">
        <v>58</v>
      </c>
      <c r="G214" t="s">
        <v>131</v>
      </c>
      <c r="H214" t="s">
        <v>132</v>
      </c>
      <c r="I214" t="s">
        <v>67</v>
      </c>
      <c r="S214" t="s">
        <v>107</v>
      </c>
      <c r="AC214" t="s">
        <v>74</v>
      </c>
      <c r="AY214" t="s">
        <v>133</v>
      </c>
      <c r="AZ214">
        <v>8</v>
      </c>
    </row>
    <row r="215" spans="1:52">
      <c r="A215">
        <v>2163783</v>
      </c>
      <c r="B215" t="s">
        <v>95</v>
      </c>
      <c r="C215">
        <v>20240506003</v>
      </c>
      <c r="D215" s="1">
        <v>45418</v>
      </c>
      <c r="E215" t="s">
        <v>58</v>
      </c>
      <c r="G215" t="s">
        <v>131</v>
      </c>
      <c r="H215" t="s">
        <v>132</v>
      </c>
      <c r="I215" t="s">
        <v>67</v>
      </c>
      <c r="S215" t="s">
        <v>107</v>
      </c>
      <c r="AC215" t="s">
        <v>74</v>
      </c>
      <c r="AY215" t="s">
        <v>134</v>
      </c>
      <c r="AZ215">
        <v>1</v>
      </c>
    </row>
    <row r="216" spans="1:52">
      <c r="A216">
        <v>2186045</v>
      </c>
      <c r="C216">
        <v>20240304043</v>
      </c>
      <c r="D216" s="1">
        <v>45355</v>
      </c>
      <c r="E216" t="s">
        <v>82</v>
      </c>
      <c r="G216" t="s">
        <v>131</v>
      </c>
      <c r="H216" t="s">
        <v>132</v>
      </c>
      <c r="I216" t="s">
        <v>67</v>
      </c>
      <c r="S216" t="s">
        <v>107</v>
      </c>
      <c r="AC216" t="s">
        <v>74</v>
      </c>
      <c r="AY216" t="s">
        <v>134</v>
      </c>
      <c r="AZ216">
        <v>8</v>
      </c>
    </row>
    <row r="217" spans="1:52">
      <c r="A217">
        <v>2200447</v>
      </c>
      <c r="C217">
        <v>20240408027</v>
      </c>
      <c r="D217" s="1">
        <v>45390</v>
      </c>
      <c r="E217" t="s">
        <v>58</v>
      </c>
      <c r="G217" t="s">
        <v>131</v>
      </c>
      <c r="H217" t="s">
        <v>132</v>
      </c>
      <c r="I217" t="s">
        <v>67</v>
      </c>
      <c r="S217" t="s">
        <v>107</v>
      </c>
      <c r="AC217" t="s">
        <v>74</v>
      </c>
      <c r="AY217" t="s">
        <v>134</v>
      </c>
      <c r="AZ217">
        <v>1</v>
      </c>
    </row>
    <row r="218" spans="1:52">
      <c r="A218">
        <v>2204213</v>
      </c>
      <c r="C218">
        <v>20240419050</v>
      </c>
      <c r="D218" s="1">
        <v>45401</v>
      </c>
      <c r="E218" t="s">
        <v>58</v>
      </c>
      <c r="G218" t="s">
        <v>131</v>
      </c>
      <c r="H218" t="s">
        <v>132</v>
      </c>
      <c r="I218" t="s">
        <v>67</v>
      </c>
      <c r="S218" t="s">
        <v>107</v>
      </c>
      <c r="AC218" t="s">
        <v>74</v>
      </c>
      <c r="AY218" t="s">
        <v>134</v>
      </c>
      <c r="AZ218">
        <v>1</v>
      </c>
    </row>
    <row r="219" spans="1:52">
      <c r="A219">
        <v>2246091</v>
      </c>
      <c r="B219" t="s">
        <v>95</v>
      </c>
      <c r="C219">
        <v>20240314035</v>
      </c>
      <c r="D219" s="1">
        <v>45365</v>
      </c>
      <c r="E219" t="s">
        <v>58</v>
      </c>
      <c r="G219" t="s">
        <v>131</v>
      </c>
      <c r="H219" t="s">
        <v>132</v>
      </c>
      <c r="I219" t="s">
        <v>67</v>
      </c>
      <c r="S219" t="s">
        <v>107</v>
      </c>
      <c r="AC219" t="s">
        <v>74</v>
      </c>
      <c r="AY219" t="s">
        <v>134</v>
      </c>
      <c r="AZ219">
        <v>1</v>
      </c>
    </row>
    <row r="220" spans="1:52">
      <c r="A220">
        <v>2246091</v>
      </c>
      <c r="B220" t="s">
        <v>95</v>
      </c>
      <c r="C220">
        <v>20240314007</v>
      </c>
      <c r="D220" s="1">
        <v>45365</v>
      </c>
      <c r="E220" t="s">
        <v>58</v>
      </c>
      <c r="G220" t="s">
        <v>131</v>
      </c>
      <c r="H220" t="s">
        <v>132</v>
      </c>
      <c r="I220" t="s">
        <v>67</v>
      </c>
      <c r="S220" t="s">
        <v>107</v>
      </c>
      <c r="AC220" t="s">
        <v>74</v>
      </c>
      <c r="AY220" t="s">
        <v>134</v>
      </c>
      <c r="AZ220">
        <v>1</v>
      </c>
    </row>
    <row r="221" spans="1:52">
      <c r="A221">
        <v>2409803</v>
      </c>
      <c r="C221">
        <v>20240613033</v>
      </c>
      <c r="D221" s="1">
        <v>45456</v>
      </c>
      <c r="E221" t="s">
        <v>58</v>
      </c>
      <c r="G221" t="s">
        <v>131</v>
      </c>
      <c r="H221" t="s">
        <v>132</v>
      </c>
      <c r="I221" t="s">
        <v>67</v>
      </c>
      <c r="S221" t="s">
        <v>105</v>
      </c>
      <c r="AC221" t="s">
        <v>74</v>
      </c>
      <c r="AY221" t="s">
        <v>133</v>
      </c>
      <c r="AZ221">
        <v>8</v>
      </c>
    </row>
    <row r="222" spans="1:52">
      <c r="A222">
        <v>2430967</v>
      </c>
      <c r="B222" t="s">
        <v>86</v>
      </c>
      <c r="C222">
        <v>20240214057</v>
      </c>
      <c r="D222" s="1">
        <v>45336</v>
      </c>
      <c r="E222" t="s">
        <v>82</v>
      </c>
      <c r="G222" t="s">
        <v>131</v>
      </c>
      <c r="H222" t="s">
        <v>132</v>
      </c>
      <c r="I222" t="s">
        <v>67</v>
      </c>
      <c r="S222" t="s">
        <v>105</v>
      </c>
      <c r="AC222" t="s">
        <v>74</v>
      </c>
      <c r="AY222" t="s">
        <v>133</v>
      </c>
      <c r="AZ222">
        <v>8</v>
      </c>
    </row>
    <row r="223" spans="1:52">
      <c r="A223">
        <v>2430967</v>
      </c>
      <c r="B223" t="s">
        <v>86</v>
      </c>
      <c r="C223">
        <v>20240215052</v>
      </c>
      <c r="D223" s="1">
        <v>45337</v>
      </c>
      <c r="E223" t="s">
        <v>58</v>
      </c>
      <c r="G223" t="s">
        <v>131</v>
      </c>
      <c r="H223" t="s">
        <v>132</v>
      </c>
      <c r="I223" t="s">
        <v>67</v>
      </c>
      <c r="S223" t="s">
        <v>105</v>
      </c>
      <c r="AC223" t="s">
        <v>74</v>
      </c>
      <c r="AY223" t="s">
        <v>133</v>
      </c>
      <c r="AZ223">
        <v>8</v>
      </c>
    </row>
    <row r="224" spans="1:52">
      <c r="A224">
        <v>2430967</v>
      </c>
      <c r="B224" t="s">
        <v>86</v>
      </c>
      <c r="C224">
        <v>20240217114</v>
      </c>
      <c r="D224" s="1">
        <v>45339</v>
      </c>
      <c r="E224" t="s">
        <v>82</v>
      </c>
      <c r="G224" t="s">
        <v>131</v>
      </c>
      <c r="H224" t="s">
        <v>132</v>
      </c>
      <c r="I224" t="s">
        <v>67</v>
      </c>
      <c r="S224" t="s">
        <v>105</v>
      </c>
      <c r="AC224" t="s">
        <v>74</v>
      </c>
      <c r="AY224" t="s">
        <v>133</v>
      </c>
      <c r="AZ224">
        <v>8</v>
      </c>
    </row>
    <row r="225" spans="1:52">
      <c r="A225">
        <v>2430967</v>
      </c>
      <c r="B225" t="s">
        <v>86</v>
      </c>
      <c r="C225">
        <v>20240220140</v>
      </c>
      <c r="D225" s="1">
        <v>45342</v>
      </c>
      <c r="E225" t="s">
        <v>82</v>
      </c>
      <c r="G225" t="s">
        <v>131</v>
      </c>
      <c r="H225" t="s">
        <v>132</v>
      </c>
      <c r="I225" t="s">
        <v>67</v>
      </c>
      <c r="S225" t="s">
        <v>105</v>
      </c>
      <c r="AC225" t="s">
        <v>74</v>
      </c>
      <c r="AY225" t="s">
        <v>133</v>
      </c>
      <c r="AZ225">
        <v>8</v>
      </c>
    </row>
    <row r="226" spans="1:52">
      <c r="A226">
        <v>2550657</v>
      </c>
      <c r="B226" t="s">
        <v>86</v>
      </c>
      <c r="C226">
        <v>20240218079</v>
      </c>
      <c r="D226" s="1">
        <v>45340</v>
      </c>
      <c r="E226" t="s">
        <v>58</v>
      </c>
      <c r="G226" t="s">
        <v>131</v>
      </c>
      <c r="H226" t="s">
        <v>132</v>
      </c>
      <c r="I226" t="s">
        <v>67</v>
      </c>
      <c r="S226" t="s">
        <v>105</v>
      </c>
      <c r="AC226" t="s">
        <v>74</v>
      </c>
      <c r="AY226" t="s">
        <v>133</v>
      </c>
      <c r="AZ226">
        <v>8</v>
      </c>
    </row>
    <row r="227" spans="1:52">
      <c r="A227">
        <v>2709375</v>
      </c>
      <c r="C227">
        <v>20240307042</v>
      </c>
      <c r="D227" s="1">
        <v>45358</v>
      </c>
      <c r="E227" t="s">
        <v>58</v>
      </c>
      <c r="G227" t="s">
        <v>131</v>
      </c>
      <c r="H227" t="s">
        <v>132</v>
      </c>
      <c r="I227" t="s">
        <v>67</v>
      </c>
      <c r="S227" t="s">
        <v>105</v>
      </c>
      <c r="AC227" t="s">
        <v>74</v>
      </c>
      <c r="AY227" t="s">
        <v>134</v>
      </c>
      <c r="AZ227">
        <v>1</v>
      </c>
    </row>
    <row r="228" spans="1:52">
      <c r="A228">
        <v>2709375</v>
      </c>
      <c r="C228">
        <v>20240308048</v>
      </c>
      <c r="D228" s="1">
        <v>45359</v>
      </c>
      <c r="E228" t="s">
        <v>58</v>
      </c>
      <c r="G228" t="s">
        <v>131</v>
      </c>
      <c r="H228" t="s">
        <v>132</v>
      </c>
      <c r="I228" t="s">
        <v>67</v>
      </c>
      <c r="S228" t="s">
        <v>105</v>
      </c>
      <c r="AC228" t="s">
        <v>74</v>
      </c>
      <c r="AY228" t="s">
        <v>133</v>
      </c>
      <c r="AZ228">
        <v>8</v>
      </c>
    </row>
    <row r="229" spans="1:52">
      <c r="A229">
        <v>2709375</v>
      </c>
      <c r="C229">
        <v>20240309019</v>
      </c>
      <c r="D229" s="1">
        <v>45360</v>
      </c>
      <c r="E229" t="s">
        <v>58</v>
      </c>
      <c r="G229" t="s">
        <v>131</v>
      </c>
      <c r="H229" t="s">
        <v>132</v>
      </c>
      <c r="I229" t="s">
        <v>67</v>
      </c>
      <c r="S229" t="s">
        <v>105</v>
      </c>
      <c r="AC229" t="s">
        <v>74</v>
      </c>
      <c r="AY229" t="s">
        <v>133</v>
      </c>
      <c r="AZ229">
        <v>8</v>
      </c>
    </row>
    <row r="230" spans="1:52">
      <c r="A230">
        <v>2934809</v>
      </c>
      <c r="B230" t="s">
        <v>86</v>
      </c>
      <c r="C230">
        <v>20240118065</v>
      </c>
      <c r="D230" s="1">
        <v>45309</v>
      </c>
      <c r="E230" t="s">
        <v>82</v>
      </c>
      <c r="G230" t="s">
        <v>131</v>
      </c>
      <c r="H230" t="s">
        <v>132</v>
      </c>
      <c r="I230" t="s">
        <v>67</v>
      </c>
      <c r="S230" t="s">
        <v>105</v>
      </c>
      <c r="AC230" t="s">
        <v>74</v>
      </c>
      <c r="AY230" t="s">
        <v>133</v>
      </c>
      <c r="AZ230">
        <v>8</v>
      </c>
    </row>
    <row r="231" spans="1:52">
      <c r="A231">
        <v>2982359</v>
      </c>
      <c r="B231" t="s">
        <v>86</v>
      </c>
      <c r="C231">
        <v>20240523093</v>
      </c>
      <c r="D231" s="1">
        <v>45435</v>
      </c>
      <c r="E231" t="s">
        <v>82</v>
      </c>
      <c r="G231" t="s">
        <v>131</v>
      </c>
      <c r="H231" t="s">
        <v>132</v>
      </c>
      <c r="I231" t="s">
        <v>67</v>
      </c>
      <c r="S231" t="s">
        <v>107</v>
      </c>
      <c r="AC231" t="s">
        <v>74</v>
      </c>
      <c r="AY231" t="s">
        <v>134</v>
      </c>
      <c r="AZ231">
        <v>8</v>
      </c>
    </row>
    <row r="232" spans="1:52">
      <c r="A232">
        <v>2982359</v>
      </c>
      <c r="B232" t="s">
        <v>86</v>
      </c>
      <c r="C232">
        <v>20240524039</v>
      </c>
      <c r="D232" s="1">
        <v>45436</v>
      </c>
      <c r="E232" t="s">
        <v>58</v>
      </c>
      <c r="G232" t="s">
        <v>131</v>
      </c>
      <c r="H232" t="s">
        <v>132</v>
      </c>
      <c r="I232" t="s">
        <v>67</v>
      </c>
      <c r="S232" t="s">
        <v>107</v>
      </c>
      <c r="AC232" t="s">
        <v>74</v>
      </c>
      <c r="AY232" t="s">
        <v>134</v>
      </c>
      <c r="AZ232">
        <v>8</v>
      </c>
    </row>
    <row r="233" spans="1:52">
      <c r="A233">
        <v>2983690</v>
      </c>
      <c r="B233" t="s">
        <v>135</v>
      </c>
      <c r="C233">
        <v>20240301064</v>
      </c>
      <c r="D233" s="1">
        <v>45352</v>
      </c>
      <c r="E233" t="s">
        <v>58</v>
      </c>
      <c r="G233" t="s">
        <v>131</v>
      </c>
      <c r="H233" t="s">
        <v>132</v>
      </c>
      <c r="I233" t="s">
        <v>67</v>
      </c>
      <c r="S233" t="s">
        <v>107</v>
      </c>
      <c r="AC233" t="s">
        <v>74</v>
      </c>
      <c r="AY233" t="s">
        <v>133</v>
      </c>
      <c r="AZ233">
        <v>1</v>
      </c>
    </row>
    <row r="234" spans="1:52">
      <c r="A234">
        <v>2990583</v>
      </c>
      <c r="B234" t="s">
        <v>83</v>
      </c>
      <c r="C234">
        <v>20240511086</v>
      </c>
      <c r="D234" s="1">
        <v>45423</v>
      </c>
      <c r="E234" t="s">
        <v>82</v>
      </c>
      <c r="G234" t="s">
        <v>131</v>
      </c>
      <c r="H234" t="s">
        <v>132</v>
      </c>
      <c r="I234" t="s">
        <v>67</v>
      </c>
      <c r="S234" t="s">
        <v>107</v>
      </c>
      <c r="AC234" t="s">
        <v>74</v>
      </c>
      <c r="AY234" t="s">
        <v>134</v>
      </c>
      <c r="AZ234">
        <v>1</v>
      </c>
    </row>
    <row r="235" spans="1:52">
      <c r="A235">
        <v>2996674</v>
      </c>
      <c r="B235" t="s">
        <v>86</v>
      </c>
      <c r="C235">
        <v>20240519037</v>
      </c>
      <c r="D235" s="1">
        <v>45431</v>
      </c>
      <c r="E235" t="s">
        <v>58</v>
      </c>
      <c r="G235" t="s">
        <v>131</v>
      </c>
      <c r="H235" t="s">
        <v>132</v>
      </c>
      <c r="I235" t="s">
        <v>67</v>
      </c>
      <c r="S235" t="s">
        <v>107</v>
      </c>
      <c r="AC235" t="s">
        <v>74</v>
      </c>
      <c r="AY235" t="s">
        <v>134</v>
      </c>
      <c r="AZ235">
        <v>1</v>
      </c>
    </row>
    <row r="236" spans="1:52">
      <c r="A236">
        <v>2996674</v>
      </c>
      <c r="B236" t="s">
        <v>86</v>
      </c>
      <c r="C236">
        <v>20240519038</v>
      </c>
      <c r="D236" s="1">
        <v>45431</v>
      </c>
      <c r="E236" t="s">
        <v>58</v>
      </c>
      <c r="G236" t="s">
        <v>131</v>
      </c>
      <c r="H236" t="s">
        <v>132</v>
      </c>
      <c r="I236" t="s">
        <v>67</v>
      </c>
      <c r="S236" t="s">
        <v>107</v>
      </c>
      <c r="AC236" t="s">
        <v>74</v>
      </c>
      <c r="AY236" t="s">
        <v>134</v>
      </c>
      <c r="AZ236">
        <v>1</v>
      </c>
    </row>
    <row r="237" spans="1:52">
      <c r="A237">
        <v>2996674</v>
      </c>
      <c r="B237" t="s">
        <v>86</v>
      </c>
      <c r="C237">
        <v>20240529115</v>
      </c>
      <c r="D237" s="1">
        <v>45441</v>
      </c>
      <c r="E237" t="s">
        <v>58</v>
      </c>
      <c r="G237" t="s">
        <v>131</v>
      </c>
      <c r="H237" t="s">
        <v>132</v>
      </c>
      <c r="I237" t="s">
        <v>67</v>
      </c>
      <c r="S237" t="s">
        <v>107</v>
      </c>
      <c r="AC237" t="s">
        <v>74</v>
      </c>
      <c r="AY237" t="s">
        <v>134</v>
      </c>
      <c r="AZ237">
        <v>1</v>
      </c>
    </row>
    <row r="238" spans="1:52">
      <c r="A238">
        <v>2996674</v>
      </c>
      <c r="B238" t="s">
        <v>86</v>
      </c>
      <c r="C238">
        <v>20240530079</v>
      </c>
      <c r="D238" s="1">
        <v>45442</v>
      </c>
      <c r="E238" t="s">
        <v>84</v>
      </c>
      <c r="G238" t="s">
        <v>131</v>
      </c>
      <c r="H238" t="s">
        <v>132</v>
      </c>
      <c r="I238" t="s">
        <v>67</v>
      </c>
      <c r="S238" t="s">
        <v>105</v>
      </c>
      <c r="AC238" t="s">
        <v>74</v>
      </c>
      <c r="AY238" t="s">
        <v>133</v>
      </c>
      <c r="AZ238">
        <v>1</v>
      </c>
    </row>
    <row r="239" spans="1:52">
      <c r="A239">
        <v>2996674</v>
      </c>
      <c r="C239">
        <v>20240619053</v>
      </c>
      <c r="D239" s="1">
        <v>45462</v>
      </c>
      <c r="E239" t="s">
        <v>84</v>
      </c>
      <c r="G239" t="s">
        <v>131</v>
      </c>
      <c r="H239" t="s">
        <v>132</v>
      </c>
      <c r="I239" t="s">
        <v>67</v>
      </c>
      <c r="S239" t="s">
        <v>105</v>
      </c>
      <c r="AC239" t="s">
        <v>74</v>
      </c>
      <c r="AY239" t="s">
        <v>133</v>
      </c>
      <c r="AZ239">
        <v>8</v>
      </c>
    </row>
    <row r="240" spans="1:52">
      <c r="A240">
        <v>2996674</v>
      </c>
      <c r="C240">
        <v>20240623025</v>
      </c>
      <c r="D240" s="1">
        <v>45466</v>
      </c>
      <c r="E240" t="s">
        <v>84</v>
      </c>
      <c r="G240" t="s">
        <v>131</v>
      </c>
      <c r="H240" t="s">
        <v>132</v>
      </c>
      <c r="I240" t="s">
        <v>67</v>
      </c>
      <c r="S240" t="s">
        <v>105</v>
      </c>
      <c r="AC240" t="s">
        <v>74</v>
      </c>
      <c r="AY240" t="s">
        <v>133</v>
      </c>
      <c r="AZ240">
        <v>8</v>
      </c>
    </row>
    <row r="241" spans="1:52">
      <c r="A241">
        <v>3061712</v>
      </c>
      <c r="B241" t="s">
        <v>116</v>
      </c>
      <c r="C241">
        <v>20240523017</v>
      </c>
      <c r="D241" s="1">
        <v>45435</v>
      </c>
      <c r="E241" t="s">
        <v>84</v>
      </c>
      <c r="G241" t="s">
        <v>131</v>
      </c>
      <c r="H241" t="s">
        <v>132</v>
      </c>
      <c r="I241" t="s">
        <v>67</v>
      </c>
      <c r="S241" t="s">
        <v>107</v>
      </c>
      <c r="AC241" t="s">
        <v>74</v>
      </c>
      <c r="AY241" t="s">
        <v>134</v>
      </c>
      <c r="AZ241">
        <v>8</v>
      </c>
    </row>
    <row r="242" spans="1:52">
      <c r="A242">
        <v>3063828</v>
      </c>
      <c r="C242">
        <v>20240411015</v>
      </c>
      <c r="D242" s="1">
        <v>45393</v>
      </c>
      <c r="E242" t="s">
        <v>58</v>
      </c>
      <c r="G242" t="s">
        <v>131</v>
      </c>
      <c r="H242" t="s">
        <v>132</v>
      </c>
      <c r="I242" t="s">
        <v>67</v>
      </c>
      <c r="S242">
        <f t="shared" ref="S242:S246" si="20">32</f>
        <v>32</v>
      </c>
      <c r="AC242" t="s">
        <v>74</v>
      </c>
      <c r="AY242" t="s">
        <v>133</v>
      </c>
      <c r="AZ242">
        <v>1</v>
      </c>
    </row>
    <row r="243" spans="1:52">
      <c r="A243">
        <v>3107746</v>
      </c>
      <c r="B243" t="s">
        <v>95</v>
      </c>
      <c r="C243">
        <v>20240514030</v>
      </c>
      <c r="D243" s="1">
        <v>45426</v>
      </c>
      <c r="E243" t="s">
        <v>58</v>
      </c>
      <c r="G243" t="s">
        <v>131</v>
      </c>
      <c r="H243" t="s">
        <v>132</v>
      </c>
      <c r="I243" t="s">
        <v>67</v>
      </c>
      <c r="S243" t="s">
        <v>107</v>
      </c>
      <c r="AC243" t="s">
        <v>74</v>
      </c>
      <c r="AY243" t="s">
        <v>134</v>
      </c>
      <c r="AZ243">
        <v>8</v>
      </c>
    </row>
    <row r="244" spans="1:52">
      <c r="A244">
        <v>3133997</v>
      </c>
      <c r="B244" t="s">
        <v>81</v>
      </c>
      <c r="C244">
        <v>20240224002</v>
      </c>
      <c r="D244" s="1">
        <v>45346</v>
      </c>
      <c r="E244" t="s">
        <v>84</v>
      </c>
      <c r="G244" t="s">
        <v>131</v>
      </c>
      <c r="H244" t="s">
        <v>132</v>
      </c>
      <c r="I244" t="s">
        <v>67</v>
      </c>
      <c r="S244" t="s">
        <v>107</v>
      </c>
      <c r="AC244" t="s">
        <v>74</v>
      </c>
      <c r="AY244" t="s">
        <v>134</v>
      </c>
      <c r="AZ244">
        <v>1</v>
      </c>
    </row>
    <row r="245" spans="1:52">
      <c r="A245">
        <v>3136143</v>
      </c>
      <c r="B245" t="s">
        <v>95</v>
      </c>
      <c r="C245">
        <v>20240210049</v>
      </c>
      <c r="D245" s="1">
        <v>45332</v>
      </c>
      <c r="E245" t="s">
        <v>82</v>
      </c>
      <c r="G245" t="s">
        <v>131</v>
      </c>
      <c r="H245" t="s">
        <v>132</v>
      </c>
      <c r="I245" t="s">
        <v>67</v>
      </c>
      <c r="S245">
        <f t="shared" si="20"/>
        <v>32</v>
      </c>
      <c r="AC245" t="s">
        <v>74</v>
      </c>
      <c r="AY245">
        <f t="shared" ref="AY245:AY249" si="21">1</f>
        <v>1</v>
      </c>
      <c r="AZ245">
        <v>1</v>
      </c>
    </row>
    <row r="246" spans="1:52">
      <c r="A246">
        <v>3136143</v>
      </c>
      <c r="B246" t="s">
        <v>95</v>
      </c>
      <c r="C246">
        <v>20240212092</v>
      </c>
      <c r="D246" s="1">
        <v>45334</v>
      </c>
      <c r="E246" t="s">
        <v>82</v>
      </c>
      <c r="G246" t="s">
        <v>131</v>
      </c>
      <c r="H246" t="s">
        <v>132</v>
      </c>
      <c r="I246" t="s">
        <v>67</v>
      </c>
      <c r="S246">
        <f t="shared" si="20"/>
        <v>32</v>
      </c>
      <c r="AC246" t="s">
        <v>74</v>
      </c>
      <c r="AY246">
        <f t="shared" si="21"/>
        <v>1</v>
      </c>
      <c r="AZ246">
        <v>1</v>
      </c>
    </row>
    <row r="247" spans="1:52">
      <c r="A247">
        <v>3143367</v>
      </c>
      <c r="B247" t="s">
        <v>83</v>
      </c>
      <c r="C247">
        <v>20240329034</v>
      </c>
      <c r="D247" s="1">
        <v>45380</v>
      </c>
      <c r="E247" t="s">
        <v>58</v>
      </c>
      <c r="G247" t="s">
        <v>131</v>
      </c>
      <c r="H247" t="s">
        <v>132</v>
      </c>
      <c r="I247" t="s">
        <v>67</v>
      </c>
      <c r="S247" t="s">
        <v>107</v>
      </c>
      <c r="AC247" t="s">
        <v>74</v>
      </c>
      <c r="AY247" t="s">
        <v>134</v>
      </c>
      <c r="AZ247">
        <v>1</v>
      </c>
    </row>
    <row r="248" spans="1:52">
      <c r="A248">
        <v>3147986</v>
      </c>
      <c r="C248">
        <v>20240124045</v>
      </c>
      <c r="D248" s="1">
        <v>45315</v>
      </c>
      <c r="E248" t="s">
        <v>58</v>
      </c>
      <c r="G248" t="s">
        <v>131</v>
      </c>
      <c r="H248" t="s">
        <v>132</v>
      </c>
      <c r="I248" t="s">
        <v>67</v>
      </c>
      <c r="S248" t="s">
        <v>107</v>
      </c>
      <c r="AC248" t="s">
        <v>74</v>
      </c>
      <c r="AY248" t="s">
        <v>134</v>
      </c>
      <c r="AZ248">
        <v>1</v>
      </c>
    </row>
    <row r="249" spans="1:52">
      <c r="A249">
        <v>3147986</v>
      </c>
      <c r="C249">
        <v>20240126060</v>
      </c>
      <c r="D249" s="1">
        <v>45317</v>
      </c>
      <c r="E249" t="s">
        <v>82</v>
      </c>
      <c r="G249" t="s">
        <v>131</v>
      </c>
      <c r="H249" t="s">
        <v>132</v>
      </c>
      <c r="I249" t="s">
        <v>67</v>
      </c>
      <c r="S249" t="s">
        <v>107</v>
      </c>
      <c r="AC249" t="s">
        <v>74</v>
      </c>
      <c r="AY249">
        <f t="shared" si="21"/>
        <v>1</v>
      </c>
      <c r="AZ249">
        <v>8</v>
      </c>
    </row>
    <row r="250" spans="1:52">
      <c r="A250">
        <v>3151968</v>
      </c>
      <c r="B250" t="s">
        <v>83</v>
      </c>
      <c r="C250">
        <v>20240204008</v>
      </c>
      <c r="D250" s="1">
        <v>45326</v>
      </c>
      <c r="E250" t="s">
        <v>58</v>
      </c>
      <c r="G250" t="s">
        <v>131</v>
      </c>
      <c r="H250" t="s">
        <v>132</v>
      </c>
      <c r="I250" t="s">
        <v>67</v>
      </c>
      <c r="S250" t="s">
        <v>107</v>
      </c>
      <c r="AC250" t="s">
        <v>74</v>
      </c>
      <c r="AY250" t="s">
        <v>134</v>
      </c>
      <c r="AZ250">
        <v>1</v>
      </c>
    </row>
    <row r="251" spans="1:52">
      <c r="A251">
        <v>3151968</v>
      </c>
      <c r="B251" t="s">
        <v>83</v>
      </c>
      <c r="C251">
        <v>20240205059</v>
      </c>
      <c r="D251" s="1">
        <v>45327</v>
      </c>
      <c r="E251" t="s">
        <v>82</v>
      </c>
      <c r="G251" t="s">
        <v>131</v>
      </c>
      <c r="H251" t="s">
        <v>132</v>
      </c>
      <c r="I251" t="s">
        <v>67</v>
      </c>
      <c r="S251" t="s">
        <v>107</v>
      </c>
      <c r="AC251" t="s">
        <v>74</v>
      </c>
      <c r="AY251" t="s">
        <v>134</v>
      </c>
      <c r="AZ251">
        <v>1</v>
      </c>
    </row>
    <row r="252" spans="1:52">
      <c r="A252">
        <v>3151968</v>
      </c>
      <c r="B252" t="s">
        <v>83</v>
      </c>
      <c r="C252">
        <v>20240205027</v>
      </c>
      <c r="D252" s="1">
        <v>45327</v>
      </c>
      <c r="E252" t="s">
        <v>58</v>
      </c>
      <c r="G252" t="s">
        <v>131</v>
      </c>
      <c r="H252" t="s">
        <v>132</v>
      </c>
      <c r="I252" t="s">
        <v>67</v>
      </c>
      <c r="S252" t="s">
        <v>107</v>
      </c>
      <c r="AC252" t="s">
        <v>74</v>
      </c>
      <c r="AY252" t="s">
        <v>134</v>
      </c>
      <c r="AZ252">
        <v>1</v>
      </c>
    </row>
    <row r="253" spans="1:52">
      <c r="A253">
        <v>3153012</v>
      </c>
      <c r="B253" t="s">
        <v>83</v>
      </c>
      <c r="C253">
        <v>20240215023</v>
      </c>
      <c r="D253" s="1">
        <v>45337</v>
      </c>
      <c r="E253" t="s">
        <v>58</v>
      </c>
      <c r="G253" t="s">
        <v>131</v>
      </c>
      <c r="H253" t="s">
        <v>132</v>
      </c>
      <c r="I253" t="s">
        <v>67</v>
      </c>
      <c r="S253" t="s">
        <v>105</v>
      </c>
      <c r="AC253" t="s">
        <v>74</v>
      </c>
      <c r="AY253" t="s">
        <v>133</v>
      </c>
      <c r="AZ253">
        <v>8</v>
      </c>
    </row>
    <row r="254" spans="1:52">
      <c r="A254">
        <v>3153012</v>
      </c>
      <c r="B254" t="s">
        <v>83</v>
      </c>
      <c r="C254">
        <v>20240216059</v>
      </c>
      <c r="D254" s="1">
        <v>45338</v>
      </c>
      <c r="E254" t="s">
        <v>58</v>
      </c>
      <c r="G254" t="s">
        <v>131</v>
      </c>
      <c r="H254" t="s">
        <v>132</v>
      </c>
      <c r="I254" t="s">
        <v>67</v>
      </c>
      <c r="S254" t="s">
        <v>105</v>
      </c>
      <c r="AC254" t="s">
        <v>74</v>
      </c>
      <c r="AY254" t="s">
        <v>133</v>
      </c>
      <c r="AZ254">
        <v>8</v>
      </c>
    </row>
    <row r="255" spans="1:52">
      <c r="A255">
        <v>3153012</v>
      </c>
      <c r="C255">
        <v>20240217015</v>
      </c>
      <c r="D255" s="1">
        <v>45339</v>
      </c>
      <c r="E255" t="s">
        <v>58</v>
      </c>
      <c r="G255" t="s">
        <v>131</v>
      </c>
      <c r="H255" t="s">
        <v>132</v>
      </c>
      <c r="I255" t="s">
        <v>67</v>
      </c>
      <c r="S255" t="s">
        <v>105</v>
      </c>
      <c r="AC255" t="s">
        <v>74</v>
      </c>
      <c r="AY255" t="s">
        <v>133</v>
      </c>
      <c r="AZ255">
        <v>8</v>
      </c>
    </row>
    <row r="256" spans="1:52">
      <c r="A256">
        <v>3153340</v>
      </c>
      <c r="B256" t="s">
        <v>86</v>
      </c>
      <c r="C256">
        <v>20240214026</v>
      </c>
      <c r="D256" s="1">
        <v>45336</v>
      </c>
      <c r="E256" t="s">
        <v>58</v>
      </c>
      <c r="G256" t="s">
        <v>131</v>
      </c>
      <c r="H256" t="s">
        <v>132</v>
      </c>
      <c r="I256" t="s">
        <v>67</v>
      </c>
      <c r="S256" t="s">
        <v>107</v>
      </c>
      <c r="AC256" t="s">
        <v>74</v>
      </c>
      <c r="AY256">
        <f t="shared" ref="AY256:AY260" si="22">1</f>
        <v>1</v>
      </c>
      <c r="AZ256">
        <v>8</v>
      </c>
    </row>
    <row r="257" spans="1:52">
      <c r="A257">
        <v>3153340</v>
      </c>
      <c r="B257" t="s">
        <v>86</v>
      </c>
      <c r="C257">
        <v>20240215055</v>
      </c>
      <c r="D257" s="1">
        <v>45337</v>
      </c>
      <c r="E257" t="s">
        <v>82</v>
      </c>
      <c r="G257" t="s">
        <v>131</v>
      </c>
      <c r="H257" t="s">
        <v>132</v>
      </c>
      <c r="I257" t="s">
        <v>67</v>
      </c>
      <c r="S257" t="s">
        <v>107</v>
      </c>
      <c r="AC257" t="s">
        <v>74</v>
      </c>
      <c r="AY257">
        <f t="shared" si="22"/>
        <v>1</v>
      </c>
      <c r="AZ257">
        <v>8</v>
      </c>
    </row>
    <row r="258" spans="1:52">
      <c r="A258">
        <v>3153340</v>
      </c>
      <c r="B258" t="s">
        <v>86</v>
      </c>
      <c r="C258">
        <v>20240216107</v>
      </c>
      <c r="D258" s="1">
        <v>45338</v>
      </c>
      <c r="E258" t="s">
        <v>82</v>
      </c>
      <c r="G258" t="s">
        <v>131</v>
      </c>
      <c r="H258" t="s">
        <v>132</v>
      </c>
      <c r="I258" t="s">
        <v>67</v>
      </c>
      <c r="S258" t="s">
        <v>107</v>
      </c>
      <c r="AC258" t="s">
        <v>74</v>
      </c>
      <c r="AY258">
        <f t="shared" si="22"/>
        <v>1</v>
      </c>
      <c r="AZ258">
        <v>8</v>
      </c>
    </row>
    <row r="259" spans="1:52">
      <c r="A259">
        <v>3153340</v>
      </c>
      <c r="B259" t="s">
        <v>86</v>
      </c>
      <c r="C259">
        <v>20240217080</v>
      </c>
      <c r="D259" s="1">
        <v>45339</v>
      </c>
      <c r="E259" t="s">
        <v>58</v>
      </c>
      <c r="G259" t="s">
        <v>131</v>
      </c>
      <c r="H259" t="s">
        <v>132</v>
      </c>
      <c r="I259" t="s">
        <v>67</v>
      </c>
      <c r="S259" t="s">
        <v>107</v>
      </c>
      <c r="AC259" t="s">
        <v>74</v>
      </c>
      <c r="AY259">
        <f t="shared" si="22"/>
        <v>1</v>
      </c>
      <c r="AZ259">
        <v>8</v>
      </c>
    </row>
    <row r="260" spans="1:52">
      <c r="A260">
        <v>3153340</v>
      </c>
      <c r="B260" t="s">
        <v>86</v>
      </c>
      <c r="C260">
        <v>20240219032</v>
      </c>
      <c r="D260" s="1">
        <v>45341</v>
      </c>
      <c r="E260" t="s">
        <v>58</v>
      </c>
      <c r="G260" t="s">
        <v>131</v>
      </c>
      <c r="H260" t="s">
        <v>132</v>
      </c>
      <c r="I260" t="s">
        <v>67</v>
      </c>
      <c r="S260" t="s">
        <v>107</v>
      </c>
      <c r="AC260" t="s">
        <v>74</v>
      </c>
      <c r="AY260">
        <f t="shared" si="22"/>
        <v>1</v>
      </c>
      <c r="AZ260">
        <v>8</v>
      </c>
    </row>
    <row r="261" spans="1:52">
      <c r="A261">
        <v>3153346</v>
      </c>
      <c r="B261" t="s">
        <v>138</v>
      </c>
      <c r="C261">
        <v>20240218066</v>
      </c>
      <c r="D261" s="1">
        <v>45340</v>
      </c>
      <c r="E261" t="s">
        <v>84</v>
      </c>
      <c r="G261" t="s">
        <v>131</v>
      </c>
      <c r="H261" t="s">
        <v>132</v>
      </c>
      <c r="I261" t="s">
        <v>67</v>
      </c>
      <c r="S261" t="s">
        <v>105</v>
      </c>
      <c r="AC261" t="s">
        <v>74</v>
      </c>
      <c r="AY261" t="s">
        <v>133</v>
      </c>
      <c r="AZ261">
        <v>8</v>
      </c>
    </row>
    <row r="262" spans="1:52">
      <c r="A262">
        <v>3154101</v>
      </c>
      <c r="B262" t="s">
        <v>86</v>
      </c>
      <c r="C262">
        <v>20240524004</v>
      </c>
      <c r="D262" s="1">
        <v>45436</v>
      </c>
      <c r="E262" t="s">
        <v>58</v>
      </c>
      <c r="G262" t="s">
        <v>131</v>
      </c>
      <c r="H262" t="s">
        <v>132</v>
      </c>
      <c r="I262" t="s">
        <v>67</v>
      </c>
      <c r="S262" t="s">
        <v>105</v>
      </c>
      <c r="AC262" t="s">
        <v>74</v>
      </c>
      <c r="AY262">
        <f>1</f>
        <v>1</v>
      </c>
      <c r="AZ262">
        <v>8</v>
      </c>
    </row>
    <row r="263" spans="1:52">
      <c r="A263">
        <v>3154101</v>
      </c>
      <c r="B263" t="s">
        <v>86</v>
      </c>
      <c r="C263">
        <v>20240525078</v>
      </c>
      <c r="D263" s="1">
        <v>45437</v>
      </c>
      <c r="E263" t="s">
        <v>58</v>
      </c>
      <c r="G263" t="s">
        <v>131</v>
      </c>
      <c r="H263" t="s">
        <v>132</v>
      </c>
      <c r="I263" t="s">
        <v>67</v>
      </c>
      <c r="S263" t="s">
        <v>105</v>
      </c>
      <c r="AC263" t="s">
        <v>74</v>
      </c>
      <c r="AY263">
        <f>1</f>
        <v>1</v>
      </c>
      <c r="AZ263">
        <v>8</v>
      </c>
    </row>
    <row r="264" spans="1:52">
      <c r="A264">
        <v>3154981</v>
      </c>
      <c r="B264" t="s">
        <v>86</v>
      </c>
      <c r="C264">
        <v>20240216058</v>
      </c>
      <c r="D264" s="1">
        <v>45338</v>
      </c>
      <c r="E264" t="s">
        <v>94</v>
      </c>
      <c r="G264" t="s">
        <v>131</v>
      </c>
      <c r="H264" t="s">
        <v>132</v>
      </c>
      <c r="I264" t="s">
        <v>67</v>
      </c>
      <c r="S264" t="s">
        <v>105</v>
      </c>
      <c r="AC264" t="s">
        <v>74</v>
      </c>
      <c r="AY264" t="s">
        <v>133</v>
      </c>
      <c r="AZ264">
        <v>8</v>
      </c>
    </row>
    <row r="265" spans="1:52">
      <c r="A265">
        <v>3155058</v>
      </c>
      <c r="C265">
        <v>20240424073</v>
      </c>
      <c r="D265" s="1">
        <v>45406</v>
      </c>
      <c r="E265" t="s">
        <v>82</v>
      </c>
      <c r="G265" t="s">
        <v>131</v>
      </c>
      <c r="H265" t="s">
        <v>132</v>
      </c>
      <c r="I265" t="s">
        <v>67</v>
      </c>
      <c r="S265" t="s">
        <v>107</v>
      </c>
      <c r="AC265" t="s">
        <v>74</v>
      </c>
      <c r="AY265" t="s">
        <v>134</v>
      </c>
      <c r="AZ265">
        <v>1</v>
      </c>
    </row>
    <row r="266" spans="1:52">
      <c r="A266">
        <v>3155288</v>
      </c>
      <c r="B266" t="s">
        <v>95</v>
      </c>
      <c r="C266">
        <v>20240221070</v>
      </c>
      <c r="D266" s="1">
        <v>45343</v>
      </c>
      <c r="E266" t="s">
        <v>82</v>
      </c>
      <c r="G266" t="s">
        <v>131</v>
      </c>
      <c r="H266" t="s">
        <v>132</v>
      </c>
      <c r="I266" t="s">
        <v>67</v>
      </c>
      <c r="S266" t="s">
        <v>107</v>
      </c>
      <c r="AC266" t="s">
        <v>74</v>
      </c>
      <c r="AY266" t="s">
        <v>134</v>
      </c>
      <c r="AZ266">
        <v>1</v>
      </c>
    </row>
    <row r="267" spans="1:52">
      <c r="A267">
        <v>3157650</v>
      </c>
      <c r="C267">
        <v>20240318060</v>
      </c>
      <c r="D267" s="1">
        <v>45369</v>
      </c>
      <c r="E267" t="s">
        <v>82</v>
      </c>
      <c r="G267" t="s">
        <v>131</v>
      </c>
      <c r="H267" t="s">
        <v>132</v>
      </c>
      <c r="I267" t="s">
        <v>67</v>
      </c>
      <c r="S267" t="s">
        <v>107</v>
      </c>
      <c r="AC267" t="s">
        <v>74</v>
      </c>
      <c r="AY267" t="s">
        <v>134</v>
      </c>
      <c r="AZ267">
        <v>8</v>
      </c>
    </row>
    <row r="268" spans="1:52">
      <c r="A268">
        <v>3162588</v>
      </c>
      <c r="B268" t="s">
        <v>86</v>
      </c>
      <c r="C268">
        <v>20240301083</v>
      </c>
      <c r="D268" s="1">
        <v>45352</v>
      </c>
      <c r="E268" t="s">
        <v>58</v>
      </c>
      <c r="G268" t="s">
        <v>131</v>
      </c>
      <c r="H268" t="s">
        <v>132</v>
      </c>
      <c r="I268" t="s">
        <v>67</v>
      </c>
      <c r="S268" t="s">
        <v>107</v>
      </c>
      <c r="AC268" t="s">
        <v>74</v>
      </c>
      <c r="AY268" t="s">
        <v>134</v>
      </c>
      <c r="AZ268">
        <v>1</v>
      </c>
    </row>
    <row r="269" spans="1:52">
      <c r="A269">
        <v>3164182</v>
      </c>
      <c r="B269" t="s">
        <v>86</v>
      </c>
      <c r="C269">
        <v>20240318024</v>
      </c>
      <c r="D269" s="1">
        <v>45369</v>
      </c>
      <c r="E269" t="s">
        <v>58</v>
      </c>
      <c r="G269" t="s">
        <v>131</v>
      </c>
      <c r="H269" t="s">
        <v>132</v>
      </c>
      <c r="I269" t="s">
        <v>67</v>
      </c>
      <c r="S269" t="s">
        <v>105</v>
      </c>
      <c r="AC269" t="s">
        <v>74</v>
      </c>
      <c r="AY269" t="s">
        <v>133</v>
      </c>
      <c r="AZ269">
        <v>8</v>
      </c>
    </row>
    <row r="270" spans="1:52">
      <c r="A270">
        <v>3167075</v>
      </c>
      <c r="B270" t="s">
        <v>95</v>
      </c>
      <c r="C270">
        <v>20240404033</v>
      </c>
      <c r="D270" s="1">
        <v>45386</v>
      </c>
      <c r="E270" t="s">
        <v>58</v>
      </c>
      <c r="G270" t="s">
        <v>131</v>
      </c>
      <c r="H270" t="s">
        <v>132</v>
      </c>
      <c r="I270" t="s">
        <v>67</v>
      </c>
      <c r="S270" t="s">
        <v>107</v>
      </c>
      <c r="AC270" t="s">
        <v>74</v>
      </c>
      <c r="AY270" t="s">
        <v>133</v>
      </c>
      <c r="AZ270">
        <v>8</v>
      </c>
    </row>
    <row r="271" spans="1:52">
      <c r="A271">
        <v>3168713</v>
      </c>
      <c r="B271" t="s">
        <v>86</v>
      </c>
      <c r="C271">
        <v>20240322051</v>
      </c>
      <c r="D271" s="1">
        <v>45373</v>
      </c>
      <c r="E271" t="s">
        <v>58</v>
      </c>
      <c r="G271" t="s">
        <v>131</v>
      </c>
      <c r="H271" t="s">
        <v>132</v>
      </c>
      <c r="I271" t="s">
        <v>67</v>
      </c>
      <c r="S271" t="s">
        <v>105</v>
      </c>
      <c r="AC271" t="s">
        <v>74</v>
      </c>
      <c r="AY271" t="s">
        <v>133</v>
      </c>
      <c r="AZ271">
        <v>8</v>
      </c>
    </row>
    <row r="272" spans="1:52">
      <c r="A272">
        <v>3171353</v>
      </c>
      <c r="B272" t="s">
        <v>95</v>
      </c>
      <c r="C272">
        <v>20240327010</v>
      </c>
      <c r="D272" s="1">
        <v>45378</v>
      </c>
      <c r="E272" t="s">
        <v>58</v>
      </c>
      <c r="G272" t="s">
        <v>131</v>
      </c>
      <c r="H272" t="s">
        <v>132</v>
      </c>
      <c r="I272" t="s">
        <v>67</v>
      </c>
      <c r="S272" t="s">
        <v>105</v>
      </c>
      <c r="AC272" t="s">
        <v>74</v>
      </c>
      <c r="AY272" t="s">
        <v>133</v>
      </c>
      <c r="AZ272">
        <v>8</v>
      </c>
    </row>
    <row r="273" spans="1:52">
      <c r="A273">
        <v>3171353</v>
      </c>
      <c r="B273" t="s">
        <v>95</v>
      </c>
      <c r="C273">
        <v>20240328062</v>
      </c>
      <c r="D273" s="1">
        <v>45379</v>
      </c>
      <c r="E273" t="s">
        <v>82</v>
      </c>
      <c r="G273" t="s">
        <v>131</v>
      </c>
      <c r="H273" t="s">
        <v>132</v>
      </c>
      <c r="I273" t="s">
        <v>67</v>
      </c>
      <c r="S273" t="s">
        <v>105</v>
      </c>
      <c r="AC273" t="s">
        <v>74</v>
      </c>
      <c r="AY273" t="s">
        <v>133</v>
      </c>
      <c r="AZ273">
        <v>8</v>
      </c>
    </row>
    <row r="274" spans="1:52">
      <c r="A274">
        <v>3171541</v>
      </c>
      <c r="B274" t="s">
        <v>86</v>
      </c>
      <c r="C274">
        <v>20240319048</v>
      </c>
      <c r="D274" s="1">
        <v>45370</v>
      </c>
      <c r="E274" t="s">
        <v>58</v>
      </c>
      <c r="G274" t="s">
        <v>131</v>
      </c>
      <c r="H274" t="s">
        <v>132</v>
      </c>
      <c r="I274" t="s">
        <v>67</v>
      </c>
      <c r="S274" t="s">
        <v>107</v>
      </c>
      <c r="AC274" t="s">
        <v>74</v>
      </c>
      <c r="AY274" t="s">
        <v>134</v>
      </c>
      <c r="AZ274">
        <v>8</v>
      </c>
    </row>
    <row r="275" spans="1:52">
      <c r="A275">
        <v>3172176</v>
      </c>
      <c r="B275" t="s">
        <v>95</v>
      </c>
      <c r="C275">
        <v>20240414059</v>
      </c>
      <c r="D275" s="1">
        <v>45396</v>
      </c>
      <c r="E275" t="s">
        <v>58</v>
      </c>
      <c r="G275" t="s">
        <v>131</v>
      </c>
      <c r="H275" t="s">
        <v>132</v>
      </c>
      <c r="I275" t="s">
        <v>67</v>
      </c>
      <c r="S275" t="s">
        <v>107</v>
      </c>
      <c r="AC275" t="s">
        <v>74</v>
      </c>
      <c r="AY275" t="s">
        <v>134</v>
      </c>
      <c r="AZ275">
        <v>1</v>
      </c>
    </row>
    <row r="276" spans="1:52">
      <c r="A276">
        <v>3174040</v>
      </c>
      <c r="B276" t="s">
        <v>83</v>
      </c>
      <c r="C276">
        <v>20240415086</v>
      </c>
      <c r="D276" s="1">
        <v>45397</v>
      </c>
      <c r="E276" t="s">
        <v>82</v>
      </c>
      <c r="G276" t="s">
        <v>131</v>
      </c>
      <c r="H276" t="s">
        <v>132</v>
      </c>
      <c r="I276" t="s">
        <v>67</v>
      </c>
      <c r="S276" t="s">
        <v>107</v>
      </c>
      <c r="AC276" t="s">
        <v>74</v>
      </c>
      <c r="AY276" t="s">
        <v>134</v>
      </c>
      <c r="AZ276">
        <v>1</v>
      </c>
    </row>
    <row r="277" spans="1:52">
      <c r="A277">
        <v>3174115</v>
      </c>
      <c r="B277" t="s">
        <v>86</v>
      </c>
      <c r="C277">
        <v>20240324042</v>
      </c>
      <c r="D277" s="1">
        <v>45375</v>
      </c>
      <c r="E277" t="s">
        <v>58</v>
      </c>
      <c r="G277" t="s">
        <v>131</v>
      </c>
      <c r="H277" t="s">
        <v>132</v>
      </c>
      <c r="I277" t="s">
        <v>67</v>
      </c>
      <c r="S277">
        <f>32</f>
        <v>32</v>
      </c>
      <c r="AC277" t="s">
        <v>74</v>
      </c>
      <c r="AY277">
        <f>1</f>
        <v>1</v>
      </c>
      <c r="AZ277">
        <v>8</v>
      </c>
    </row>
    <row r="278" spans="1:52">
      <c r="A278">
        <v>3174115</v>
      </c>
      <c r="B278" t="s">
        <v>86</v>
      </c>
      <c r="C278">
        <v>20240325032</v>
      </c>
      <c r="D278" s="1">
        <v>45376</v>
      </c>
      <c r="E278" t="s">
        <v>58</v>
      </c>
      <c r="G278" t="s">
        <v>131</v>
      </c>
      <c r="H278" t="s">
        <v>132</v>
      </c>
      <c r="I278" t="s">
        <v>67</v>
      </c>
      <c r="S278">
        <f>32</f>
        <v>32</v>
      </c>
      <c r="AC278" t="s">
        <v>74</v>
      </c>
      <c r="AY278">
        <f>1</f>
        <v>1</v>
      </c>
      <c r="AZ278">
        <v>8</v>
      </c>
    </row>
    <row r="279" spans="1:52">
      <c r="A279">
        <v>3175062</v>
      </c>
      <c r="B279" t="s">
        <v>139</v>
      </c>
      <c r="C279">
        <v>20240402051</v>
      </c>
      <c r="D279" s="1">
        <v>45384</v>
      </c>
      <c r="E279" t="s">
        <v>58</v>
      </c>
      <c r="G279" t="s">
        <v>131</v>
      </c>
      <c r="H279" t="s">
        <v>132</v>
      </c>
      <c r="I279" t="s">
        <v>67</v>
      </c>
      <c r="S279" t="s">
        <v>107</v>
      </c>
      <c r="AC279" t="s">
        <v>74</v>
      </c>
      <c r="AY279" t="s">
        <v>134</v>
      </c>
      <c r="AZ279">
        <v>1</v>
      </c>
    </row>
    <row r="280" spans="1:52">
      <c r="A280">
        <v>3175559</v>
      </c>
      <c r="C280">
        <v>20240404041</v>
      </c>
      <c r="D280" s="1">
        <v>45386</v>
      </c>
      <c r="E280" t="s">
        <v>84</v>
      </c>
      <c r="G280" t="s">
        <v>131</v>
      </c>
      <c r="H280" t="s">
        <v>132</v>
      </c>
      <c r="I280" t="s">
        <v>67</v>
      </c>
      <c r="S280" t="s">
        <v>107</v>
      </c>
      <c r="AC280" t="s">
        <v>74</v>
      </c>
      <c r="AY280" t="s">
        <v>134</v>
      </c>
      <c r="AZ280">
        <v>1</v>
      </c>
    </row>
    <row r="281" spans="1:52">
      <c r="A281">
        <v>3177455</v>
      </c>
      <c r="C281">
        <v>20240404027</v>
      </c>
      <c r="D281" s="1">
        <v>45386</v>
      </c>
      <c r="E281" t="s">
        <v>58</v>
      </c>
      <c r="G281" t="s">
        <v>131</v>
      </c>
      <c r="H281" t="s">
        <v>132</v>
      </c>
      <c r="I281" t="s">
        <v>67</v>
      </c>
      <c r="S281" t="s">
        <v>107</v>
      </c>
      <c r="AC281" t="s">
        <v>74</v>
      </c>
      <c r="AY281" t="s">
        <v>134</v>
      </c>
      <c r="AZ281">
        <v>1</v>
      </c>
    </row>
    <row r="282" spans="1:52">
      <c r="A282">
        <v>3185388</v>
      </c>
      <c r="B282" t="s">
        <v>86</v>
      </c>
      <c r="C282">
        <v>20240422052</v>
      </c>
      <c r="D282" s="1">
        <v>45404</v>
      </c>
      <c r="E282" t="s">
        <v>58</v>
      </c>
      <c r="G282" t="s">
        <v>131</v>
      </c>
      <c r="H282" t="s">
        <v>132</v>
      </c>
      <c r="I282" t="s">
        <v>67</v>
      </c>
      <c r="S282" t="s">
        <v>105</v>
      </c>
      <c r="AC282" t="s">
        <v>74</v>
      </c>
      <c r="AY282" t="s">
        <v>133</v>
      </c>
      <c r="AZ282">
        <v>8</v>
      </c>
    </row>
    <row r="283" spans="1:52">
      <c r="A283">
        <v>3186687</v>
      </c>
      <c r="B283" t="s">
        <v>95</v>
      </c>
      <c r="C283">
        <v>20240428010</v>
      </c>
      <c r="D283" s="1">
        <v>45410</v>
      </c>
      <c r="E283" t="s">
        <v>82</v>
      </c>
      <c r="G283" t="s">
        <v>131</v>
      </c>
      <c r="H283" t="s">
        <v>132</v>
      </c>
      <c r="I283" t="s">
        <v>67</v>
      </c>
      <c r="S283" t="s">
        <v>107</v>
      </c>
      <c r="AC283" t="s">
        <v>74</v>
      </c>
      <c r="AY283" t="s">
        <v>134</v>
      </c>
      <c r="AZ283">
        <v>1</v>
      </c>
    </row>
    <row r="284" spans="1:52">
      <c r="A284">
        <v>3186687</v>
      </c>
      <c r="B284" t="s">
        <v>93</v>
      </c>
      <c r="C284">
        <v>20240515021</v>
      </c>
      <c r="D284" s="1">
        <v>45427</v>
      </c>
      <c r="E284" t="s">
        <v>58</v>
      </c>
      <c r="G284" t="s">
        <v>131</v>
      </c>
      <c r="H284" t="s">
        <v>132</v>
      </c>
      <c r="I284" t="s">
        <v>67</v>
      </c>
      <c r="S284" t="s">
        <v>107</v>
      </c>
      <c r="AC284" t="s">
        <v>74</v>
      </c>
      <c r="AY284" t="s">
        <v>133</v>
      </c>
      <c r="AZ284">
        <v>8</v>
      </c>
    </row>
    <row r="285" spans="1:52">
      <c r="A285">
        <v>3186901</v>
      </c>
      <c r="B285" t="s">
        <v>95</v>
      </c>
      <c r="C285">
        <v>20240426014</v>
      </c>
      <c r="D285" s="1">
        <v>45408</v>
      </c>
      <c r="E285" t="s">
        <v>58</v>
      </c>
      <c r="G285" t="s">
        <v>131</v>
      </c>
      <c r="H285" t="s">
        <v>132</v>
      </c>
      <c r="I285" t="s">
        <v>67</v>
      </c>
      <c r="S285" t="s">
        <v>107</v>
      </c>
      <c r="AC285" t="s">
        <v>74</v>
      </c>
      <c r="AY285" t="s">
        <v>134</v>
      </c>
      <c r="AZ285">
        <v>8</v>
      </c>
    </row>
    <row r="286" spans="1:52">
      <c r="A286">
        <v>3186901</v>
      </c>
      <c r="B286" t="s">
        <v>95</v>
      </c>
      <c r="C286">
        <v>20240427012</v>
      </c>
      <c r="D286" s="1">
        <v>45409</v>
      </c>
      <c r="E286" t="s">
        <v>84</v>
      </c>
      <c r="G286" t="s">
        <v>131</v>
      </c>
      <c r="H286" t="s">
        <v>132</v>
      </c>
      <c r="I286" t="s">
        <v>67</v>
      </c>
      <c r="S286" t="s">
        <v>107</v>
      </c>
      <c r="AC286" t="s">
        <v>74</v>
      </c>
      <c r="AY286" t="s">
        <v>134</v>
      </c>
      <c r="AZ286">
        <v>1</v>
      </c>
    </row>
    <row r="287" spans="1:52">
      <c r="A287">
        <v>3186901</v>
      </c>
      <c r="C287">
        <v>20240510089</v>
      </c>
      <c r="D287" s="1">
        <v>45422</v>
      </c>
      <c r="E287" t="s">
        <v>58</v>
      </c>
      <c r="G287" t="s">
        <v>131</v>
      </c>
      <c r="H287" t="s">
        <v>132</v>
      </c>
      <c r="I287" t="s">
        <v>67</v>
      </c>
      <c r="S287" t="s">
        <v>107</v>
      </c>
      <c r="AC287" t="s">
        <v>74</v>
      </c>
      <c r="AY287" t="s">
        <v>134</v>
      </c>
      <c r="AZ287">
        <v>8</v>
      </c>
    </row>
    <row r="288" spans="1:52">
      <c r="A288">
        <v>3187190</v>
      </c>
      <c r="B288" t="s">
        <v>136</v>
      </c>
      <c r="C288">
        <v>20240424013</v>
      </c>
      <c r="D288" s="1">
        <v>45406</v>
      </c>
      <c r="E288" t="s">
        <v>58</v>
      </c>
      <c r="G288" t="s">
        <v>131</v>
      </c>
      <c r="H288" t="s">
        <v>132</v>
      </c>
      <c r="I288" t="s">
        <v>67</v>
      </c>
      <c r="S288" t="s">
        <v>105</v>
      </c>
      <c r="AC288" t="s">
        <v>74</v>
      </c>
      <c r="AY288" t="s">
        <v>133</v>
      </c>
      <c r="AZ288">
        <v>8</v>
      </c>
    </row>
    <row r="289" spans="1:52">
      <c r="A289">
        <v>3190278</v>
      </c>
      <c r="B289" t="s">
        <v>86</v>
      </c>
      <c r="C289">
        <v>20240502041</v>
      </c>
      <c r="D289" s="1">
        <v>45414</v>
      </c>
      <c r="E289" t="s">
        <v>58</v>
      </c>
      <c r="G289" t="s">
        <v>131</v>
      </c>
      <c r="H289" t="s">
        <v>132</v>
      </c>
      <c r="I289" t="s">
        <v>67</v>
      </c>
      <c r="S289" t="s">
        <v>107</v>
      </c>
      <c r="AC289" t="s">
        <v>74</v>
      </c>
      <c r="AY289" t="s">
        <v>133</v>
      </c>
      <c r="AZ289">
        <v>8</v>
      </c>
    </row>
    <row r="290" spans="1:52">
      <c r="A290">
        <v>3193974</v>
      </c>
      <c r="B290" t="s">
        <v>140</v>
      </c>
      <c r="C290">
        <v>20240528034</v>
      </c>
      <c r="D290" s="1">
        <v>45440</v>
      </c>
      <c r="E290" t="s">
        <v>58</v>
      </c>
      <c r="G290" t="s">
        <v>131</v>
      </c>
      <c r="H290" t="s">
        <v>132</v>
      </c>
      <c r="I290" t="s">
        <v>67</v>
      </c>
      <c r="S290" t="s">
        <v>105</v>
      </c>
      <c r="AC290" t="s">
        <v>74</v>
      </c>
      <c r="AY290" t="s">
        <v>133</v>
      </c>
      <c r="AZ290">
        <v>8</v>
      </c>
    </row>
    <row r="291" spans="1:52">
      <c r="A291">
        <v>3195214</v>
      </c>
      <c r="C291">
        <v>20240607027</v>
      </c>
      <c r="D291" s="1">
        <v>45450</v>
      </c>
      <c r="E291" t="s">
        <v>84</v>
      </c>
      <c r="G291" t="s">
        <v>131</v>
      </c>
      <c r="H291" t="s">
        <v>132</v>
      </c>
      <c r="I291" t="s">
        <v>67</v>
      </c>
      <c r="S291" t="s">
        <v>107</v>
      </c>
      <c r="AC291" t="s">
        <v>74</v>
      </c>
      <c r="AY291" t="s">
        <v>134</v>
      </c>
      <c r="AZ291">
        <v>8</v>
      </c>
    </row>
    <row r="292" spans="1:52">
      <c r="A292">
        <v>3195591</v>
      </c>
      <c r="B292" t="s">
        <v>95</v>
      </c>
      <c r="C292">
        <v>20240522023</v>
      </c>
      <c r="D292" s="1">
        <v>45434</v>
      </c>
      <c r="E292" t="s">
        <v>58</v>
      </c>
      <c r="G292" t="s">
        <v>131</v>
      </c>
      <c r="H292" t="s">
        <v>132</v>
      </c>
      <c r="I292" t="s">
        <v>67</v>
      </c>
      <c r="S292">
        <f>32</f>
        <v>32</v>
      </c>
      <c r="AC292" t="s">
        <v>74</v>
      </c>
      <c r="AY292" t="s">
        <v>134</v>
      </c>
      <c r="AZ292">
        <v>8</v>
      </c>
    </row>
    <row r="293" spans="1:52">
      <c r="A293">
        <v>3195609</v>
      </c>
      <c r="B293" t="s">
        <v>86</v>
      </c>
      <c r="C293">
        <v>20240601093</v>
      </c>
      <c r="D293" s="1">
        <v>45444</v>
      </c>
      <c r="E293" t="s">
        <v>84</v>
      </c>
      <c r="G293" t="s">
        <v>131</v>
      </c>
      <c r="H293" t="s">
        <v>132</v>
      </c>
      <c r="I293" t="s">
        <v>67</v>
      </c>
      <c r="S293" t="s">
        <v>105</v>
      </c>
      <c r="AC293" t="s">
        <v>74</v>
      </c>
      <c r="AY293" t="s">
        <v>133</v>
      </c>
      <c r="AZ293">
        <v>8</v>
      </c>
    </row>
    <row r="294" spans="1:52">
      <c r="A294">
        <v>3197284</v>
      </c>
      <c r="B294" t="s">
        <v>86</v>
      </c>
      <c r="C294">
        <v>20240526113</v>
      </c>
      <c r="D294" s="1">
        <v>45438</v>
      </c>
      <c r="E294" t="s">
        <v>84</v>
      </c>
      <c r="G294" t="s">
        <v>131</v>
      </c>
      <c r="H294" t="s">
        <v>132</v>
      </c>
      <c r="I294" t="s">
        <v>67</v>
      </c>
      <c r="S294" t="s">
        <v>107</v>
      </c>
      <c r="AC294" t="s">
        <v>74</v>
      </c>
      <c r="AY294" t="s">
        <v>134</v>
      </c>
      <c r="AZ294">
        <v>8</v>
      </c>
    </row>
    <row r="295" spans="1:52">
      <c r="A295">
        <v>3199480</v>
      </c>
      <c r="C295">
        <v>20240524121</v>
      </c>
      <c r="D295" s="1">
        <v>45436</v>
      </c>
      <c r="E295" t="s">
        <v>82</v>
      </c>
      <c r="G295" t="s">
        <v>131</v>
      </c>
      <c r="H295" t="s">
        <v>132</v>
      </c>
      <c r="I295" t="s">
        <v>67</v>
      </c>
      <c r="S295" t="s">
        <v>105</v>
      </c>
      <c r="AC295" t="s">
        <v>74</v>
      </c>
      <c r="AY295" t="s">
        <v>133</v>
      </c>
      <c r="AZ295">
        <v>8</v>
      </c>
    </row>
    <row r="296" spans="1:52">
      <c r="A296">
        <v>3200727</v>
      </c>
      <c r="B296" t="s">
        <v>141</v>
      </c>
      <c r="C296">
        <v>20240602100</v>
      </c>
      <c r="D296" s="1">
        <v>45445</v>
      </c>
      <c r="E296" t="s">
        <v>58</v>
      </c>
      <c r="G296" t="s">
        <v>131</v>
      </c>
      <c r="H296" t="s">
        <v>132</v>
      </c>
      <c r="I296" t="s">
        <v>67</v>
      </c>
      <c r="S296" t="s">
        <v>105</v>
      </c>
      <c r="AC296" t="s">
        <v>74</v>
      </c>
      <c r="AY296" t="s">
        <v>134</v>
      </c>
      <c r="AZ296">
        <v>8</v>
      </c>
    </row>
    <row r="297" spans="1:52">
      <c r="A297">
        <v>3201461</v>
      </c>
      <c r="C297">
        <v>20240524025</v>
      </c>
      <c r="D297" s="1">
        <v>45436</v>
      </c>
      <c r="E297" t="s">
        <v>58</v>
      </c>
      <c r="G297" t="s">
        <v>131</v>
      </c>
      <c r="H297" t="s">
        <v>132</v>
      </c>
      <c r="I297" t="s">
        <v>67</v>
      </c>
      <c r="S297" t="s">
        <v>105</v>
      </c>
      <c r="AC297" t="s">
        <v>74</v>
      </c>
      <c r="AY297">
        <f>1</f>
        <v>1</v>
      </c>
      <c r="AZ297">
        <v>8</v>
      </c>
    </row>
    <row r="298" spans="1:52">
      <c r="A298">
        <v>3206355</v>
      </c>
      <c r="C298">
        <v>20240605049</v>
      </c>
      <c r="D298" s="1">
        <v>45448</v>
      </c>
      <c r="E298" t="s">
        <v>58</v>
      </c>
      <c r="G298" t="s">
        <v>131</v>
      </c>
      <c r="H298" t="s">
        <v>132</v>
      </c>
      <c r="I298" t="s">
        <v>67</v>
      </c>
      <c r="S298" t="s">
        <v>107</v>
      </c>
      <c r="AC298" t="s">
        <v>74</v>
      </c>
      <c r="AY298" t="s">
        <v>134</v>
      </c>
      <c r="AZ298">
        <v>1</v>
      </c>
    </row>
    <row r="299" spans="1:52">
      <c r="A299">
        <v>3212685</v>
      </c>
      <c r="B299" t="s">
        <v>135</v>
      </c>
      <c r="C299">
        <v>20240618059</v>
      </c>
      <c r="D299" s="1">
        <v>45461</v>
      </c>
      <c r="E299" t="s">
        <v>84</v>
      </c>
      <c r="G299" t="s">
        <v>131</v>
      </c>
      <c r="H299" t="s">
        <v>132</v>
      </c>
      <c r="I299" t="s">
        <v>67</v>
      </c>
      <c r="S299" t="s">
        <v>107</v>
      </c>
      <c r="AC299" t="s">
        <v>74</v>
      </c>
      <c r="AY299" t="s">
        <v>134</v>
      </c>
      <c r="AZ299">
        <v>1</v>
      </c>
    </row>
    <row r="300" spans="1:52">
      <c r="A300">
        <v>722766</v>
      </c>
      <c r="B300" t="s">
        <v>95</v>
      </c>
      <c r="C300">
        <v>20240418033</v>
      </c>
      <c r="D300" s="1">
        <v>45400</v>
      </c>
      <c r="E300" t="s">
        <v>58</v>
      </c>
      <c r="G300" t="s">
        <v>131</v>
      </c>
      <c r="H300" t="s">
        <v>132</v>
      </c>
      <c r="I300" t="s">
        <v>67</v>
      </c>
      <c r="S300" t="s">
        <v>107</v>
      </c>
      <c r="AC300" t="s">
        <v>74</v>
      </c>
      <c r="AY300" t="s">
        <v>134</v>
      </c>
      <c r="AZ300">
        <v>1</v>
      </c>
    </row>
    <row r="301" spans="1:52">
      <c r="A301">
        <v>722766</v>
      </c>
      <c r="B301" t="s">
        <v>95</v>
      </c>
      <c r="C301">
        <v>20240419082</v>
      </c>
      <c r="D301" s="1">
        <v>45401</v>
      </c>
      <c r="E301" t="s">
        <v>82</v>
      </c>
      <c r="G301" t="s">
        <v>131</v>
      </c>
      <c r="H301" t="s">
        <v>132</v>
      </c>
      <c r="I301" t="s">
        <v>67</v>
      </c>
      <c r="S301" t="s">
        <v>107</v>
      </c>
      <c r="AC301" t="s">
        <v>74</v>
      </c>
      <c r="AY301" t="s">
        <v>134</v>
      </c>
      <c r="AZ301">
        <v>1</v>
      </c>
    </row>
    <row r="302" spans="1:52">
      <c r="A302">
        <v>755197</v>
      </c>
      <c r="B302" t="s">
        <v>83</v>
      </c>
      <c r="C302">
        <v>20240604074</v>
      </c>
      <c r="D302" s="1">
        <v>45447</v>
      </c>
      <c r="E302" t="s">
        <v>94</v>
      </c>
      <c r="G302" t="s">
        <v>131</v>
      </c>
      <c r="H302" t="s">
        <v>132</v>
      </c>
      <c r="I302" t="s">
        <v>67</v>
      </c>
      <c r="S302" t="s">
        <v>107</v>
      </c>
      <c r="AC302" t="s">
        <v>74</v>
      </c>
      <c r="AY302" t="s">
        <v>133</v>
      </c>
      <c r="AZ302">
        <v>8</v>
      </c>
    </row>
    <row r="303" spans="1:52">
      <c r="A303">
        <v>781415</v>
      </c>
      <c r="B303" t="s">
        <v>116</v>
      </c>
      <c r="C303">
        <v>20240320065</v>
      </c>
      <c r="D303" s="1">
        <v>45371</v>
      </c>
      <c r="E303" t="s">
        <v>82</v>
      </c>
      <c r="G303" t="s">
        <v>131</v>
      </c>
      <c r="H303" t="s">
        <v>132</v>
      </c>
      <c r="I303" t="s">
        <v>67</v>
      </c>
      <c r="S303" t="s">
        <v>105</v>
      </c>
      <c r="AC303" t="s">
        <v>74</v>
      </c>
      <c r="AY303" t="s">
        <v>133</v>
      </c>
      <c r="AZ303">
        <v>8</v>
      </c>
    </row>
    <row r="304" spans="1:52">
      <c r="A304">
        <v>866350</v>
      </c>
      <c r="B304" t="s">
        <v>83</v>
      </c>
      <c r="C304">
        <v>20240212033</v>
      </c>
      <c r="D304" s="1">
        <v>45334</v>
      </c>
      <c r="E304" t="s">
        <v>58</v>
      </c>
      <c r="G304" t="s">
        <v>131</v>
      </c>
      <c r="H304" t="s">
        <v>132</v>
      </c>
      <c r="I304" t="s">
        <v>67</v>
      </c>
      <c r="S304" t="s">
        <v>107</v>
      </c>
      <c r="AC304" t="s">
        <v>74</v>
      </c>
      <c r="AY304" t="s">
        <v>134</v>
      </c>
      <c r="AZ304">
        <v>1</v>
      </c>
    </row>
    <row r="305" spans="1:52">
      <c r="A305">
        <v>866350</v>
      </c>
      <c r="B305" t="s">
        <v>83</v>
      </c>
      <c r="C305">
        <v>20240213009</v>
      </c>
      <c r="D305" s="1">
        <v>45335</v>
      </c>
      <c r="E305" t="s">
        <v>58</v>
      </c>
      <c r="G305" t="s">
        <v>131</v>
      </c>
      <c r="H305" t="s">
        <v>132</v>
      </c>
      <c r="I305" t="s">
        <v>67</v>
      </c>
      <c r="S305" t="s">
        <v>107</v>
      </c>
      <c r="AC305" t="s">
        <v>74</v>
      </c>
      <c r="AY305" t="s">
        <v>134</v>
      </c>
      <c r="AZ305">
        <v>1</v>
      </c>
    </row>
    <row r="306" spans="1:58">
      <c r="A306">
        <v>2191793</v>
      </c>
      <c r="B306" t="s">
        <v>83</v>
      </c>
      <c r="C306">
        <v>20240417016</v>
      </c>
      <c r="D306" s="1">
        <v>45399</v>
      </c>
      <c r="E306" t="s">
        <v>142</v>
      </c>
      <c r="G306" t="s">
        <v>143</v>
      </c>
      <c r="H306" t="s">
        <v>60</v>
      </c>
      <c r="J306" t="s">
        <v>67</v>
      </c>
      <c r="M306">
        <v>16</v>
      </c>
      <c r="N306" t="s">
        <v>62</v>
      </c>
      <c r="T306" t="s">
        <v>73</v>
      </c>
      <c r="X306" t="s">
        <v>65</v>
      </c>
      <c r="AD306" t="s">
        <v>70</v>
      </c>
      <c r="AE306" t="s">
        <v>74</v>
      </c>
      <c r="AF306" t="s">
        <v>67</v>
      </c>
      <c r="AI306">
        <f>16/4</f>
        <v>4</v>
      </c>
      <c r="AK306" t="s">
        <v>74</v>
      </c>
      <c r="AM306" t="s">
        <v>69</v>
      </c>
      <c r="AO306" t="s">
        <v>70</v>
      </c>
      <c r="AP306" t="s">
        <v>70</v>
      </c>
      <c r="AQ306">
        <f>16/8</f>
        <v>2</v>
      </c>
      <c r="AR306" t="s">
        <v>61</v>
      </c>
      <c r="AT306" t="s">
        <v>70</v>
      </c>
      <c r="AU306" t="s">
        <v>70</v>
      </c>
      <c r="AX306" t="s">
        <v>74</v>
      </c>
      <c r="BB306" t="s">
        <v>71</v>
      </c>
      <c r="BF306" t="s">
        <v>71</v>
      </c>
    </row>
    <row r="307" spans="1:58">
      <c r="A307">
        <v>2191793</v>
      </c>
      <c r="B307" t="s">
        <v>83</v>
      </c>
      <c r="C307">
        <v>20240417023</v>
      </c>
      <c r="D307" s="1">
        <v>45399</v>
      </c>
      <c r="E307" t="s">
        <v>112</v>
      </c>
      <c r="G307" t="s">
        <v>143</v>
      </c>
      <c r="H307" t="s">
        <v>60</v>
      </c>
      <c r="J307" t="s">
        <v>67</v>
      </c>
      <c r="M307">
        <v>16</v>
      </c>
      <c r="N307" t="s">
        <v>62</v>
      </c>
      <c r="T307" t="s">
        <v>73</v>
      </c>
      <c r="X307" t="s">
        <v>65</v>
      </c>
      <c r="AD307" t="s">
        <v>70</v>
      </c>
      <c r="AE307" t="s">
        <v>74</v>
      </c>
      <c r="AF307" t="s">
        <v>67</v>
      </c>
      <c r="AI307">
        <f>16/4</f>
        <v>4</v>
      </c>
      <c r="AK307" t="s">
        <v>74</v>
      </c>
      <c r="AM307" t="s">
        <v>69</v>
      </c>
      <c r="AO307" t="s">
        <v>70</v>
      </c>
      <c r="AP307" t="s">
        <v>70</v>
      </c>
      <c r="AQ307">
        <f>16/8</f>
        <v>2</v>
      </c>
      <c r="AR307" t="s">
        <v>61</v>
      </c>
      <c r="AS307" t="s">
        <v>71</v>
      </c>
      <c r="AT307" t="s">
        <v>70</v>
      </c>
      <c r="AU307" t="s">
        <v>70</v>
      </c>
      <c r="AX307" t="s">
        <v>74</v>
      </c>
      <c r="BB307" t="s">
        <v>71</v>
      </c>
      <c r="BF307" t="s">
        <v>71</v>
      </c>
    </row>
    <row r="308" spans="1:58">
      <c r="A308">
        <v>2216231</v>
      </c>
      <c r="C308">
        <v>20240223040</v>
      </c>
      <c r="D308" s="1">
        <v>45345</v>
      </c>
      <c r="E308" t="s">
        <v>84</v>
      </c>
      <c r="G308" t="s">
        <v>143</v>
      </c>
      <c r="H308" t="s">
        <v>60</v>
      </c>
      <c r="J308" t="s">
        <v>67</v>
      </c>
      <c r="M308">
        <v>16</v>
      </c>
      <c r="N308" t="s">
        <v>62</v>
      </c>
      <c r="R308" t="s">
        <v>144</v>
      </c>
      <c r="T308" t="s">
        <v>73</v>
      </c>
      <c r="X308" t="s">
        <v>145</v>
      </c>
      <c r="AE308" t="s">
        <v>74</v>
      </c>
      <c r="AF308" t="s">
        <v>67</v>
      </c>
      <c r="AI308" t="s">
        <v>68</v>
      </c>
      <c r="AK308" t="s">
        <v>74</v>
      </c>
      <c r="AM308" t="s">
        <v>69</v>
      </c>
      <c r="AO308">
        <f>8</f>
        <v>8</v>
      </c>
      <c r="AP308" t="s">
        <v>70</v>
      </c>
      <c r="AQ308" t="s">
        <v>62</v>
      </c>
      <c r="AR308" t="s">
        <v>61</v>
      </c>
      <c r="AT308" t="s">
        <v>70</v>
      </c>
      <c r="AU308" t="s">
        <v>70</v>
      </c>
      <c r="AX308" t="s">
        <v>74</v>
      </c>
      <c r="BB308" t="s">
        <v>78</v>
      </c>
      <c r="BF308" t="s">
        <v>71</v>
      </c>
    </row>
    <row r="309" spans="1:58">
      <c r="A309">
        <v>3154391</v>
      </c>
      <c r="B309" t="s">
        <v>95</v>
      </c>
      <c r="C309">
        <v>20240225060</v>
      </c>
      <c r="D309" s="1">
        <v>45347</v>
      </c>
      <c r="E309" t="s">
        <v>82</v>
      </c>
      <c r="G309" t="s">
        <v>143</v>
      </c>
      <c r="H309" t="s">
        <v>60</v>
      </c>
      <c r="J309" t="s">
        <v>67</v>
      </c>
      <c r="M309">
        <v>16</v>
      </c>
      <c r="N309" t="s">
        <v>62</v>
      </c>
      <c r="T309" t="s">
        <v>73</v>
      </c>
      <c r="X309" t="s">
        <v>145</v>
      </c>
      <c r="AD309" t="s">
        <v>107</v>
      </c>
      <c r="AE309" t="s">
        <v>74</v>
      </c>
      <c r="AF309" t="s">
        <v>67</v>
      </c>
      <c r="AI309" t="s">
        <v>75</v>
      </c>
      <c r="AK309" t="s">
        <v>74</v>
      </c>
      <c r="AM309" t="s">
        <v>76</v>
      </c>
      <c r="AO309" t="s">
        <v>63</v>
      </c>
      <c r="AP309" t="s">
        <v>70</v>
      </c>
      <c r="AQ309" t="s">
        <v>77</v>
      </c>
      <c r="AR309" t="s">
        <v>74</v>
      </c>
      <c r="AT309" t="s">
        <v>67</v>
      </c>
      <c r="AU309" t="s">
        <v>70</v>
      </c>
      <c r="AX309" t="s">
        <v>74</v>
      </c>
      <c r="BB309" t="s">
        <v>78</v>
      </c>
      <c r="BF309" t="s">
        <v>71</v>
      </c>
    </row>
    <row r="310" spans="1:58">
      <c r="A310">
        <v>3174408</v>
      </c>
      <c r="C310">
        <v>20240415124</v>
      </c>
      <c r="D310" s="1">
        <v>45397</v>
      </c>
      <c r="E310" t="s">
        <v>82</v>
      </c>
      <c r="G310" t="s">
        <v>143</v>
      </c>
      <c r="H310" t="s">
        <v>60</v>
      </c>
      <c r="J310" t="s">
        <v>67</v>
      </c>
      <c r="M310">
        <v>16</v>
      </c>
      <c r="N310" t="s">
        <v>62</v>
      </c>
      <c r="T310" t="s">
        <v>73</v>
      </c>
      <c r="X310" t="s">
        <v>145</v>
      </c>
      <c r="AD310" t="s">
        <v>107</v>
      </c>
      <c r="AE310" t="s">
        <v>74</v>
      </c>
      <c r="AF310" t="s">
        <v>67</v>
      </c>
      <c r="AI310" t="s">
        <v>75</v>
      </c>
      <c r="AK310" t="s">
        <v>74</v>
      </c>
      <c r="AM310" t="s">
        <v>76</v>
      </c>
      <c r="AO310" t="s">
        <v>63</v>
      </c>
      <c r="AP310" t="s">
        <v>70</v>
      </c>
      <c r="AQ310" t="s">
        <v>77</v>
      </c>
      <c r="AR310" t="s">
        <v>74</v>
      </c>
      <c r="AT310" t="s">
        <v>67</v>
      </c>
      <c r="AU310" t="s">
        <v>70</v>
      </c>
      <c r="AX310" t="s">
        <v>74</v>
      </c>
      <c r="BB310" t="s">
        <v>78</v>
      </c>
      <c r="BF310" t="s">
        <v>71</v>
      </c>
    </row>
    <row r="311" spans="1:58">
      <c r="A311">
        <v>3202447</v>
      </c>
      <c r="B311" t="s">
        <v>137</v>
      </c>
      <c r="C311">
        <v>20240530105</v>
      </c>
      <c r="D311" s="1">
        <v>45442</v>
      </c>
      <c r="E311" t="s">
        <v>79</v>
      </c>
      <c r="G311" t="s">
        <v>143</v>
      </c>
      <c r="H311" t="s">
        <v>60</v>
      </c>
      <c r="J311" t="s">
        <v>67</v>
      </c>
      <c r="M311">
        <v>16</v>
      </c>
      <c r="N311">
        <f>8/4</f>
        <v>2</v>
      </c>
      <c r="T311" t="s">
        <v>73</v>
      </c>
      <c r="X311" t="s">
        <v>145</v>
      </c>
      <c r="AD311" t="s">
        <v>107</v>
      </c>
      <c r="AE311" t="s">
        <v>74</v>
      </c>
      <c r="AF311" t="s">
        <v>67</v>
      </c>
      <c r="AI311" t="s">
        <v>75</v>
      </c>
      <c r="AK311" t="s">
        <v>74</v>
      </c>
      <c r="AM311" t="s">
        <v>76</v>
      </c>
      <c r="AO311" t="s">
        <v>63</v>
      </c>
      <c r="AP311" t="s">
        <v>107</v>
      </c>
      <c r="AQ311" t="s">
        <v>77</v>
      </c>
      <c r="AR311" t="s">
        <v>74</v>
      </c>
      <c r="AT311" t="s">
        <v>67</v>
      </c>
      <c r="AU311" t="s">
        <v>70</v>
      </c>
      <c r="AX311" t="s">
        <v>74</v>
      </c>
      <c r="BB311" t="s">
        <v>78</v>
      </c>
      <c r="BF311" t="s">
        <v>71</v>
      </c>
    </row>
    <row r="312" spans="1:52">
      <c r="A312">
        <v>1489075</v>
      </c>
      <c r="B312" t="s">
        <v>80</v>
      </c>
      <c r="C312">
        <v>20240604035</v>
      </c>
      <c r="D312" s="1">
        <v>45446</v>
      </c>
      <c r="E312" t="s">
        <v>94</v>
      </c>
      <c r="G312" t="s">
        <v>146</v>
      </c>
      <c r="H312" t="s">
        <v>132</v>
      </c>
      <c r="I312" t="s">
        <v>67</v>
      </c>
      <c r="S312" t="s">
        <v>107</v>
      </c>
      <c r="AC312" t="s">
        <v>74</v>
      </c>
      <c r="AY312" t="s">
        <v>133</v>
      </c>
      <c r="AZ312">
        <v>1</v>
      </c>
    </row>
    <row r="313" spans="1:52">
      <c r="A313">
        <v>1733934</v>
      </c>
      <c r="C313">
        <v>20240425010</v>
      </c>
      <c r="D313" s="1">
        <v>45407</v>
      </c>
      <c r="E313" t="s">
        <v>84</v>
      </c>
      <c r="G313" t="s">
        <v>146</v>
      </c>
      <c r="H313" t="s">
        <v>132</v>
      </c>
      <c r="I313" t="s">
        <v>67</v>
      </c>
      <c r="S313">
        <f t="shared" ref="S313:S320" si="23">32</f>
        <v>32</v>
      </c>
      <c r="AC313" t="s">
        <v>74</v>
      </c>
      <c r="AY313" t="s">
        <v>133</v>
      </c>
      <c r="AZ313">
        <v>1</v>
      </c>
    </row>
    <row r="314" spans="1:52">
      <c r="A314">
        <v>2093192</v>
      </c>
      <c r="B314" t="s">
        <v>141</v>
      </c>
      <c r="C314">
        <v>20240406071</v>
      </c>
      <c r="D314" s="1">
        <v>45388</v>
      </c>
      <c r="E314" t="s">
        <v>58</v>
      </c>
      <c r="G314" t="s">
        <v>146</v>
      </c>
      <c r="H314" t="s">
        <v>132</v>
      </c>
      <c r="I314" t="s">
        <v>67</v>
      </c>
      <c r="S314" t="s">
        <v>105</v>
      </c>
      <c r="AC314" t="s">
        <v>74</v>
      </c>
      <c r="AY314" t="s">
        <v>133</v>
      </c>
      <c r="AZ314">
        <v>1</v>
      </c>
    </row>
    <row r="315" spans="1:52">
      <c r="A315">
        <v>2151919</v>
      </c>
      <c r="C315">
        <v>20240615119</v>
      </c>
      <c r="D315" s="1">
        <v>45458</v>
      </c>
      <c r="E315" t="s">
        <v>84</v>
      </c>
      <c r="G315" t="s">
        <v>146</v>
      </c>
      <c r="H315" t="s">
        <v>132</v>
      </c>
      <c r="I315" t="s">
        <v>67</v>
      </c>
      <c r="S315" t="s">
        <v>107</v>
      </c>
      <c r="AC315" t="s">
        <v>74</v>
      </c>
      <c r="AY315" t="s">
        <v>133</v>
      </c>
      <c r="AZ315">
        <v>1</v>
      </c>
    </row>
    <row r="316" spans="1:52">
      <c r="A316">
        <v>3056734</v>
      </c>
      <c r="B316" t="s">
        <v>85</v>
      </c>
      <c r="C316">
        <v>20240614075</v>
      </c>
      <c r="D316" s="1">
        <v>45457</v>
      </c>
      <c r="E316" t="s">
        <v>84</v>
      </c>
      <c r="G316" t="s">
        <v>146</v>
      </c>
      <c r="H316" t="s">
        <v>132</v>
      </c>
      <c r="I316" t="s">
        <v>67</v>
      </c>
      <c r="S316" t="s">
        <v>107</v>
      </c>
      <c r="AC316" t="s">
        <v>74</v>
      </c>
      <c r="AY316" t="s">
        <v>133</v>
      </c>
      <c r="AZ316">
        <v>1</v>
      </c>
    </row>
    <row r="317" spans="1:52">
      <c r="A317">
        <v>3152999</v>
      </c>
      <c r="B317" t="s">
        <v>93</v>
      </c>
      <c r="C317">
        <v>20240406059</v>
      </c>
      <c r="D317" s="1">
        <v>45388</v>
      </c>
      <c r="E317" t="s">
        <v>82</v>
      </c>
      <c r="G317" t="s">
        <v>146</v>
      </c>
      <c r="H317" t="s">
        <v>132</v>
      </c>
      <c r="I317" t="s">
        <v>67</v>
      </c>
      <c r="S317">
        <f t="shared" si="23"/>
        <v>32</v>
      </c>
      <c r="AC317" t="s">
        <v>74</v>
      </c>
      <c r="AY317" t="s">
        <v>133</v>
      </c>
      <c r="AZ317">
        <v>1</v>
      </c>
    </row>
    <row r="318" spans="1:52">
      <c r="A318">
        <v>3161971</v>
      </c>
      <c r="B318" t="s">
        <v>95</v>
      </c>
      <c r="C318">
        <v>20240311007</v>
      </c>
      <c r="D318" s="1">
        <v>45362</v>
      </c>
      <c r="E318" t="s">
        <v>58</v>
      </c>
      <c r="G318" t="s">
        <v>146</v>
      </c>
      <c r="H318" t="s">
        <v>132</v>
      </c>
      <c r="I318" t="s">
        <v>67</v>
      </c>
      <c r="S318">
        <f t="shared" si="23"/>
        <v>32</v>
      </c>
      <c r="AC318" t="s">
        <v>74</v>
      </c>
      <c r="AY318" t="s">
        <v>133</v>
      </c>
      <c r="AZ318">
        <v>1</v>
      </c>
    </row>
    <row r="319" spans="1:52">
      <c r="A319">
        <v>3175761</v>
      </c>
      <c r="B319" t="s">
        <v>86</v>
      </c>
      <c r="C319">
        <v>20240412116</v>
      </c>
      <c r="D319" s="1">
        <v>45394</v>
      </c>
      <c r="E319" t="s">
        <v>58</v>
      </c>
      <c r="G319" t="s">
        <v>146</v>
      </c>
      <c r="H319" t="s">
        <v>132</v>
      </c>
      <c r="I319" t="s">
        <v>67</v>
      </c>
      <c r="S319">
        <f t="shared" si="23"/>
        <v>32</v>
      </c>
      <c r="AC319" t="s">
        <v>74</v>
      </c>
      <c r="AY319" t="s">
        <v>133</v>
      </c>
      <c r="AZ319">
        <v>1</v>
      </c>
    </row>
    <row r="320" spans="1:52">
      <c r="A320">
        <v>3196961</v>
      </c>
      <c r="C320">
        <v>20240518041</v>
      </c>
      <c r="D320" s="1">
        <v>45430</v>
      </c>
      <c r="E320" t="s">
        <v>58</v>
      </c>
      <c r="G320" t="s">
        <v>146</v>
      </c>
      <c r="H320" t="s">
        <v>132</v>
      </c>
      <c r="I320" t="s">
        <v>67</v>
      </c>
      <c r="S320">
        <f t="shared" si="23"/>
        <v>32</v>
      </c>
      <c r="AC320" t="s">
        <v>74</v>
      </c>
      <c r="AY320">
        <f t="shared" ref="AY320:AY325" si="24">1</f>
        <v>1</v>
      </c>
      <c r="AZ320">
        <v>1</v>
      </c>
    </row>
    <row r="321" spans="1:52">
      <c r="A321">
        <v>3197562</v>
      </c>
      <c r="B321" t="s">
        <v>86</v>
      </c>
      <c r="C321">
        <v>20240516017</v>
      </c>
      <c r="D321" s="1">
        <v>45428</v>
      </c>
      <c r="E321" t="s">
        <v>84</v>
      </c>
      <c r="G321" t="s">
        <v>146</v>
      </c>
      <c r="H321" t="s">
        <v>132</v>
      </c>
      <c r="I321" t="s">
        <v>67</v>
      </c>
      <c r="S321" t="s">
        <v>107</v>
      </c>
      <c r="AC321" t="s">
        <v>74</v>
      </c>
      <c r="AY321">
        <f t="shared" si="24"/>
        <v>1</v>
      </c>
      <c r="AZ321">
        <v>1</v>
      </c>
    </row>
    <row r="322" spans="1:52">
      <c r="A322">
        <v>3197562</v>
      </c>
      <c r="B322" t="s">
        <v>86</v>
      </c>
      <c r="C322">
        <v>20240517118</v>
      </c>
      <c r="D322" s="1">
        <v>45429</v>
      </c>
      <c r="E322" t="s">
        <v>84</v>
      </c>
      <c r="G322" t="s">
        <v>146</v>
      </c>
      <c r="H322" t="s">
        <v>132</v>
      </c>
      <c r="I322" t="s">
        <v>67</v>
      </c>
      <c r="S322" t="s">
        <v>107</v>
      </c>
      <c r="AC322" t="s">
        <v>74</v>
      </c>
      <c r="AY322">
        <f t="shared" si="24"/>
        <v>1</v>
      </c>
      <c r="AZ322">
        <v>1</v>
      </c>
    </row>
    <row r="323" spans="1:52">
      <c r="A323">
        <v>3197562</v>
      </c>
      <c r="B323" t="s">
        <v>86</v>
      </c>
      <c r="C323">
        <v>20240518031</v>
      </c>
      <c r="D323" s="1">
        <v>45430</v>
      </c>
      <c r="E323" t="s">
        <v>84</v>
      </c>
      <c r="G323" t="s">
        <v>146</v>
      </c>
      <c r="H323" t="s">
        <v>132</v>
      </c>
      <c r="I323" t="s">
        <v>67</v>
      </c>
      <c r="S323" t="s">
        <v>107</v>
      </c>
      <c r="AC323" t="s">
        <v>74</v>
      </c>
      <c r="AY323">
        <f t="shared" si="24"/>
        <v>1</v>
      </c>
      <c r="AZ323">
        <v>1</v>
      </c>
    </row>
    <row r="324" spans="1:52">
      <c r="A324">
        <v>3197562</v>
      </c>
      <c r="B324" t="s">
        <v>86</v>
      </c>
      <c r="C324">
        <v>20240519014</v>
      </c>
      <c r="D324" s="1">
        <v>45431</v>
      </c>
      <c r="E324" t="s">
        <v>84</v>
      </c>
      <c r="G324" t="s">
        <v>146</v>
      </c>
      <c r="H324" t="s">
        <v>132</v>
      </c>
      <c r="I324" t="s">
        <v>67</v>
      </c>
      <c r="S324" t="s">
        <v>107</v>
      </c>
      <c r="AC324" t="s">
        <v>74</v>
      </c>
      <c r="AY324">
        <f t="shared" si="24"/>
        <v>1</v>
      </c>
      <c r="AZ324">
        <v>1</v>
      </c>
    </row>
    <row r="325" spans="1:52">
      <c r="A325">
        <v>3206318</v>
      </c>
      <c r="B325" t="s">
        <v>137</v>
      </c>
      <c r="C325">
        <v>20240603113</v>
      </c>
      <c r="D325" s="1">
        <v>45446</v>
      </c>
      <c r="E325" t="s">
        <v>98</v>
      </c>
      <c r="G325" t="s">
        <v>146</v>
      </c>
      <c r="H325" t="s">
        <v>132</v>
      </c>
      <c r="I325" t="s">
        <v>67</v>
      </c>
      <c r="S325" t="s">
        <v>107</v>
      </c>
      <c r="AC325" t="s">
        <v>74</v>
      </c>
      <c r="AY325">
        <f t="shared" si="24"/>
        <v>1</v>
      </c>
      <c r="AZ325">
        <v>1</v>
      </c>
    </row>
    <row r="326" spans="1:52">
      <c r="A326">
        <v>3206596</v>
      </c>
      <c r="B326" t="s">
        <v>86</v>
      </c>
      <c r="C326">
        <v>20240604045</v>
      </c>
      <c r="D326" s="1">
        <v>45447</v>
      </c>
      <c r="E326" t="s">
        <v>58</v>
      </c>
      <c r="G326" t="s">
        <v>146</v>
      </c>
      <c r="H326" t="s">
        <v>132</v>
      </c>
      <c r="I326" t="s">
        <v>67</v>
      </c>
      <c r="S326">
        <f>32</f>
        <v>32</v>
      </c>
      <c r="AC326" t="s">
        <v>74</v>
      </c>
      <c r="AY326" t="s">
        <v>133</v>
      </c>
      <c r="AZ326">
        <v>1</v>
      </c>
    </row>
    <row r="327" spans="1:52">
      <c r="A327">
        <v>331568</v>
      </c>
      <c r="B327" t="s">
        <v>86</v>
      </c>
      <c r="C327">
        <v>20240526038</v>
      </c>
      <c r="D327" s="1">
        <v>45438</v>
      </c>
      <c r="E327" t="s">
        <v>94</v>
      </c>
      <c r="G327" t="s">
        <v>147</v>
      </c>
      <c r="H327" t="s">
        <v>132</v>
      </c>
      <c r="I327">
        <f>16</f>
        <v>16</v>
      </c>
      <c r="S327" t="s">
        <v>105</v>
      </c>
      <c r="AC327" t="s">
        <v>74</v>
      </c>
      <c r="AY327">
        <f>1</f>
        <v>1</v>
      </c>
      <c r="AZ327">
        <v>1</v>
      </c>
    </row>
    <row r="328" spans="1:52">
      <c r="A328">
        <v>331568</v>
      </c>
      <c r="B328" t="s">
        <v>86</v>
      </c>
      <c r="C328">
        <v>20240527055</v>
      </c>
      <c r="D328" s="1">
        <v>45438</v>
      </c>
      <c r="E328" t="s">
        <v>94</v>
      </c>
      <c r="G328" t="s">
        <v>147</v>
      </c>
      <c r="H328" t="s">
        <v>132</v>
      </c>
      <c r="I328">
        <f>16</f>
        <v>16</v>
      </c>
      <c r="S328" t="s">
        <v>105</v>
      </c>
      <c r="AC328" t="s">
        <v>74</v>
      </c>
      <c r="AY328">
        <f>1</f>
        <v>1</v>
      </c>
      <c r="AZ328">
        <v>1</v>
      </c>
    </row>
    <row r="329" spans="1:52">
      <c r="A329">
        <v>1764403</v>
      </c>
      <c r="B329" t="s">
        <v>80</v>
      </c>
      <c r="C329">
        <v>20240115009</v>
      </c>
      <c r="D329" s="1">
        <v>45306</v>
      </c>
      <c r="E329" t="s">
        <v>58</v>
      </c>
      <c r="G329" t="s">
        <v>148</v>
      </c>
      <c r="H329" t="s">
        <v>132</v>
      </c>
      <c r="I329" t="s">
        <v>67</v>
      </c>
      <c r="S329" t="s">
        <v>107</v>
      </c>
      <c r="AC329" t="s">
        <v>74</v>
      </c>
      <c r="AY329" t="s">
        <v>134</v>
      </c>
      <c r="AZ329">
        <v>1</v>
      </c>
    </row>
    <row r="330" spans="1:52">
      <c r="A330">
        <v>3065546</v>
      </c>
      <c r="B330" t="s">
        <v>83</v>
      </c>
      <c r="C330">
        <v>20240323022</v>
      </c>
      <c r="D330" s="1">
        <v>45374</v>
      </c>
      <c r="E330" t="s">
        <v>58</v>
      </c>
      <c r="G330" t="s">
        <v>148</v>
      </c>
      <c r="H330" t="s">
        <v>132</v>
      </c>
      <c r="I330" t="s">
        <v>67</v>
      </c>
      <c r="S330" t="s">
        <v>107</v>
      </c>
      <c r="AC330" t="s">
        <v>74</v>
      </c>
      <c r="AY330" t="s">
        <v>134</v>
      </c>
      <c r="AZ330">
        <v>1</v>
      </c>
    </row>
    <row r="331" spans="1:52">
      <c r="A331">
        <v>3169690</v>
      </c>
      <c r="B331" t="s">
        <v>95</v>
      </c>
      <c r="C331">
        <v>20240509039</v>
      </c>
      <c r="D331" s="1">
        <v>45421</v>
      </c>
      <c r="E331" t="s">
        <v>98</v>
      </c>
      <c r="G331" t="s">
        <v>148</v>
      </c>
      <c r="H331" t="s">
        <v>132</v>
      </c>
      <c r="I331" t="s">
        <v>67</v>
      </c>
      <c r="S331" t="s">
        <v>105</v>
      </c>
      <c r="AC331" t="s">
        <v>74</v>
      </c>
      <c r="AY331" t="s">
        <v>133</v>
      </c>
      <c r="AZ331">
        <v>8</v>
      </c>
    </row>
    <row r="332" spans="1:52">
      <c r="A332">
        <v>3169690</v>
      </c>
      <c r="B332" t="s">
        <v>95</v>
      </c>
      <c r="C332">
        <v>20240510034</v>
      </c>
      <c r="D332" s="1">
        <v>45422</v>
      </c>
      <c r="E332" t="s">
        <v>98</v>
      </c>
      <c r="G332" t="s">
        <v>148</v>
      </c>
      <c r="H332" t="s">
        <v>132</v>
      </c>
      <c r="I332" t="s">
        <v>67</v>
      </c>
      <c r="S332" t="s">
        <v>105</v>
      </c>
      <c r="AC332" t="s">
        <v>74</v>
      </c>
      <c r="AY332" t="s">
        <v>133</v>
      </c>
      <c r="AZ332">
        <v>8</v>
      </c>
    </row>
    <row r="333" spans="1:52">
      <c r="A333">
        <v>1980245</v>
      </c>
      <c r="B333" t="s">
        <v>86</v>
      </c>
      <c r="C333">
        <v>20240616060</v>
      </c>
      <c r="D333" s="1">
        <v>45459</v>
      </c>
      <c r="E333" t="s">
        <v>82</v>
      </c>
      <c r="G333" t="s">
        <v>149</v>
      </c>
      <c r="H333" t="s">
        <v>132</v>
      </c>
      <c r="I333" t="s">
        <v>67</v>
      </c>
      <c r="S333" t="s">
        <v>107</v>
      </c>
      <c r="AC333" t="s">
        <v>74</v>
      </c>
      <c r="AY333">
        <f>1</f>
        <v>1</v>
      </c>
      <c r="AZ333">
        <v>1</v>
      </c>
    </row>
    <row r="334" spans="1:52">
      <c r="A334">
        <v>2122840</v>
      </c>
      <c r="C334">
        <v>20240523091</v>
      </c>
      <c r="D334" s="1">
        <v>45435</v>
      </c>
      <c r="E334" t="s">
        <v>150</v>
      </c>
      <c r="G334" t="s">
        <v>149</v>
      </c>
      <c r="H334" t="s">
        <v>132</v>
      </c>
      <c r="I334" t="s">
        <v>67</v>
      </c>
      <c r="S334" t="s">
        <v>107</v>
      </c>
      <c r="AC334" t="s">
        <v>74</v>
      </c>
      <c r="AY334" t="s">
        <v>134</v>
      </c>
      <c r="AZ334">
        <v>1</v>
      </c>
    </row>
    <row r="335" spans="1:52">
      <c r="A335">
        <v>3168807</v>
      </c>
      <c r="B335" t="s">
        <v>86</v>
      </c>
      <c r="C335">
        <v>20240427041</v>
      </c>
      <c r="D335" s="1">
        <v>45409</v>
      </c>
      <c r="E335" t="s">
        <v>84</v>
      </c>
      <c r="G335" t="s">
        <v>149</v>
      </c>
      <c r="H335" t="s">
        <v>132</v>
      </c>
      <c r="I335" t="s">
        <v>67</v>
      </c>
      <c r="S335" t="s">
        <v>107</v>
      </c>
      <c r="AC335" t="s">
        <v>74</v>
      </c>
      <c r="AY335" t="s">
        <v>134</v>
      </c>
      <c r="AZ335">
        <v>1</v>
      </c>
    </row>
    <row r="336" spans="1:52">
      <c r="A336">
        <v>3168807</v>
      </c>
      <c r="B336" t="s">
        <v>86</v>
      </c>
      <c r="C336">
        <v>20240430005</v>
      </c>
      <c r="D336" s="1">
        <v>45412</v>
      </c>
      <c r="E336" t="s">
        <v>84</v>
      </c>
      <c r="G336" t="s">
        <v>149</v>
      </c>
      <c r="H336" t="s">
        <v>132</v>
      </c>
      <c r="I336" t="s">
        <v>67</v>
      </c>
      <c r="S336" t="s">
        <v>107</v>
      </c>
      <c r="AC336" t="s">
        <v>74</v>
      </c>
      <c r="AY336" t="s">
        <v>134</v>
      </c>
      <c r="AZ336">
        <v>1</v>
      </c>
    </row>
    <row r="337" spans="1:52">
      <c r="A337">
        <v>3168807</v>
      </c>
      <c r="B337" t="s">
        <v>86</v>
      </c>
      <c r="C337">
        <v>20240502083</v>
      </c>
      <c r="D337" s="1">
        <v>45414</v>
      </c>
      <c r="E337" t="s">
        <v>84</v>
      </c>
      <c r="G337" t="s">
        <v>149</v>
      </c>
      <c r="H337" t="s">
        <v>132</v>
      </c>
      <c r="I337" t="s">
        <v>67</v>
      </c>
      <c r="S337" t="s">
        <v>107</v>
      </c>
      <c r="AC337" t="s">
        <v>74</v>
      </c>
      <c r="AY337" t="s">
        <v>134</v>
      </c>
      <c r="AZ337">
        <v>1</v>
      </c>
    </row>
    <row r="338" spans="1:52">
      <c r="A338">
        <v>3168807</v>
      </c>
      <c r="B338" t="s">
        <v>86</v>
      </c>
      <c r="C338">
        <v>20240503029</v>
      </c>
      <c r="D338" s="1">
        <v>45415</v>
      </c>
      <c r="E338" t="s">
        <v>84</v>
      </c>
      <c r="G338" t="s">
        <v>149</v>
      </c>
      <c r="H338" t="s">
        <v>132</v>
      </c>
      <c r="I338" t="s">
        <v>67</v>
      </c>
      <c r="S338" t="s">
        <v>107</v>
      </c>
      <c r="AC338" t="s">
        <v>74</v>
      </c>
      <c r="AY338" t="s">
        <v>134</v>
      </c>
      <c r="AZ338">
        <v>1</v>
      </c>
    </row>
    <row r="339" spans="1:52">
      <c r="A339">
        <v>3168807</v>
      </c>
      <c r="B339" t="s">
        <v>86</v>
      </c>
      <c r="C339">
        <v>20240504084</v>
      </c>
      <c r="D339" s="1">
        <v>45416</v>
      </c>
      <c r="E339" t="s">
        <v>84</v>
      </c>
      <c r="G339" t="s">
        <v>149</v>
      </c>
      <c r="H339" t="s">
        <v>132</v>
      </c>
      <c r="I339" t="s">
        <v>67</v>
      </c>
      <c r="S339" t="s">
        <v>107</v>
      </c>
      <c r="AC339" t="s">
        <v>74</v>
      </c>
      <c r="AY339" t="s">
        <v>134</v>
      </c>
      <c r="AZ339">
        <v>1</v>
      </c>
    </row>
    <row r="340" spans="1:52">
      <c r="A340">
        <v>3168807</v>
      </c>
      <c r="B340" t="s">
        <v>86</v>
      </c>
      <c r="C340">
        <v>20240505035</v>
      </c>
      <c r="D340" s="1">
        <v>45417</v>
      </c>
      <c r="E340" t="s">
        <v>84</v>
      </c>
      <c r="G340" t="s">
        <v>149</v>
      </c>
      <c r="H340" t="s">
        <v>132</v>
      </c>
      <c r="I340" t="s">
        <v>67</v>
      </c>
      <c r="S340" t="s">
        <v>107</v>
      </c>
      <c r="AC340" t="s">
        <v>74</v>
      </c>
      <c r="AY340" t="s">
        <v>134</v>
      </c>
      <c r="AZ340">
        <v>1</v>
      </c>
    </row>
    <row r="341" spans="1:52">
      <c r="A341">
        <v>3168807</v>
      </c>
      <c r="B341" t="s">
        <v>86</v>
      </c>
      <c r="C341">
        <v>20240506036</v>
      </c>
      <c r="D341" s="1">
        <v>45418</v>
      </c>
      <c r="E341" t="s">
        <v>84</v>
      </c>
      <c r="G341" t="s">
        <v>149</v>
      </c>
      <c r="H341" t="s">
        <v>132</v>
      </c>
      <c r="I341" t="s">
        <v>67</v>
      </c>
      <c r="S341" t="s">
        <v>107</v>
      </c>
      <c r="AC341" t="s">
        <v>74</v>
      </c>
      <c r="AY341" t="s">
        <v>134</v>
      </c>
      <c r="AZ341">
        <v>1</v>
      </c>
    </row>
    <row r="342" spans="1:52">
      <c r="A342">
        <v>3169690</v>
      </c>
      <c r="B342" t="s">
        <v>95</v>
      </c>
      <c r="C342">
        <v>20240402075</v>
      </c>
      <c r="D342" s="1">
        <v>45384</v>
      </c>
      <c r="E342" t="s">
        <v>151</v>
      </c>
      <c r="G342" t="s">
        <v>149</v>
      </c>
      <c r="H342" t="s">
        <v>132</v>
      </c>
      <c r="I342" t="s">
        <v>67</v>
      </c>
      <c r="S342" t="s">
        <v>107</v>
      </c>
      <c r="AC342" t="s">
        <v>74</v>
      </c>
      <c r="AY342" t="s">
        <v>134</v>
      </c>
      <c r="AZ342">
        <v>1</v>
      </c>
    </row>
    <row r="343" spans="1:52">
      <c r="A343">
        <v>3169690</v>
      </c>
      <c r="B343" t="s">
        <v>95</v>
      </c>
      <c r="C343">
        <v>20240416065</v>
      </c>
      <c r="D343" s="1">
        <v>45398</v>
      </c>
      <c r="E343" t="s">
        <v>150</v>
      </c>
      <c r="G343" t="s">
        <v>149</v>
      </c>
      <c r="H343" t="s">
        <v>132</v>
      </c>
      <c r="I343" t="s">
        <v>67</v>
      </c>
      <c r="S343">
        <f>32</f>
        <v>32</v>
      </c>
      <c r="AC343" t="s">
        <v>74</v>
      </c>
      <c r="AY343">
        <f t="shared" ref="AY343:AY346" si="25">1</f>
        <v>1</v>
      </c>
      <c r="AZ343">
        <v>8</v>
      </c>
    </row>
    <row r="344" spans="1:52">
      <c r="A344">
        <v>3174115</v>
      </c>
      <c r="B344" t="s">
        <v>97</v>
      </c>
      <c r="C344">
        <v>20240408054</v>
      </c>
      <c r="D344" s="1">
        <v>45390</v>
      </c>
      <c r="E344" t="s">
        <v>84</v>
      </c>
      <c r="G344" t="s">
        <v>149</v>
      </c>
      <c r="H344" t="s">
        <v>132</v>
      </c>
      <c r="I344" t="s">
        <v>67</v>
      </c>
      <c r="S344" t="s">
        <v>107</v>
      </c>
      <c r="AC344" t="s">
        <v>74</v>
      </c>
      <c r="AY344" t="s">
        <v>134</v>
      </c>
      <c r="AZ344">
        <v>1</v>
      </c>
    </row>
    <row r="345" spans="1:52">
      <c r="A345">
        <v>3176779</v>
      </c>
      <c r="B345" t="s">
        <v>95</v>
      </c>
      <c r="C345">
        <v>20240413003</v>
      </c>
      <c r="D345" s="1">
        <v>45395</v>
      </c>
      <c r="E345" t="s">
        <v>58</v>
      </c>
      <c r="G345" t="s">
        <v>149</v>
      </c>
      <c r="H345" t="s">
        <v>132</v>
      </c>
      <c r="I345" t="s">
        <v>67</v>
      </c>
      <c r="S345" t="s">
        <v>107</v>
      </c>
      <c r="AC345" t="s">
        <v>74</v>
      </c>
      <c r="AY345">
        <f t="shared" si="25"/>
        <v>1</v>
      </c>
      <c r="AZ345">
        <v>1</v>
      </c>
    </row>
    <row r="346" spans="1:52">
      <c r="A346">
        <v>3176779</v>
      </c>
      <c r="B346" t="s">
        <v>93</v>
      </c>
      <c r="C346">
        <v>20240507044</v>
      </c>
      <c r="D346" s="1">
        <v>45418</v>
      </c>
      <c r="E346" t="s">
        <v>98</v>
      </c>
      <c r="G346" t="s">
        <v>149</v>
      </c>
      <c r="H346" t="s">
        <v>132</v>
      </c>
      <c r="I346" t="s">
        <v>67</v>
      </c>
      <c r="S346">
        <f>64</f>
        <v>64</v>
      </c>
      <c r="AC346" t="s">
        <v>74</v>
      </c>
      <c r="AY346">
        <f t="shared" si="25"/>
        <v>1</v>
      </c>
      <c r="AZ346">
        <v>8</v>
      </c>
    </row>
    <row r="347" spans="1:52">
      <c r="A347">
        <v>0</v>
      </c>
      <c r="C347">
        <v>20240107006</v>
      </c>
      <c r="D347" s="1">
        <v>45298</v>
      </c>
      <c r="E347" t="s">
        <v>84</v>
      </c>
      <c r="G347" t="s">
        <v>152</v>
      </c>
      <c r="H347" t="s">
        <v>132</v>
      </c>
      <c r="I347" t="s">
        <v>67</v>
      </c>
      <c r="S347" t="s">
        <v>107</v>
      </c>
      <c r="AC347" t="s">
        <v>74</v>
      </c>
      <c r="AY347" t="s">
        <v>133</v>
      </c>
      <c r="AZ347">
        <v>1</v>
      </c>
    </row>
    <row r="348" spans="1:52">
      <c r="A348">
        <v>1407698</v>
      </c>
      <c r="C348">
        <v>20240506014</v>
      </c>
      <c r="D348" s="1">
        <v>45418</v>
      </c>
      <c r="E348" t="s">
        <v>58</v>
      </c>
      <c r="G348" t="s">
        <v>152</v>
      </c>
      <c r="H348" t="s">
        <v>132</v>
      </c>
      <c r="I348" t="s">
        <v>67</v>
      </c>
      <c r="S348" t="s">
        <v>105</v>
      </c>
      <c r="AC348" t="s">
        <v>74</v>
      </c>
      <c r="AY348" t="s">
        <v>133</v>
      </c>
      <c r="AZ348">
        <v>8</v>
      </c>
    </row>
    <row r="349" spans="1:52">
      <c r="A349">
        <v>1407698</v>
      </c>
      <c r="C349">
        <v>20240509076</v>
      </c>
      <c r="D349" s="1">
        <v>45421</v>
      </c>
      <c r="E349" t="s">
        <v>58</v>
      </c>
      <c r="G349" t="s">
        <v>152</v>
      </c>
      <c r="H349" t="s">
        <v>132</v>
      </c>
      <c r="I349" t="s">
        <v>67</v>
      </c>
      <c r="S349" t="s">
        <v>105</v>
      </c>
      <c r="AC349" t="s">
        <v>74</v>
      </c>
      <c r="AY349" t="s">
        <v>133</v>
      </c>
      <c r="AZ349">
        <v>8</v>
      </c>
    </row>
    <row r="350" spans="1:52">
      <c r="A350">
        <v>1807289</v>
      </c>
      <c r="C350">
        <v>20240508034</v>
      </c>
      <c r="D350" s="1">
        <v>45419</v>
      </c>
      <c r="E350" t="s">
        <v>58</v>
      </c>
      <c r="G350" t="s">
        <v>152</v>
      </c>
      <c r="H350" t="s">
        <v>132</v>
      </c>
      <c r="I350" t="s">
        <v>67</v>
      </c>
      <c r="S350" t="s">
        <v>105</v>
      </c>
      <c r="AC350" t="s">
        <v>74</v>
      </c>
      <c r="AY350">
        <f>1</f>
        <v>1</v>
      </c>
      <c r="AZ350">
        <v>8</v>
      </c>
    </row>
    <row r="351" spans="1:52">
      <c r="A351">
        <v>1882099</v>
      </c>
      <c r="B351" t="s">
        <v>86</v>
      </c>
      <c r="C351">
        <v>20240417028</v>
      </c>
      <c r="D351" s="1">
        <v>45399</v>
      </c>
      <c r="E351" t="s">
        <v>58</v>
      </c>
      <c r="G351" t="s">
        <v>152</v>
      </c>
      <c r="H351" t="s">
        <v>132</v>
      </c>
      <c r="I351" t="s">
        <v>67</v>
      </c>
      <c r="S351" t="s">
        <v>105</v>
      </c>
      <c r="AC351" t="s">
        <v>74</v>
      </c>
      <c r="AY351" t="s">
        <v>133</v>
      </c>
      <c r="AZ351">
        <v>1</v>
      </c>
    </row>
    <row r="352" spans="1:52">
      <c r="A352">
        <v>2419</v>
      </c>
      <c r="B352" t="s">
        <v>86</v>
      </c>
      <c r="C352">
        <v>20240210052</v>
      </c>
      <c r="D352" s="1">
        <v>45332</v>
      </c>
      <c r="E352" t="s">
        <v>58</v>
      </c>
      <c r="G352" t="s">
        <v>152</v>
      </c>
      <c r="H352" t="s">
        <v>132</v>
      </c>
      <c r="I352" t="s">
        <v>67</v>
      </c>
      <c r="S352" t="s">
        <v>107</v>
      </c>
      <c r="AC352" t="s">
        <v>74</v>
      </c>
      <c r="AY352" t="s">
        <v>134</v>
      </c>
      <c r="AZ352">
        <v>1</v>
      </c>
    </row>
    <row r="353" spans="1:52">
      <c r="A353">
        <v>2419</v>
      </c>
      <c r="B353" t="s">
        <v>86</v>
      </c>
      <c r="C353">
        <v>20240212031</v>
      </c>
      <c r="D353" s="1">
        <v>45333</v>
      </c>
      <c r="E353" t="s">
        <v>82</v>
      </c>
      <c r="G353" t="s">
        <v>152</v>
      </c>
      <c r="H353" t="s">
        <v>132</v>
      </c>
      <c r="I353" t="s">
        <v>67</v>
      </c>
      <c r="S353" t="s">
        <v>107</v>
      </c>
      <c r="AC353" t="s">
        <v>74</v>
      </c>
      <c r="AY353" t="s">
        <v>134</v>
      </c>
      <c r="AZ353">
        <v>1</v>
      </c>
    </row>
    <row r="354" spans="1:52">
      <c r="A354">
        <v>2419</v>
      </c>
      <c r="B354" t="s">
        <v>86</v>
      </c>
      <c r="C354">
        <v>20240213040</v>
      </c>
      <c r="D354" s="1">
        <v>45335</v>
      </c>
      <c r="E354" t="s">
        <v>58</v>
      </c>
      <c r="G354" t="s">
        <v>152</v>
      </c>
      <c r="H354" t="s">
        <v>132</v>
      </c>
      <c r="I354" t="s">
        <v>67</v>
      </c>
      <c r="S354" t="s">
        <v>107</v>
      </c>
      <c r="AC354" t="s">
        <v>74</v>
      </c>
      <c r="AY354" t="s">
        <v>134</v>
      </c>
      <c r="AZ354">
        <v>1</v>
      </c>
    </row>
    <row r="355" spans="1:52">
      <c r="A355">
        <v>2419</v>
      </c>
      <c r="B355" t="s">
        <v>86</v>
      </c>
      <c r="C355">
        <v>20240219076</v>
      </c>
      <c r="D355" s="1">
        <v>45341</v>
      </c>
      <c r="E355" t="s">
        <v>82</v>
      </c>
      <c r="G355" t="s">
        <v>152</v>
      </c>
      <c r="H355" t="s">
        <v>132</v>
      </c>
      <c r="I355" t="s">
        <v>67</v>
      </c>
      <c r="S355" t="s">
        <v>107</v>
      </c>
      <c r="AC355" t="s">
        <v>74</v>
      </c>
      <c r="AY355" t="s">
        <v>134</v>
      </c>
      <c r="AZ355">
        <v>1</v>
      </c>
    </row>
    <row r="356" spans="1:52">
      <c r="A356">
        <v>2419</v>
      </c>
      <c r="C356">
        <v>20240319045</v>
      </c>
      <c r="D356" s="1">
        <v>45370</v>
      </c>
      <c r="E356" t="s">
        <v>82</v>
      </c>
      <c r="G356" t="s">
        <v>152</v>
      </c>
      <c r="H356" t="s">
        <v>132</v>
      </c>
      <c r="I356" t="s">
        <v>67</v>
      </c>
      <c r="S356" t="s">
        <v>105</v>
      </c>
      <c r="AC356">
        <f>4</f>
        <v>4</v>
      </c>
      <c r="AY356" t="s">
        <v>133</v>
      </c>
      <c r="AZ356">
        <v>8</v>
      </c>
    </row>
    <row r="357" spans="1:52">
      <c r="A357">
        <v>2419</v>
      </c>
      <c r="C357">
        <v>20240320071</v>
      </c>
      <c r="D357" s="1">
        <v>45371</v>
      </c>
      <c r="E357" t="s">
        <v>82</v>
      </c>
      <c r="G357" t="s">
        <v>152</v>
      </c>
      <c r="H357" t="s">
        <v>132</v>
      </c>
      <c r="I357" t="s">
        <v>67</v>
      </c>
      <c r="S357" t="s">
        <v>105</v>
      </c>
      <c r="AC357">
        <f>4</f>
        <v>4</v>
      </c>
      <c r="AY357" t="s">
        <v>133</v>
      </c>
      <c r="AZ357">
        <v>8</v>
      </c>
    </row>
    <row r="358" spans="1:52">
      <c r="A358">
        <v>3150457</v>
      </c>
      <c r="B358" t="s">
        <v>85</v>
      </c>
      <c r="C358">
        <v>20240205030</v>
      </c>
      <c r="D358" s="1">
        <v>45327</v>
      </c>
      <c r="E358" t="s">
        <v>84</v>
      </c>
      <c r="G358" t="s">
        <v>152</v>
      </c>
      <c r="H358" t="s">
        <v>132</v>
      </c>
      <c r="I358" t="s">
        <v>67</v>
      </c>
      <c r="S358" t="s">
        <v>105</v>
      </c>
      <c r="AC358" t="s">
        <v>74</v>
      </c>
      <c r="AY358" t="s">
        <v>133</v>
      </c>
      <c r="AZ358">
        <v>8</v>
      </c>
    </row>
    <row r="359" spans="1:52">
      <c r="A359">
        <v>3150457</v>
      </c>
      <c r="B359" t="s">
        <v>83</v>
      </c>
      <c r="C359">
        <v>20240224068</v>
      </c>
      <c r="D359" s="1">
        <v>45346</v>
      </c>
      <c r="E359" t="s">
        <v>84</v>
      </c>
      <c r="G359" t="s">
        <v>152</v>
      </c>
      <c r="H359" t="s">
        <v>132</v>
      </c>
      <c r="I359" t="s">
        <v>67</v>
      </c>
      <c r="S359" t="s">
        <v>105</v>
      </c>
      <c r="AC359" t="s">
        <v>74</v>
      </c>
      <c r="AY359" t="s">
        <v>133</v>
      </c>
      <c r="AZ359">
        <v>8</v>
      </c>
    </row>
    <row r="360" spans="1:52">
      <c r="A360">
        <v>3152329</v>
      </c>
      <c r="B360" t="s">
        <v>81</v>
      </c>
      <c r="C360">
        <v>20240531059</v>
      </c>
      <c r="D360" s="1">
        <v>45443</v>
      </c>
      <c r="E360" t="s">
        <v>58</v>
      </c>
      <c r="G360" t="s">
        <v>152</v>
      </c>
      <c r="H360" t="s">
        <v>132</v>
      </c>
      <c r="I360" t="s">
        <v>67</v>
      </c>
      <c r="S360" t="s">
        <v>105</v>
      </c>
      <c r="AC360" t="s">
        <v>74</v>
      </c>
      <c r="AY360" t="s">
        <v>133</v>
      </c>
      <c r="AZ360">
        <v>8</v>
      </c>
    </row>
    <row r="361" spans="1:52">
      <c r="A361">
        <v>3167918</v>
      </c>
      <c r="C361">
        <v>20240327008</v>
      </c>
      <c r="D361" s="1">
        <v>45378</v>
      </c>
      <c r="E361" t="s">
        <v>84</v>
      </c>
      <c r="G361" t="s">
        <v>152</v>
      </c>
      <c r="H361" t="s">
        <v>132</v>
      </c>
      <c r="I361" t="s">
        <v>67</v>
      </c>
      <c r="S361" t="s">
        <v>105</v>
      </c>
      <c r="AC361" t="s">
        <v>74</v>
      </c>
      <c r="AY361">
        <f>1</f>
        <v>1</v>
      </c>
      <c r="AZ361">
        <v>1</v>
      </c>
    </row>
    <row r="362" spans="1:52">
      <c r="A362">
        <v>3168624</v>
      </c>
      <c r="B362" t="s">
        <v>86</v>
      </c>
      <c r="C362">
        <v>20240315020</v>
      </c>
      <c r="D362" s="1">
        <v>45366</v>
      </c>
      <c r="E362" t="s">
        <v>58</v>
      </c>
      <c r="G362" t="s">
        <v>152</v>
      </c>
      <c r="H362" t="s">
        <v>132</v>
      </c>
      <c r="I362" t="s">
        <v>67</v>
      </c>
      <c r="S362" t="s">
        <v>105</v>
      </c>
      <c r="AC362" t="s">
        <v>74</v>
      </c>
      <c r="AY362" t="s">
        <v>133</v>
      </c>
      <c r="AZ362">
        <v>8</v>
      </c>
    </row>
    <row r="363" spans="1:52">
      <c r="A363">
        <v>3169690</v>
      </c>
      <c r="B363" t="s">
        <v>95</v>
      </c>
      <c r="C363">
        <v>20240329044</v>
      </c>
      <c r="D363" s="1">
        <v>45380</v>
      </c>
      <c r="E363" t="s">
        <v>58</v>
      </c>
      <c r="G363" t="s">
        <v>152</v>
      </c>
      <c r="H363" t="s">
        <v>132</v>
      </c>
      <c r="I363" t="s">
        <v>67</v>
      </c>
      <c r="S363" t="s">
        <v>105</v>
      </c>
      <c r="AC363" t="s">
        <v>74</v>
      </c>
      <c r="AY363" t="s">
        <v>133</v>
      </c>
      <c r="AZ363">
        <v>8</v>
      </c>
    </row>
    <row r="364" spans="1:52">
      <c r="A364">
        <v>3169690</v>
      </c>
      <c r="B364" t="s">
        <v>95</v>
      </c>
      <c r="C364">
        <v>20240407082</v>
      </c>
      <c r="D364" s="1">
        <v>45389</v>
      </c>
      <c r="E364" t="s">
        <v>82</v>
      </c>
      <c r="G364" t="s">
        <v>152</v>
      </c>
      <c r="H364" t="s">
        <v>132</v>
      </c>
      <c r="I364" t="s">
        <v>67</v>
      </c>
      <c r="S364" t="s">
        <v>105</v>
      </c>
      <c r="AC364">
        <f t="shared" ref="AC364:AC368" si="26">4</f>
        <v>4</v>
      </c>
      <c r="AY364" t="s">
        <v>133</v>
      </c>
      <c r="AZ364">
        <v>8</v>
      </c>
    </row>
    <row r="365" spans="1:52">
      <c r="A365">
        <v>3169690</v>
      </c>
      <c r="B365" t="s">
        <v>95</v>
      </c>
      <c r="C365">
        <v>20240409095</v>
      </c>
      <c r="D365" s="1">
        <v>45391</v>
      </c>
      <c r="E365" t="s">
        <v>82</v>
      </c>
      <c r="G365" t="s">
        <v>152</v>
      </c>
      <c r="H365" t="s">
        <v>132</v>
      </c>
      <c r="I365" t="s">
        <v>67</v>
      </c>
      <c r="S365" t="s">
        <v>105</v>
      </c>
      <c r="AC365">
        <f t="shared" si="26"/>
        <v>4</v>
      </c>
      <c r="AY365" t="s">
        <v>133</v>
      </c>
      <c r="AZ365">
        <v>8</v>
      </c>
    </row>
    <row r="366" spans="1:52">
      <c r="A366">
        <v>3169690</v>
      </c>
      <c r="B366" t="s">
        <v>95</v>
      </c>
      <c r="C366">
        <v>20240410091</v>
      </c>
      <c r="D366" s="1">
        <v>45392</v>
      </c>
      <c r="E366" t="s">
        <v>58</v>
      </c>
      <c r="G366" t="s">
        <v>152</v>
      </c>
      <c r="H366" t="s">
        <v>132</v>
      </c>
      <c r="I366" t="s">
        <v>67</v>
      </c>
      <c r="S366" t="s">
        <v>105</v>
      </c>
      <c r="AC366">
        <f t="shared" si="26"/>
        <v>4</v>
      </c>
      <c r="AY366" t="s">
        <v>133</v>
      </c>
      <c r="AZ366">
        <v>8</v>
      </c>
    </row>
    <row r="367" spans="1:52">
      <c r="A367">
        <v>3169690</v>
      </c>
      <c r="B367" t="s">
        <v>95</v>
      </c>
      <c r="C367">
        <v>20240411125</v>
      </c>
      <c r="D367" s="1">
        <v>45393</v>
      </c>
      <c r="E367" t="s">
        <v>82</v>
      </c>
      <c r="G367" t="s">
        <v>152</v>
      </c>
      <c r="H367" t="s">
        <v>132</v>
      </c>
      <c r="I367" t="s">
        <v>67</v>
      </c>
      <c r="S367" t="s">
        <v>105</v>
      </c>
      <c r="AC367">
        <f t="shared" si="26"/>
        <v>4</v>
      </c>
      <c r="AY367" t="s">
        <v>133</v>
      </c>
      <c r="AZ367">
        <v>8</v>
      </c>
    </row>
    <row r="368" spans="1:52">
      <c r="A368">
        <v>3169690</v>
      </c>
      <c r="B368" t="s">
        <v>95</v>
      </c>
      <c r="C368">
        <v>20240412134</v>
      </c>
      <c r="D368" s="1">
        <v>45394</v>
      </c>
      <c r="E368" t="s">
        <v>82</v>
      </c>
      <c r="G368" t="s">
        <v>152</v>
      </c>
      <c r="H368" t="s">
        <v>132</v>
      </c>
      <c r="I368" t="s">
        <v>67</v>
      </c>
      <c r="S368" t="s">
        <v>105</v>
      </c>
      <c r="AC368">
        <f t="shared" si="26"/>
        <v>4</v>
      </c>
      <c r="AY368" t="s">
        <v>133</v>
      </c>
      <c r="AZ368">
        <v>8</v>
      </c>
    </row>
    <row r="369" spans="1:52">
      <c r="A369">
        <v>3174040</v>
      </c>
      <c r="B369" t="s">
        <v>95</v>
      </c>
      <c r="C369">
        <v>20240503094</v>
      </c>
      <c r="D369" s="1">
        <v>45415</v>
      </c>
      <c r="E369" t="s">
        <v>82</v>
      </c>
      <c r="G369" t="s">
        <v>152</v>
      </c>
      <c r="H369" t="s">
        <v>132</v>
      </c>
      <c r="I369" t="s">
        <v>67</v>
      </c>
      <c r="S369" t="s">
        <v>105</v>
      </c>
      <c r="AC369" t="s">
        <v>74</v>
      </c>
      <c r="AY369" t="s">
        <v>133</v>
      </c>
      <c r="AZ369">
        <v>8</v>
      </c>
    </row>
    <row r="370" spans="1:52">
      <c r="A370">
        <v>3174040</v>
      </c>
      <c r="B370" t="s">
        <v>95</v>
      </c>
      <c r="C370">
        <v>202470504098</v>
      </c>
      <c r="D370" s="1">
        <v>45416</v>
      </c>
      <c r="E370" t="s">
        <v>82</v>
      </c>
      <c r="G370" t="s">
        <v>152</v>
      </c>
      <c r="H370" t="s">
        <v>132</v>
      </c>
      <c r="I370" t="s">
        <v>67</v>
      </c>
      <c r="S370" t="s">
        <v>105</v>
      </c>
      <c r="AC370" t="s">
        <v>74</v>
      </c>
      <c r="AY370" t="s">
        <v>133</v>
      </c>
      <c r="AZ370">
        <v>8</v>
      </c>
    </row>
    <row r="371" spans="1:52">
      <c r="A371">
        <v>3174040</v>
      </c>
      <c r="B371" t="s">
        <v>93</v>
      </c>
      <c r="C371">
        <v>20240510001</v>
      </c>
      <c r="D371" s="1">
        <v>45422</v>
      </c>
      <c r="E371" t="s">
        <v>58</v>
      </c>
      <c r="G371" t="s">
        <v>152</v>
      </c>
      <c r="H371" t="s">
        <v>132</v>
      </c>
      <c r="I371" t="s">
        <v>67</v>
      </c>
      <c r="S371" t="s">
        <v>105</v>
      </c>
      <c r="AC371" t="s">
        <v>74</v>
      </c>
      <c r="AY371" t="s">
        <v>133</v>
      </c>
      <c r="AZ371">
        <v>8</v>
      </c>
    </row>
    <row r="372" spans="1:52">
      <c r="A372">
        <v>3176779</v>
      </c>
      <c r="B372" t="s">
        <v>95</v>
      </c>
      <c r="C372">
        <v>20240412025</v>
      </c>
      <c r="D372" s="1">
        <v>45394</v>
      </c>
      <c r="E372" t="s">
        <v>82</v>
      </c>
      <c r="G372" t="s">
        <v>152</v>
      </c>
      <c r="H372" t="s">
        <v>132</v>
      </c>
      <c r="I372" t="s">
        <v>67</v>
      </c>
      <c r="S372" t="s">
        <v>107</v>
      </c>
      <c r="AC372" t="s">
        <v>74</v>
      </c>
      <c r="AY372">
        <f>1</f>
        <v>1</v>
      </c>
      <c r="AZ372">
        <v>1</v>
      </c>
    </row>
    <row r="373" spans="1:52">
      <c r="A373">
        <v>3176779</v>
      </c>
      <c r="B373" t="s">
        <v>95</v>
      </c>
      <c r="C373">
        <v>20240415082</v>
      </c>
      <c r="D373" s="1">
        <v>45397</v>
      </c>
      <c r="E373" t="s">
        <v>82</v>
      </c>
      <c r="G373" t="s">
        <v>152</v>
      </c>
      <c r="H373" t="s">
        <v>132</v>
      </c>
      <c r="I373" t="s">
        <v>67</v>
      </c>
      <c r="S373" t="s">
        <v>107</v>
      </c>
      <c r="AC373" t="s">
        <v>74</v>
      </c>
      <c r="AY373">
        <f>1</f>
        <v>1</v>
      </c>
      <c r="AZ373">
        <v>1</v>
      </c>
    </row>
    <row r="374" spans="1:52">
      <c r="A374">
        <v>3177500</v>
      </c>
      <c r="B374" t="s">
        <v>95</v>
      </c>
      <c r="C374">
        <v>20240512050</v>
      </c>
      <c r="D374" s="1">
        <v>45424</v>
      </c>
      <c r="E374" t="s">
        <v>82</v>
      </c>
      <c r="G374" t="s">
        <v>152</v>
      </c>
      <c r="H374" t="s">
        <v>132</v>
      </c>
      <c r="I374" t="s">
        <v>67</v>
      </c>
      <c r="S374" t="s">
        <v>105</v>
      </c>
      <c r="AC374" t="s">
        <v>74</v>
      </c>
      <c r="AY374" t="s">
        <v>133</v>
      </c>
      <c r="AZ374">
        <v>8</v>
      </c>
    </row>
    <row r="375" spans="1:52">
      <c r="A375">
        <v>3186901</v>
      </c>
      <c r="C375">
        <v>202405250101</v>
      </c>
      <c r="D375" s="1">
        <v>45437</v>
      </c>
      <c r="E375" t="s">
        <v>82</v>
      </c>
      <c r="G375" t="s">
        <v>152</v>
      </c>
      <c r="H375" t="s">
        <v>132</v>
      </c>
      <c r="I375" t="s">
        <v>67</v>
      </c>
      <c r="S375" t="s">
        <v>105</v>
      </c>
      <c r="AC375">
        <f>4</f>
        <v>4</v>
      </c>
      <c r="AY375" t="s">
        <v>133</v>
      </c>
      <c r="AZ375">
        <v>8</v>
      </c>
    </row>
    <row r="376" spans="1:52">
      <c r="A376">
        <v>3187910</v>
      </c>
      <c r="B376" t="s">
        <v>86</v>
      </c>
      <c r="C376">
        <v>20240428033</v>
      </c>
      <c r="D376" s="1">
        <v>45410</v>
      </c>
      <c r="E376" t="s">
        <v>58</v>
      </c>
      <c r="G376" t="s">
        <v>152</v>
      </c>
      <c r="H376" t="s">
        <v>132</v>
      </c>
      <c r="I376" t="s">
        <v>67</v>
      </c>
      <c r="S376" t="s">
        <v>105</v>
      </c>
      <c r="AC376" t="s">
        <v>74</v>
      </c>
      <c r="AY376" t="s">
        <v>133</v>
      </c>
      <c r="AZ376">
        <v>8</v>
      </c>
    </row>
    <row r="377" spans="1:52">
      <c r="A377">
        <v>3212501</v>
      </c>
      <c r="B377" t="s">
        <v>95</v>
      </c>
      <c r="C377">
        <v>20240625091</v>
      </c>
      <c r="D377" s="1">
        <v>45468</v>
      </c>
      <c r="E377" t="s">
        <v>82</v>
      </c>
      <c r="G377" t="s">
        <v>152</v>
      </c>
      <c r="H377" t="s">
        <v>132</v>
      </c>
      <c r="I377" t="s">
        <v>67</v>
      </c>
      <c r="S377" t="s">
        <v>105</v>
      </c>
      <c r="AC377" t="s">
        <v>74</v>
      </c>
      <c r="AY377" t="s">
        <v>133</v>
      </c>
      <c r="AZ377">
        <v>8</v>
      </c>
    </row>
    <row r="378" spans="1:52">
      <c r="A378">
        <v>3212501</v>
      </c>
      <c r="B378" t="s">
        <v>95</v>
      </c>
      <c r="C378">
        <v>20240627122</v>
      </c>
      <c r="D378" s="1">
        <v>45470</v>
      </c>
      <c r="E378" t="s">
        <v>82</v>
      </c>
      <c r="G378" t="s">
        <v>152</v>
      </c>
      <c r="H378" t="s">
        <v>132</v>
      </c>
      <c r="I378" t="s">
        <v>67</v>
      </c>
      <c r="S378" t="s">
        <v>105</v>
      </c>
      <c r="AC378" t="s">
        <v>74</v>
      </c>
      <c r="AY378" t="s">
        <v>133</v>
      </c>
      <c r="AZ378">
        <v>8</v>
      </c>
    </row>
    <row r="379" spans="1:58">
      <c r="A379">
        <v>3074795</v>
      </c>
      <c r="B379" t="s">
        <v>153</v>
      </c>
      <c r="C379">
        <v>20240405031</v>
      </c>
      <c r="D379" s="1">
        <v>45387</v>
      </c>
      <c r="E379" t="s">
        <v>154</v>
      </c>
      <c r="G379" t="s">
        <v>155</v>
      </c>
      <c r="H379" t="s">
        <v>60</v>
      </c>
      <c r="J379" t="s">
        <v>67</v>
      </c>
      <c r="M379" t="s">
        <v>70</v>
      </c>
      <c r="N379" t="s">
        <v>62</v>
      </c>
      <c r="T379" t="s">
        <v>73</v>
      </c>
      <c r="X379">
        <f>0.5</f>
        <v>0.5</v>
      </c>
      <c r="AD379" t="s">
        <v>107</v>
      </c>
      <c r="AE379" t="s">
        <v>74</v>
      </c>
      <c r="AF379" t="s">
        <v>67</v>
      </c>
      <c r="AI379" t="s">
        <v>68</v>
      </c>
      <c r="AK379" t="s">
        <v>74</v>
      </c>
      <c r="AM379" t="s">
        <v>69</v>
      </c>
      <c r="AO379" t="s">
        <v>63</v>
      </c>
      <c r="AP379" t="s">
        <v>70</v>
      </c>
      <c r="AQ379">
        <f>32/16</f>
        <v>2</v>
      </c>
      <c r="AR379">
        <f>32</f>
        <v>32</v>
      </c>
      <c r="AT379" t="s">
        <v>70</v>
      </c>
      <c r="AU379" t="s">
        <v>70</v>
      </c>
      <c r="AX379" t="s">
        <v>74</v>
      </c>
      <c r="BB379">
        <f>1</f>
        <v>1</v>
      </c>
      <c r="BF379" t="s">
        <v>71</v>
      </c>
    </row>
    <row r="380" spans="1:58">
      <c r="A380">
        <v>3169261</v>
      </c>
      <c r="C380">
        <v>20240329049</v>
      </c>
      <c r="D380" s="1">
        <v>45380</v>
      </c>
      <c r="E380" t="s">
        <v>84</v>
      </c>
      <c r="G380" t="s">
        <v>155</v>
      </c>
      <c r="H380" t="s">
        <v>60</v>
      </c>
      <c r="J380" t="s">
        <v>67</v>
      </c>
      <c r="M380" t="s">
        <v>70</v>
      </c>
      <c r="N380" t="s">
        <v>62</v>
      </c>
      <c r="R380">
        <f>32</f>
        <v>32</v>
      </c>
      <c r="T380" t="s">
        <v>73</v>
      </c>
      <c r="X380" t="s">
        <v>145</v>
      </c>
      <c r="AE380" t="s">
        <v>74</v>
      </c>
      <c r="AF380" t="s">
        <v>67</v>
      </c>
      <c r="AI380">
        <f>64/4</f>
        <v>16</v>
      </c>
      <c r="AK380" t="s">
        <v>74</v>
      </c>
      <c r="AM380" t="s">
        <v>69</v>
      </c>
      <c r="AO380">
        <f>16</f>
        <v>16</v>
      </c>
      <c r="AP380" t="s">
        <v>70</v>
      </c>
      <c r="AQ380">
        <f t="shared" ref="AQ380:AQ386" si="27">16/8</f>
        <v>2</v>
      </c>
      <c r="AR380">
        <f>32</f>
        <v>32</v>
      </c>
      <c r="AT380" t="s">
        <v>70</v>
      </c>
      <c r="AU380" t="s">
        <v>70</v>
      </c>
      <c r="AX380" t="s">
        <v>74</v>
      </c>
      <c r="BB380">
        <f>1</f>
        <v>1</v>
      </c>
      <c r="BF380" t="s">
        <v>71</v>
      </c>
    </row>
    <row r="381" spans="1:58">
      <c r="A381">
        <v>1916030</v>
      </c>
      <c r="C381">
        <v>20240315056</v>
      </c>
      <c r="D381" s="1">
        <v>45366</v>
      </c>
      <c r="E381" t="s">
        <v>142</v>
      </c>
      <c r="G381" t="s">
        <v>156</v>
      </c>
      <c r="H381" t="s">
        <v>60</v>
      </c>
      <c r="J381" t="s">
        <v>67</v>
      </c>
      <c r="M381" t="s">
        <v>70</v>
      </c>
      <c r="N381" t="s">
        <v>62</v>
      </c>
      <c r="T381" t="s">
        <v>64</v>
      </c>
      <c r="X381" t="s">
        <v>65</v>
      </c>
      <c r="AD381" t="s">
        <v>70</v>
      </c>
      <c r="AE381" t="s">
        <v>74</v>
      </c>
      <c r="AF381" t="s">
        <v>67</v>
      </c>
      <c r="AI381" t="s">
        <v>75</v>
      </c>
      <c r="AK381" t="s">
        <v>74</v>
      </c>
      <c r="AM381">
        <f>64/2</f>
        <v>32</v>
      </c>
      <c r="AO381" t="s">
        <v>63</v>
      </c>
      <c r="AP381" t="s">
        <v>107</v>
      </c>
      <c r="AQ381" t="s">
        <v>77</v>
      </c>
      <c r="AR381" t="s">
        <v>74</v>
      </c>
      <c r="AT381" t="s">
        <v>67</v>
      </c>
      <c r="AU381" t="s">
        <v>107</v>
      </c>
      <c r="AX381" t="s">
        <v>74</v>
      </c>
      <c r="BB381" t="s">
        <v>71</v>
      </c>
      <c r="BF381" t="s">
        <v>71</v>
      </c>
    </row>
    <row r="382" spans="1:58">
      <c r="A382">
        <v>2415238</v>
      </c>
      <c r="C382">
        <v>2024043032</v>
      </c>
      <c r="D382" s="1">
        <v>45412</v>
      </c>
      <c r="E382" t="s">
        <v>84</v>
      </c>
      <c r="G382" t="s">
        <v>156</v>
      </c>
      <c r="H382" t="s">
        <v>60</v>
      </c>
      <c r="J382">
        <f>32</f>
        <v>32</v>
      </c>
      <c r="M382" t="s">
        <v>70</v>
      </c>
      <c r="N382" t="s">
        <v>62</v>
      </c>
      <c r="R382" t="s">
        <v>144</v>
      </c>
      <c r="T382" t="s">
        <v>64</v>
      </c>
      <c r="X382" t="s">
        <v>65</v>
      </c>
      <c r="AE382" t="s">
        <v>74</v>
      </c>
      <c r="AF382" t="s">
        <v>67</v>
      </c>
      <c r="AI382" t="s">
        <v>68</v>
      </c>
      <c r="AK382" t="s">
        <v>66</v>
      </c>
      <c r="AM382" t="s">
        <v>69</v>
      </c>
      <c r="AO382" t="s">
        <v>63</v>
      </c>
      <c r="AP382" t="s">
        <v>107</v>
      </c>
      <c r="AQ382">
        <f t="shared" si="27"/>
        <v>2</v>
      </c>
      <c r="AR382" t="s">
        <v>74</v>
      </c>
      <c r="AT382" t="s">
        <v>67</v>
      </c>
      <c r="AU382" t="s">
        <v>107</v>
      </c>
      <c r="AX382" t="s">
        <v>74</v>
      </c>
      <c r="BB382" t="s">
        <v>71</v>
      </c>
      <c r="BF382" t="s">
        <v>71</v>
      </c>
    </row>
    <row r="383" spans="1:58">
      <c r="A383">
        <v>2858746</v>
      </c>
      <c r="B383" t="s">
        <v>83</v>
      </c>
      <c r="C383">
        <v>20240121253</v>
      </c>
      <c r="D383" s="1">
        <v>45312</v>
      </c>
      <c r="E383" t="s">
        <v>94</v>
      </c>
      <c r="G383" t="s">
        <v>156</v>
      </c>
      <c r="H383" t="s">
        <v>60</v>
      </c>
      <c r="J383" t="s">
        <v>67</v>
      </c>
      <c r="M383" t="s">
        <v>70</v>
      </c>
      <c r="N383">
        <f t="shared" ref="N383:N386" si="28">8/4</f>
        <v>2</v>
      </c>
      <c r="T383" t="s">
        <v>64</v>
      </c>
      <c r="X383" t="s">
        <v>65</v>
      </c>
      <c r="AD383" t="s">
        <v>107</v>
      </c>
      <c r="AE383" t="s">
        <v>74</v>
      </c>
      <c r="AF383" t="s">
        <v>67</v>
      </c>
      <c r="AI383" t="s">
        <v>75</v>
      </c>
      <c r="AK383">
        <f t="shared" ref="AK383:AK386" si="29">4</f>
        <v>4</v>
      </c>
      <c r="AM383">
        <f t="shared" ref="AM383:AM386" si="30">16/2</f>
        <v>8</v>
      </c>
      <c r="AO383" t="s">
        <v>70</v>
      </c>
      <c r="AP383" t="s">
        <v>70</v>
      </c>
      <c r="AQ383">
        <f t="shared" si="27"/>
        <v>2</v>
      </c>
      <c r="AR383" t="s">
        <v>61</v>
      </c>
      <c r="AT383" t="s">
        <v>70</v>
      </c>
      <c r="AU383" t="s">
        <v>107</v>
      </c>
      <c r="AX383" t="s">
        <v>74</v>
      </c>
      <c r="BB383" t="s">
        <v>71</v>
      </c>
      <c r="BF383" t="s">
        <v>71</v>
      </c>
    </row>
    <row r="384" spans="1:58">
      <c r="A384">
        <v>2858746</v>
      </c>
      <c r="B384" t="s">
        <v>83</v>
      </c>
      <c r="C384">
        <v>20240121254</v>
      </c>
      <c r="D384" s="1">
        <v>45312</v>
      </c>
      <c r="E384" t="s">
        <v>94</v>
      </c>
      <c r="G384" t="s">
        <v>156</v>
      </c>
      <c r="H384" t="s">
        <v>60</v>
      </c>
      <c r="J384" t="s">
        <v>67</v>
      </c>
      <c r="M384" t="s">
        <v>70</v>
      </c>
      <c r="N384">
        <f t="shared" si="28"/>
        <v>2</v>
      </c>
      <c r="T384" t="s">
        <v>64</v>
      </c>
      <c r="X384" t="s">
        <v>65</v>
      </c>
      <c r="AD384" t="s">
        <v>107</v>
      </c>
      <c r="AE384" t="s">
        <v>74</v>
      </c>
      <c r="AF384" t="s">
        <v>67</v>
      </c>
      <c r="AI384" t="s">
        <v>75</v>
      </c>
      <c r="AK384">
        <f t="shared" si="29"/>
        <v>4</v>
      </c>
      <c r="AM384">
        <f t="shared" si="30"/>
        <v>8</v>
      </c>
      <c r="AO384" t="s">
        <v>70</v>
      </c>
      <c r="AP384" t="s">
        <v>70</v>
      </c>
      <c r="AQ384">
        <f t="shared" si="27"/>
        <v>2</v>
      </c>
      <c r="AR384" t="s">
        <v>61</v>
      </c>
      <c r="AT384" t="s">
        <v>70</v>
      </c>
      <c r="AU384" t="s">
        <v>107</v>
      </c>
      <c r="AX384" t="s">
        <v>74</v>
      </c>
      <c r="BB384" t="s">
        <v>71</v>
      </c>
      <c r="BF384" t="s">
        <v>71</v>
      </c>
    </row>
    <row r="385" spans="1:58">
      <c r="A385">
        <v>2858746</v>
      </c>
      <c r="B385" t="s">
        <v>83</v>
      </c>
      <c r="C385">
        <v>20240121255</v>
      </c>
      <c r="D385" s="1">
        <v>45312</v>
      </c>
      <c r="E385" t="s">
        <v>94</v>
      </c>
      <c r="G385" t="s">
        <v>156</v>
      </c>
      <c r="H385" t="s">
        <v>60</v>
      </c>
      <c r="J385" t="s">
        <v>67</v>
      </c>
      <c r="M385" t="s">
        <v>70</v>
      </c>
      <c r="N385">
        <f t="shared" si="28"/>
        <v>2</v>
      </c>
      <c r="T385" t="s">
        <v>64</v>
      </c>
      <c r="X385" t="s">
        <v>65</v>
      </c>
      <c r="AD385" t="s">
        <v>107</v>
      </c>
      <c r="AE385" t="s">
        <v>74</v>
      </c>
      <c r="AF385" t="s">
        <v>67</v>
      </c>
      <c r="AI385" t="s">
        <v>75</v>
      </c>
      <c r="AK385">
        <f t="shared" si="29"/>
        <v>4</v>
      </c>
      <c r="AM385">
        <f t="shared" si="30"/>
        <v>8</v>
      </c>
      <c r="AO385" t="s">
        <v>70</v>
      </c>
      <c r="AP385" t="s">
        <v>70</v>
      </c>
      <c r="AQ385">
        <f t="shared" si="27"/>
        <v>2</v>
      </c>
      <c r="AR385" t="s">
        <v>61</v>
      </c>
      <c r="AT385" t="s">
        <v>70</v>
      </c>
      <c r="AU385" t="s">
        <v>107</v>
      </c>
      <c r="AX385" t="s">
        <v>74</v>
      </c>
      <c r="BB385" t="s">
        <v>71</v>
      </c>
      <c r="BF385" t="s">
        <v>71</v>
      </c>
    </row>
    <row r="386" spans="1:58">
      <c r="A386">
        <v>2858746</v>
      </c>
      <c r="B386" t="s">
        <v>83</v>
      </c>
      <c r="C386">
        <v>20240121256</v>
      </c>
      <c r="D386" s="1">
        <v>45312</v>
      </c>
      <c r="E386" t="s">
        <v>94</v>
      </c>
      <c r="G386" t="s">
        <v>156</v>
      </c>
      <c r="H386" t="s">
        <v>60</v>
      </c>
      <c r="J386" t="s">
        <v>67</v>
      </c>
      <c r="M386" t="s">
        <v>70</v>
      </c>
      <c r="N386">
        <f t="shared" si="28"/>
        <v>2</v>
      </c>
      <c r="T386" t="s">
        <v>64</v>
      </c>
      <c r="X386" t="s">
        <v>65</v>
      </c>
      <c r="AD386" t="s">
        <v>107</v>
      </c>
      <c r="AE386" t="s">
        <v>74</v>
      </c>
      <c r="AF386" t="s">
        <v>67</v>
      </c>
      <c r="AI386" t="s">
        <v>75</v>
      </c>
      <c r="AK386">
        <f t="shared" si="29"/>
        <v>4</v>
      </c>
      <c r="AM386">
        <f t="shared" si="30"/>
        <v>8</v>
      </c>
      <c r="AO386" t="s">
        <v>70</v>
      </c>
      <c r="AP386" t="s">
        <v>70</v>
      </c>
      <c r="AQ386">
        <f t="shared" si="27"/>
        <v>2</v>
      </c>
      <c r="AR386" t="s">
        <v>61</v>
      </c>
      <c r="AT386" t="s">
        <v>70</v>
      </c>
      <c r="AU386" t="s">
        <v>107</v>
      </c>
      <c r="AX386" t="s">
        <v>74</v>
      </c>
      <c r="BB386" t="s">
        <v>71</v>
      </c>
      <c r="BF386" t="s">
        <v>71</v>
      </c>
    </row>
    <row r="387" spans="1:58">
      <c r="A387">
        <v>3162082</v>
      </c>
      <c r="B387" t="s">
        <v>95</v>
      </c>
      <c r="C387">
        <v>20240326004</v>
      </c>
      <c r="D387" s="1">
        <v>45376</v>
      </c>
      <c r="E387" t="s">
        <v>82</v>
      </c>
      <c r="G387" t="s">
        <v>156</v>
      </c>
      <c r="H387" t="s">
        <v>60</v>
      </c>
      <c r="J387" t="s">
        <v>67</v>
      </c>
      <c r="M387" t="s">
        <v>70</v>
      </c>
      <c r="N387">
        <f>32/16</f>
        <v>2</v>
      </c>
      <c r="T387" t="s">
        <v>64</v>
      </c>
      <c r="X387">
        <f>1</f>
        <v>1</v>
      </c>
      <c r="AD387" t="s">
        <v>107</v>
      </c>
      <c r="AE387" t="s">
        <v>74</v>
      </c>
      <c r="AF387" t="s">
        <v>67</v>
      </c>
      <c r="AI387" t="s">
        <v>75</v>
      </c>
      <c r="AK387" t="s">
        <v>66</v>
      </c>
      <c r="AM387">
        <f t="shared" ref="AM387:AM391" si="31">64/2</f>
        <v>32</v>
      </c>
      <c r="AO387" t="s">
        <v>70</v>
      </c>
      <c r="AP387" t="s">
        <v>70</v>
      </c>
      <c r="AQ387">
        <f>32/16</f>
        <v>2</v>
      </c>
      <c r="AR387" t="s">
        <v>61</v>
      </c>
      <c r="AT387" t="s">
        <v>67</v>
      </c>
      <c r="AU387" t="s">
        <v>107</v>
      </c>
      <c r="AX387" t="s">
        <v>74</v>
      </c>
      <c r="BB387">
        <f>1</f>
        <v>1</v>
      </c>
      <c r="BF387" t="s">
        <v>71</v>
      </c>
    </row>
    <row r="388" spans="1:58">
      <c r="A388">
        <v>3170389</v>
      </c>
      <c r="B388" t="s">
        <v>157</v>
      </c>
      <c r="C388">
        <v>240321063</v>
      </c>
      <c r="D388" s="1">
        <v>45372</v>
      </c>
      <c r="E388" t="s">
        <v>84</v>
      </c>
      <c r="G388" t="s">
        <v>156</v>
      </c>
      <c r="H388" t="s">
        <v>60</v>
      </c>
      <c r="J388" t="s">
        <v>67</v>
      </c>
      <c r="M388" t="s">
        <v>107</v>
      </c>
      <c r="N388">
        <f>8/4</f>
        <v>2</v>
      </c>
      <c r="R388" t="s">
        <v>144</v>
      </c>
      <c r="T388" t="s">
        <v>64</v>
      </c>
      <c r="X388" t="s">
        <v>65</v>
      </c>
      <c r="AE388" t="s">
        <v>74</v>
      </c>
      <c r="AF388" t="s">
        <v>67</v>
      </c>
      <c r="AI388" t="s">
        <v>75</v>
      </c>
      <c r="AK388" t="s">
        <v>66</v>
      </c>
      <c r="AM388" t="s">
        <v>76</v>
      </c>
      <c r="AO388" t="s">
        <v>63</v>
      </c>
      <c r="AP388">
        <f>16</f>
        <v>16</v>
      </c>
      <c r="AQ388" t="s">
        <v>77</v>
      </c>
      <c r="AR388" t="s">
        <v>74</v>
      </c>
      <c r="AT388" t="s">
        <v>67</v>
      </c>
      <c r="AU388" t="s">
        <v>107</v>
      </c>
      <c r="AX388" t="s">
        <v>74</v>
      </c>
      <c r="BB388" t="s">
        <v>71</v>
      </c>
      <c r="BF388" t="s">
        <v>63</v>
      </c>
    </row>
    <row r="389" spans="1:58">
      <c r="A389">
        <v>1119187</v>
      </c>
      <c r="C389">
        <v>20240612063</v>
      </c>
      <c r="D389" s="1">
        <v>45455</v>
      </c>
      <c r="E389" t="s">
        <v>82</v>
      </c>
      <c r="G389" t="s">
        <v>158</v>
      </c>
      <c r="H389" t="s">
        <v>60</v>
      </c>
      <c r="J389" t="s">
        <v>67</v>
      </c>
      <c r="M389" t="s">
        <v>70</v>
      </c>
      <c r="N389" t="s">
        <v>62</v>
      </c>
      <c r="T389" t="s">
        <v>64</v>
      </c>
      <c r="X389">
        <f>2</f>
        <v>2</v>
      </c>
      <c r="AD389" t="s">
        <v>107</v>
      </c>
      <c r="AE389" t="s">
        <v>74</v>
      </c>
      <c r="AF389" t="s">
        <v>66</v>
      </c>
      <c r="AI389">
        <f t="shared" ref="AI389:AI391" si="32">16/4</f>
        <v>4</v>
      </c>
      <c r="AK389" t="s">
        <v>74</v>
      </c>
      <c r="AM389" t="s">
        <v>76</v>
      </c>
      <c r="AO389" t="s">
        <v>63</v>
      </c>
      <c r="AP389" t="s">
        <v>70</v>
      </c>
      <c r="AQ389" t="s">
        <v>77</v>
      </c>
      <c r="AR389" t="s">
        <v>74</v>
      </c>
      <c r="AT389" t="s">
        <v>67</v>
      </c>
      <c r="AU389" t="s">
        <v>70</v>
      </c>
      <c r="AX389" t="s">
        <v>74</v>
      </c>
      <c r="BB389">
        <f>2</f>
        <v>2</v>
      </c>
      <c r="BF389" t="s">
        <v>71</v>
      </c>
    </row>
    <row r="390" spans="1:58">
      <c r="A390">
        <v>1799402</v>
      </c>
      <c r="C390">
        <v>20231231011</v>
      </c>
      <c r="D390" s="1">
        <v>45291</v>
      </c>
      <c r="E390" t="s">
        <v>58</v>
      </c>
      <c r="G390" t="s">
        <v>158</v>
      </c>
      <c r="H390" t="s">
        <v>60</v>
      </c>
      <c r="J390" t="s">
        <v>67</v>
      </c>
      <c r="M390" t="s">
        <v>70</v>
      </c>
      <c r="N390" t="s">
        <v>62</v>
      </c>
      <c r="T390" t="s">
        <v>73</v>
      </c>
      <c r="X390" t="s">
        <v>145</v>
      </c>
      <c r="AD390" t="s">
        <v>107</v>
      </c>
      <c r="AE390" t="s">
        <v>74</v>
      </c>
      <c r="AF390" t="s">
        <v>67</v>
      </c>
      <c r="AI390">
        <f t="shared" si="32"/>
        <v>4</v>
      </c>
      <c r="AK390" t="s">
        <v>74</v>
      </c>
      <c r="AM390">
        <f t="shared" si="31"/>
        <v>32</v>
      </c>
      <c r="AO390" t="s">
        <v>63</v>
      </c>
      <c r="AP390" t="s">
        <v>70</v>
      </c>
      <c r="AQ390">
        <f>16/8</f>
        <v>2</v>
      </c>
      <c r="AR390">
        <f>32</f>
        <v>32</v>
      </c>
      <c r="AT390">
        <f>16</f>
        <v>16</v>
      </c>
      <c r="AU390" t="s">
        <v>70</v>
      </c>
      <c r="AX390" t="s">
        <v>74</v>
      </c>
      <c r="BB390" t="s">
        <v>78</v>
      </c>
      <c r="BF390" t="s">
        <v>71</v>
      </c>
    </row>
    <row r="391" spans="1:58">
      <c r="A391">
        <v>1799402</v>
      </c>
      <c r="C391">
        <v>20240102025</v>
      </c>
      <c r="D391" s="1">
        <v>45293</v>
      </c>
      <c r="E391" t="s">
        <v>82</v>
      </c>
      <c r="G391" t="s">
        <v>158</v>
      </c>
      <c r="H391" t="s">
        <v>60</v>
      </c>
      <c r="J391" t="s">
        <v>67</v>
      </c>
      <c r="M391" t="s">
        <v>70</v>
      </c>
      <c r="N391" t="s">
        <v>62</v>
      </c>
      <c r="T391" t="s">
        <v>73</v>
      </c>
      <c r="X391" t="s">
        <v>145</v>
      </c>
      <c r="AD391" t="s">
        <v>107</v>
      </c>
      <c r="AE391" t="s">
        <v>74</v>
      </c>
      <c r="AF391" t="s">
        <v>67</v>
      </c>
      <c r="AI391">
        <f t="shared" si="32"/>
        <v>4</v>
      </c>
      <c r="AK391" t="s">
        <v>74</v>
      </c>
      <c r="AM391">
        <f t="shared" si="31"/>
        <v>32</v>
      </c>
      <c r="AO391" t="s">
        <v>63</v>
      </c>
      <c r="AP391" t="s">
        <v>70</v>
      </c>
      <c r="AQ391">
        <f>16/8</f>
        <v>2</v>
      </c>
      <c r="AR391">
        <f>32</f>
        <v>32</v>
      </c>
      <c r="AT391">
        <f>16</f>
        <v>16</v>
      </c>
      <c r="AU391" t="s">
        <v>70</v>
      </c>
      <c r="AX391" t="s">
        <v>74</v>
      </c>
      <c r="BB391" t="s">
        <v>78</v>
      </c>
      <c r="BF391" t="s">
        <v>71</v>
      </c>
    </row>
    <row r="392" spans="1:58">
      <c r="A392">
        <v>1990668</v>
      </c>
      <c r="B392" t="s">
        <v>95</v>
      </c>
      <c r="C392">
        <v>20240518046</v>
      </c>
      <c r="D392" s="1">
        <v>45430</v>
      </c>
      <c r="E392" t="s">
        <v>82</v>
      </c>
      <c r="G392" t="s">
        <v>158</v>
      </c>
      <c r="H392" t="s">
        <v>60</v>
      </c>
      <c r="J392" t="s">
        <v>67</v>
      </c>
      <c r="M392" t="s">
        <v>70</v>
      </c>
      <c r="N392" t="s">
        <v>62</v>
      </c>
      <c r="T392" t="s">
        <v>73</v>
      </c>
      <c r="X392" t="s">
        <v>145</v>
      </c>
      <c r="AD392" t="s">
        <v>107</v>
      </c>
      <c r="AE392" t="s">
        <v>74</v>
      </c>
      <c r="AF392" t="s">
        <v>67</v>
      </c>
      <c r="AI392" t="s">
        <v>75</v>
      </c>
      <c r="AK392" t="s">
        <v>74</v>
      </c>
      <c r="AM392" t="s">
        <v>76</v>
      </c>
      <c r="AO392" t="s">
        <v>63</v>
      </c>
      <c r="AP392" t="s">
        <v>70</v>
      </c>
      <c r="AQ392" t="s">
        <v>77</v>
      </c>
      <c r="AR392" t="s">
        <v>74</v>
      </c>
      <c r="AT392" t="s">
        <v>67</v>
      </c>
      <c r="AU392" t="s">
        <v>70</v>
      </c>
      <c r="AX392" t="s">
        <v>74</v>
      </c>
      <c r="BB392" t="s">
        <v>78</v>
      </c>
      <c r="BF392" t="s">
        <v>71</v>
      </c>
    </row>
    <row r="393" spans="1:58">
      <c r="A393">
        <v>2246091</v>
      </c>
      <c r="B393" t="s">
        <v>95</v>
      </c>
      <c r="C393">
        <v>20240312023</v>
      </c>
      <c r="D393" s="1">
        <v>45363</v>
      </c>
      <c r="E393" t="s">
        <v>58</v>
      </c>
      <c r="G393" t="s">
        <v>158</v>
      </c>
      <c r="H393" t="s">
        <v>60</v>
      </c>
      <c r="J393" t="s">
        <v>67</v>
      </c>
      <c r="M393" t="s">
        <v>70</v>
      </c>
      <c r="N393">
        <f>16/8</f>
        <v>2</v>
      </c>
      <c r="T393" t="s">
        <v>73</v>
      </c>
      <c r="X393" t="s">
        <v>145</v>
      </c>
      <c r="AD393" t="s">
        <v>107</v>
      </c>
      <c r="AE393" t="s">
        <v>74</v>
      </c>
      <c r="AF393" t="s">
        <v>67</v>
      </c>
      <c r="AI393" t="s">
        <v>75</v>
      </c>
      <c r="AK393" t="s">
        <v>74</v>
      </c>
      <c r="AM393" t="s">
        <v>76</v>
      </c>
      <c r="AO393" t="s">
        <v>63</v>
      </c>
      <c r="AP393" t="s">
        <v>107</v>
      </c>
      <c r="AQ393" t="s">
        <v>77</v>
      </c>
      <c r="AR393" t="s">
        <v>74</v>
      </c>
      <c r="AT393" t="s">
        <v>67</v>
      </c>
      <c r="AU393" t="s">
        <v>70</v>
      </c>
      <c r="AX393" t="s">
        <v>74</v>
      </c>
      <c r="BB393" t="s">
        <v>78</v>
      </c>
      <c r="BF393" t="s">
        <v>71</v>
      </c>
    </row>
    <row r="394" spans="1:58">
      <c r="A394">
        <v>2878789</v>
      </c>
      <c r="B394" t="s">
        <v>95</v>
      </c>
      <c r="C394">
        <v>20240404045</v>
      </c>
      <c r="D394" s="1">
        <v>45386</v>
      </c>
      <c r="E394" t="s">
        <v>58</v>
      </c>
      <c r="G394" t="s">
        <v>158</v>
      </c>
      <c r="H394" t="s">
        <v>60</v>
      </c>
      <c r="J394" t="s">
        <v>67</v>
      </c>
      <c r="M394" t="s">
        <v>70</v>
      </c>
      <c r="N394">
        <f>8/4</f>
        <v>2</v>
      </c>
      <c r="T394" t="s">
        <v>73</v>
      </c>
      <c r="X394" t="s">
        <v>145</v>
      </c>
      <c r="AD394" t="s">
        <v>107</v>
      </c>
      <c r="AE394" t="s">
        <v>74</v>
      </c>
      <c r="AF394" t="s">
        <v>67</v>
      </c>
      <c r="AI394" t="s">
        <v>75</v>
      </c>
      <c r="AK394" t="s">
        <v>74</v>
      </c>
      <c r="AM394" t="s">
        <v>76</v>
      </c>
      <c r="AO394" t="s">
        <v>63</v>
      </c>
      <c r="AP394" t="s">
        <v>107</v>
      </c>
      <c r="AQ394" t="s">
        <v>77</v>
      </c>
      <c r="AR394" t="s">
        <v>74</v>
      </c>
      <c r="AT394" t="s">
        <v>67</v>
      </c>
      <c r="AU394" t="s">
        <v>70</v>
      </c>
      <c r="AX394" t="s">
        <v>74</v>
      </c>
      <c r="BB394" t="s">
        <v>78</v>
      </c>
      <c r="BF394" t="s">
        <v>71</v>
      </c>
    </row>
    <row r="395" spans="1:58">
      <c r="A395">
        <v>2990583</v>
      </c>
      <c r="C395">
        <v>20240526126</v>
      </c>
      <c r="D395" s="1">
        <v>45438</v>
      </c>
      <c r="E395" t="s">
        <v>82</v>
      </c>
      <c r="G395" t="s">
        <v>158</v>
      </c>
      <c r="H395" t="s">
        <v>60</v>
      </c>
      <c r="J395" t="s">
        <v>67</v>
      </c>
      <c r="M395" t="s">
        <v>70</v>
      </c>
      <c r="N395" t="s">
        <v>62</v>
      </c>
      <c r="T395" t="s">
        <v>73</v>
      </c>
      <c r="X395" t="s">
        <v>145</v>
      </c>
      <c r="AD395" t="s">
        <v>107</v>
      </c>
      <c r="AE395" t="s">
        <v>74</v>
      </c>
      <c r="AF395" t="s">
        <v>67</v>
      </c>
      <c r="AI395" t="s">
        <v>75</v>
      </c>
      <c r="AK395" t="s">
        <v>74</v>
      </c>
      <c r="AM395" t="s">
        <v>76</v>
      </c>
      <c r="AO395" t="s">
        <v>63</v>
      </c>
      <c r="AP395" t="s">
        <v>70</v>
      </c>
      <c r="AQ395" t="s">
        <v>77</v>
      </c>
      <c r="AR395" t="s">
        <v>74</v>
      </c>
      <c r="AT395" t="s">
        <v>67</v>
      </c>
      <c r="AU395" t="s">
        <v>70</v>
      </c>
      <c r="AX395" t="s">
        <v>74</v>
      </c>
      <c r="BB395" t="s">
        <v>78</v>
      </c>
      <c r="BF395" t="s">
        <v>71</v>
      </c>
    </row>
    <row r="396" spans="1:58">
      <c r="A396">
        <v>3148551</v>
      </c>
      <c r="B396" t="s">
        <v>95</v>
      </c>
      <c r="C396">
        <v>20240209065</v>
      </c>
      <c r="D396" s="1">
        <v>45331</v>
      </c>
      <c r="E396" t="s">
        <v>82</v>
      </c>
      <c r="G396" t="s">
        <v>158</v>
      </c>
      <c r="H396" t="s">
        <v>60</v>
      </c>
      <c r="J396" t="s">
        <v>67</v>
      </c>
      <c r="M396" t="s">
        <v>70</v>
      </c>
      <c r="N396" t="s">
        <v>62</v>
      </c>
      <c r="T396" t="s">
        <v>73</v>
      </c>
      <c r="X396" t="s">
        <v>145</v>
      </c>
      <c r="AD396" t="s">
        <v>107</v>
      </c>
      <c r="AE396" t="s">
        <v>74</v>
      </c>
      <c r="AF396" t="s">
        <v>67</v>
      </c>
      <c r="AI396" t="s">
        <v>68</v>
      </c>
      <c r="AK396" t="s">
        <v>74</v>
      </c>
      <c r="AM396" t="s">
        <v>69</v>
      </c>
      <c r="AO396">
        <f>16</f>
        <v>16</v>
      </c>
      <c r="AP396" t="s">
        <v>70</v>
      </c>
      <c r="AQ396" t="s">
        <v>62</v>
      </c>
      <c r="AR396" t="s">
        <v>61</v>
      </c>
      <c r="AT396" t="s">
        <v>70</v>
      </c>
      <c r="AU396" t="s">
        <v>70</v>
      </c>
      <c r="AX396" t="s">
        <v>74</v>
      </c>
      <c r="BB396" t="s">
        <v>78</v>
      </c>
      <c r="BF396" t="s">
        <v>71</v>
      </c>
    </row>
    <row r="397" spans="1:58">
      <c r="A397">
        <v>3148551</v>
      </c>
      <c r="B397" t="s">
        <v>95</v>
      </c>
      <c r="C397">
        <v>20240210032</v>
      </c>
      <c r="D397" s="1">
        <v>45332</v>
      </c>
      <c r="E397" t="s">
        <v>58</v>
      </c>
      <c r="G397" t="s">
        <v>158</v>
      </c>
      <c r="H397" t="s">
        <v>60</v>
      </c>
      <c r="J397" t="s">
        <v>67</v>
      </c>
      <c r="M397" t="s">
        <v>70</v>
      </c>
      <c r="N397" t="s">
        <v>62</v>
      </c>
      <c r="T397" t="s">
        <v>73</v>
      </c>
      <c r="X397" t="s">
        <v>145</v>
      </c>
      <c r="AD397" t="s">
        <v>107</v>
      </c>
      <c r="AE397" t="s">
        <v>74</v>
      </c>
      <c r="AF397" t="s">
        <v>67</v>
      </c>
      <c r="AI397" t="s">
        <v>68</v>
      </c>
      <c r="AK397" t="s">
        <v>74</v>
      </c>
      <c r="AM397" t="s">
        <v>69</v>
      </c>
      <c r="AO397">
        <f>16</f>
        <v>16</v>
      </c>
      <c r="AP397" t="s">
        <v>70</v>
      </c>
      <c r="AQ397" t="s">
        <v>62</v>
      </c>
      <c r="AR397" t="s">
        <v>61</v>
      </c>
      <c r="AT397" t="s">
        <v>70</v>
      </c>
      <c r="AU397" t="s">
        <v>70</v>
      </c>
      <c r="AX397" t="s">
        <v>74</v>
      </c>
      <c r="BB397" t="s">
        <v>78</v>
      </c>
      <c r="BF397" t="s">
        <v>71</v>
      </c>
    </row>
    <row r="398" spans="1:58">
      <c r="A398">
        <v>3156857</v>
      </c>
      <c r="B398" t="s">
        <v>95</v>
      </c>
      <c r="C398">
        <v>20240402009</v>
      </c>
      <c r="D398" s="1">
        <v>45384</v>
      </c>
      <c r="E398" t="s">
        <v>58</v>
      </c>
      <c r="G398" t="s">
        <v>158</v>
      </c>
      <c r="H398" t="s">
        <v>60</v>
      </c>
      <c r="J398" t="s">
        <v>67</v>
      </c>
      <c r="M398" t="s">
        <v>70</v>
      </c>
      <c r="N398">
        <f t="shared" ref="N398:N400" si="33">32/16</f>
        <v>2</v>
      </c>
      <c r="T398" t="s">
        <v>73</v>
      </c>
      <c r="X398">
        <f t="shared" ref="X398:X400" si="34">0.5</f>
        <v>0.5</v>
      </c>
      <c r="AD398" t="s">
        <v>107</v>
      </c>
      <c r="AE398" t="s">
        <v>74</v>
      </c>
      <c r="AF398" t="s">
        <v>67</v>
      </c>
      <c r="AI398">
        <f t="shared" ref="AI398:AI400" si="35">64/4</f>
        <v>16</v>
      </c>
      <c r="AK398" t="s">
        <v>74</v>
      </c>
      <c r="AM398">
        <f t="shared" ref="AM398:AM401" si="36">64/2</f>
        <v>32</v>
      </c>
      <c r="AO398" t="s">
        <v>63</v>
      </c>
      <c r="AP398" t="s">
        <v>70</v>
      </c>
      <c r="AQ398">
        <f t="shared" ref="AQ398:AQ400" si="37">16/8</f>
        <v>2</v>
      </c>
      <c r="AR398">
        <f t="shared" ref="AR398:AR400" si="38">8</f>
        <v>8</v>
      </c>
      <c r="AT398">
        <f t="shared" ref="AT398:AT400" si="39">16</f>
        <v>16</v>
      </c>
      <c r="AU398" t="s">
        <v>70</v>
      </c>
      <c r="AX398" t="s">
        <v>74</v>
      </c>
      <c r="BB398">
        <f>1</f>
        <v>1</v>
      </c>
      <c r="BF398" t="s">
        <v>71</v>
      </c>
    </row>
    <row r="399" spans="1:58">
      <c r="A399">
        <v>3156857</v>
      </c>
      <c r="B399" t="s">
        <v>95</v>
      </c>
      <c r="C399">
        <v>20240403065</v>
      </c>
      <c r="D399" s="1">
        <v>45385</v>
      </c>
      <c r="E399" t="s">
        <v>82</v>
      </c>
      <c r="G399" t="s">
        <v>158</v>
      </c>
      <c r="H399" t="s">
        <v>60</v>
      </c>
      <c r="J399" t="s">
        <v>67</v>
      </c>
      <c r="M399" t="s">
        <v>70</v>
      </c>
      <c r="N399">
        <f t="shared" si="33"/>
        <v>2</v>
      </c>
      <c r="T399" t="s">
        <v>73</v>
      </c>
      <c r="X399">
        <f t="shared" si="34"/>
        <v>0.5</v>
      </c>
      <c r="AD399" t="s">
        <v>107</v>
      </c>
      <c r="AE399" t="s">
        <v>74</v>
      </c>
      <c r="AF399" t="s">
        <v>67</v>
      </c>
      <c r="AI399">
        <f t="shared" si="35"/>
        <v>16</v>
      </c>
      <c r="AK399" t="s">
        <v>74</v>
      </c>
      <c r="AM399">
        <f t="shared" si="36"/>
        <v>32</v>
      </c>
      <c r="AO399" t="s">
        <v>63</v>
      </c>
      <c r="AP399" t="s">
        <v>70</v>
      </c>
      <c r="AQ399">
        <f t="shared" si="37"/>
        <v>2</v>
      </c>
      <c r="AR399">
        <f t="shared" si="38"/>
        <v>8</v>
      </c>
      <c r="AT399">
        <f t="shared" si="39"/>
        <v>16</v>
      </c>
      <c r="AU399" t="s">
        <v>70</v>
      </c>
      <c r="AX399" t="s">
        <v>74</v>
      </c>
      <c r="BB399">
        <f>1</f>
        <v>1</v>
      </c>
      <c r="BF399" t="s">
        <v>71</v>
      </c>
    </row>
    <row r="400" spans="1:58">
      <c r="A400">
        <v>3156857</v>
      </c>
      <c r="B400" t="s">
        <v>95</v>
      </c>
      <c r="C400">
        <v>20240405007</v>
      </c>
      <c r="D400" s="1">
        <v>45387</v>
      </c>
      <c r="E400" t="s">
        <v>58</v>
      </c>
      <c r="G400" t="s">
        <v>158</v>
      </c>
      <c r="H400" t="s">
        <v>60</v>
      </c>
      <c r="J400" t="s">
        <v>67</v>
      </c>
      <c r="M400" t="s">
        <v>70</v>
      </c>
      <c r="N400">
        <f t="shared" si="33"/>
        <v>2</v>
      </c>
      <c r="T400" t="s">
        <v>73</v>
      </c>
      <c r="X400">
        <f t="shared" si="34"/>
        <v>0.5</v>
      </c>
      <c r="AD400" t="s">
        <v>107</v>
      </c>
      <c r="AE400" t="s">
        <v>74</v>
      </c>
      <c r="AF400" t="s">
        <v>67</v>
      </c>
      <c r="AI400">
        <f t="shared" si="35"/>
        <v>16</v>
      </c>
      <c r="AK400" t="s">
        <v>74</v>
      </c>
      <c r="AM400">
        <f t="shared" si="36"/>
        <v>32</v>
      </c>
      <c r="AO400" t="s">
        <v>63</v>
      </c>
      <c r="AP400" t="s">
        <v>70</v>
      </c>
      <c r="AQ400">
        <f t="shared" si="37"/>
        <v>2</v>
      </c>
      <c r="AR400">
        <f t="shared" si="38"/>
        <v>8</v>
      </c>
      <c r="AT400">
        <f t="shared" si="39"/>
        <v>16</v>
      </c>
      <c r="AU400" t="s">
        <v>70</v>
      </c>
      <c r="AX400" t="s">
        <v>74</v>
      </c>
      <c r="BB400" t="s">
        <v>78</v>
      </c>
      <c r="BF400" t="s">
        <v>71</v>
      </c>
    </row>
    <row r="401" spans="1:58">
      <c r="A401">
        <v>3179173</v>
      </c>
      <c r="B401" t="s">
        <v>83</v>
      </c>
      <c r="C401">
        <v>20240408068</v>
      </c>
      <c r="D401" s="1">
        <v>45390</v>
      </c>
      <c r="E401" t="s">
        <v>82</v>
      </c>
      <c r="G401" t="s">
        <v>158</v>
      </c>
      <c r="H401" t="s">
        <v>60</v>
      </c>
      <c r="J401" t="s">
        <v>67</v>
      </c>
      <c r="M401" t="s">
        <v>70</v>
      </c>
      <c r="N401" t="s">
        <v>62</v>
      </c>
      <c r="T401" t="s">
        <v>73</v>
      </c>
      <c r="X401" t="s">
        <v>145</v>
      </c>
      <c r="AD401" t="s">
        <v>107</v>
      </c>
      <c r="AE401" t="s">
        <v>74</v>
      </c>
      <c r="AF401" t="s">
        <v>67</v>
      </c>
      <c r="AI401" t="s">
        <v>75</v>
      </c>
      <c r="AK401" t="s">
        <v>74</v>
      </c>
      <c r="AM401">
        <f t="shared" si="36"/>
        <v>32</v>
      </c>
      <c r="AO401" t="s">
        <v>63</v>
      </c>
      <c r="AP401">
        <f>16</f>
        <v>16</v>
      </c>
      <c r="AQ401" t="s">
        <v>77</v>
      </c>
      <c r="AR401" t="s">
        <v>74</v>
      </c>
      <c r="AT401" t="s">
        <v>67</v>
      </c>
      <c r="AU401" t="s">
        <v>70</v>
      </c>
      <c r="AX401" t="s">
        <v>74</v>
      </c>
      <c r="BB401" t="s">
        <v>78</v>
      </c>
      <c r="BF401" t="s">
        <v>71</v>
      </c>
    </row>
    <row r="402" spans="1:58">
      <c r="A402">
        <v>3181473</v>
      </c>
      <c r="B402" t="s">
        <v>93</v>
      </c>
      <c r="C402">
        <v>20240412092</v>
      </c>
      <c r="D402" s="1">
        <v>45394</v>
      </c>
      <c r="E402" t="s">
        <v>58</v>
      </c>
      <c r="G402" t="s">
        <v>158</v>
      </c>
      <c r="H402" t="s">
        <v>60</v>
      </c>
      <c r="J402" t="s">
        <v>67</v>
      </c>
      <c r="M402" t="s">
        <v>70</v>
      </c>
      <c r="N402" t="s">
        <v>62</v>
      </c>
      <c r="T402">
        <f>2/38</f>
        <v>0.0526315789473684</v>
      </c>
      <c r="X402" t="s">
        <v>65</v>
      </c>
      <c r="AD402" t="s">
        <v>70</v>
      </c>
      <c r="AE402" t="s">
        <v>74</v>
      </c>
      <c r="AF402" t="s">
        <v>66</v>
      </c>
      <c r="AI402">
        <f t="shared" ref="AI402:AI404" si="40">64/4</f>
        <v>16</v>
      </c>
      <c r="AK402" t="s">
        <v>74</v>
      </c>
      <c r="AM402" t="s">
        <v>69</v>
      </c>
      <c r="AO402" t="s">
        <v>63</v>
      </c>
      <c r="AP402" t="s">
        <v>70</v>
      </c>
      <c r="AQ402">
        <f t="shared" ref="AQ402:AQ404" si="41">16/8</f>
        <v>2</v>
      </c>
      <c r="AR402">
        <f t="shared" ref="AR402:AR404" si="42">8</f>
        <v>8</v>
      </c>
      <c r="AT402" t="s">
        <v>70</v>
      </c>
      <c r="AU402" t="s">
        <v>70</v>
      </c>
      <c r="AX402" t="s">
        <v>74</v>
      </c>
      <c r="BB402">
        <f t="shared" ref="BB402:BB404" si="43">4</f>
        <v>4</v>
      </c>
      <c r="BF402" t="s">
        <v>71</v>
      </c>
    </row>
    <row r="403" spans="1:58">
      <c r="A403">
        <v>3181473</v>
      </c>
      <c r="B403" t="s">
        <v>93</v>
      </c>
      <c r="C403">
        <v>20240415063</v>
      </c>
      <c r="D403" s="1">
        <v>45397</v>
      </c>
      <c r="E403" t="s">
        <v>58</v>
      </c>
      <c r="G403" t="s">
        <v>158</v>
      </c>
      <c r="H403" t="s">
        <v>60</v>
      </c>
      <c r="J403" t="s">
        <v>67</v>
      </c>
      <c r="M403" t="s">
        <v>70</v>
      </c>
      <c r="N403" t="s">
        <v>62</v>
      </c>
      <c r="T403">
        <f>2/38</f>
        <v>0.0526315789473684</v>
      </c>
      <c r="X403" t="s">
        <v>65</v>
      </c>
      <c r="AD403" t="s">
        <v>70</v>
      </c>
      <c r="AE403" t="s">
        <v>74</v>
      </c>
      <c r="AF403" t="s">
        <v>66</v>
      </c>
      <c r="AI403">
        <f t="shared" si="40"/>
        <v>16</v>
      </c>
      <c r="AK403" t="s">
        <v>74</v>
      </c>
      <c r="AM403" t="s">
        <v>69</v>
      </c>
      <c r="AO403" t="s">
        <v>63</v>
      </c>
      <c r="AP403" t="s">
        <v>70</v>
      </c>
      <c r="AQ403">
        <f t="shared" si="41"/>
        <v>2</v>
      </c>
      <c r="AR403">
        <f t="shared" si="42"/>
        <v>8</v>
      </c>
      <c r="AT403" t="s">
        <v>70</v>
      </c>
      <c r="AU403" t="s">
        <v>70</v>
      </c>
      <c r="AX403" t="s">
        <v>74</v>
      </c>
      <c r="BB403">
        <f t="shared" si="43"/>
        <v>4</v>
      </c>
      <c r="BF403" t="s">
        <v>71</v>
      </c>
    </row>
    <row r="404" spans="1:58">
      <c r="A404">
        <v>3181473</v>
      </c>
      <c r="B404" t="s">
        <v>95</v>
      </c>
      <c r="C404">
        <v>20240424069</v>
      </c>
      <c r="D404" s="1">
        <v>45406</v>
      </c>
      <c r="E404" t="s">
        <v>82</v>
      </c>
      <c r="G404" t="s">
        <v>158</v>
      </c>
      <c r="H404" t="s">
        <v>60</v>
      </c>
      <c r="J404" t="s">
        <v>67</v>
      </c>
      <c r="M404" t="s">
        <v>70</v>
      </c>
      <c r="N404" t="s">
        <v>62</v>
      </c>
      <c r="T404" t="s">
        <v>73</v>
      </c>
      <c r="X404" t="s">
        <v>65</v>
      </c>
      <c r="AD404" t="s">
        <v>70</v>
      </c>
      <c r="AE404" t="s">
        <v>74</v>
      </c>
      <c r="AF404" t="s">
        <v>66</v>
      </c>
      <c r="AI404">
        <f t="shared" si="40"/>
        <v>16</v>
      </c>
      <c r="AK404" t="s">
        <v>74</v>
      </c>
      <c r="AM404" t="s">
        <v>69</v>
      </c>
      <c r="AO404" t="s">
        <v>63</v>
      </c>
      <c r="AP404" t="s">
        <v>70</v>
      </c>
      <c r="AQ404">
        <f t="shared" si="41"/>
        <v>2</v>
      </c>
      <c r="AR404">
        <f t="shared" si="42"/>
        <v>8</v>
      </c>
      <c r="AT404" t="s">
        <v>70</v>
      </c>
      <c r="AU404" t="s">
        <v>70</v>
      </c>
      <c r="AX404" t="s">
        <v>74</v>
      </c>
      <c r="BB404">
        <f t="shared" si="43"/>
        <v>4</v>
      </c>
      <c r="BF404" t="s">
        <v>71</v>
      </c>
    </row>
    <row r="405" spans="1:58">
      <c r="A405">
        <v>3196975</v>
      </c>
      <c r="B405" t="s">
        <v>83</v>
      </c>
      <c r="C405">
        <v>20240517105</v>
      </c>
      <c r="D405" s="1">
        <v>45429</v>
      </c>
      <c r="E405" t="s">
        <v>82</v>
      </c>
      <c r="G405" t="s">
        <v>158</v>
      </c>
      <c r="H405" t="s">
        <v>60</v>
      </c>
      <c r="J405" t="s">
        <v>67</v>
      </c>
      <c r="M405" t="s">
        <v>70</v>
      </c>
      <c r="N405" t="s">
        <v>62</v>
      </c>
      <c r="T405" t="s">
        <v>73</v>
      </c>
      <c r="X405" t="s">
        <v>145</v>
      </c>
      <c r="AD405" t="s">
        <v>107</v>
      </c>
      <c r="AE405" t="s">
        <v>74</v>
      </c>
      <c r="AF405" t="s">
        <v>67</v>
      </c>
      <c r="AI405" t="s">
        <v>75</v>
      </c>
      <c r="AK405" t="s">
        <v>74</v>
      </c>
      <c r="AM405">
        <f>16/2</f>
        <v>8</v>
      </c>
      <c r="AO405" t="s">
        <v>63</v>
      </c>
      <c r="AP405" t="s">
        <v>70</v>
      </c>
      <c r="AQ405" t="s">
        <v>77</v>
      </c>
      <c r="AR405" t="s">
        <v>74</v>
      </c>
      <c r="AT405" t="s">
        <v>67</v>
      </c>
      <c r="AU405" t="s">
        <v>70</v>
      </c>
      <c r="AX405" t="s">
        <v>74</v>
      </c>
      <c r="BB405" t="s">
        <v>78</v>
      </c>
      <c r="BF405" t="s">
        <v>71</v>
      </c>
    </row>
    <row r="406" spans="1:58">
      <c r="A406">
        <v>3197820</v>
      </c>
      <c r="B406" t="s">
        <v>95</v>
      </c>
      <c r="C406">
        <v>20240622004</v>
      </c>
      <c r="D406" s="1">
        <v>45465</v>
      </c>
      <c r="E406" t="s">
        <v>58</v>
      </c>
      <c r="G406" t="s">
        <v>158</v>
      </c>
      <c r="H406" t="s">
        <v>60</v>
      </c>
      <c r="J406" t="s">
        <v>67</v>
      </c>
      <c r="M406" t="s">
        <v>70</v>
      </c>
      <c r="N406">
        <f>32/16</f>
        <v>2</v>
      </c>
      <c r="T406" t="s">
        <v>73</v>
      </c>
      <c r="X406">
        <f>0.5</f>
        <v>0.5</v>
      </c>
      <c r="AD406" t="s">
        <v>70</v>
      </c>
      <c r="AE406" t="s">
        <v>74</v>
      </c>
      <c r="AF406" t="s">
        <v>67</v>
      </c>
      <c r="AI406">
        <f>16/4</f>
        <v>4</v>
      </c>
      <c r="AK406" t="s">
        <v>74</v>
      </c>
      <c r="AM406">
        <f t="shared" ref="AM406:AM412" si="44">64/2</f>
        <v>32</v>
      </c>
      <c r="AO406" t="s">
        <v>63</v>
      </c>
      <c r="AP406" t="s">
        <v>70</v>
      </c>
      <c r="AQ406" t="s">
        <v>77</v>
      </c>
      <c r="AR406">
        <f>8</f>
        <v>8</v>
      </c>
      <c r="AT406" t="s">
        <v>70</v>
      </c>
      <c r="AU406" t="s">
        <v>70</v>
      </c>
      <c r="AX406" t="s">
        <v>74</v>
      </c>
      <c r="BB406">
        <f>1</f>
        <v>1</v>
      </c>
      <c r="BF406" t="s">
        <v>71</v>
      </c>
    </row>
    <row r="407" spans="1:58">
      <c r="A407">
        <v>3199943</v>
      </c>
      <c r="B407" t="s">
        <v>86</v>
      </c>
      <c r="C407">
        <v>20240522017</v>
      </c>
      <c r="D407" s="1">
        <v>45434</v>
      </c>
      <c r="E407" t="s">
        <v>58</v>
      </c>
      <c r="G407" t="s">
        <v>158</v>
      </c>
      <c r="H407" t="s">
        <v>60</v>
      </c>
      <c r="J407" t="s">
        <v>67</v>
      </c>
      <c r="M407" t="s">
        <v>70</v>
      </c>
      <c r="N407" t="s">
        <v>62</v>
      </c>
      <c r="T407" t="s">
        <v>73</v>
      </c>
      <c r="X407" t="s">
        <v>145</v>
      </c>
      <c r="AD407" t="s">
        <v>107</v>
      </c>
      <c r="AE407" t="s">
        <v>74</v>
      </c>
      <c r="AF407" t="s">
        <v>67</v>
      </c>
      <c r="AI407" t="s">
        <v>75</v>
      </c>
      <c r="AK407" t="s">
        <v>74</v>
      </c>
      <c r="AM407" t="s">
        <v>76</v>
      </c>
      <c r="AO407" t="s">
        <v>63</v>
      </c>
      <c r="AP407" t="s">
        <v>70</v>
      </c>
      <c r="AQ407" t="s">
        <v>77</v>
      </c>
      <c r="AR407" t="s">
        <v>74</v>
      </c>
      <c r="AT407" t="s">
        <v>67</v>
      </c>
      <c r="AU407" t="s">
        <v>70</v>
      </c>
      <c r="AX407" t="s">
        <v>74</v>
      </c>
      <c r="BB407" t="s">
        <v>78</v>
      </c>
      <c r="BF407" t="s">
        <v>71</v>
      </c>
    </row>
    <row r="408" spans="1:58">
      <c r="A408">
        <v>3200873</v>
      </c>
      <c r="B408" t="s">
        <v>83</v>
      </c>
      <c r="C408">
        <v>20240522107</v>
      </c>
      <c r="D408" s="1">
        <v>45434</v>
      </c>
      <c r="E408" t="s">
        <v>82</v>
      </c>
      <c r="G408" t="s">
        <v>158</v>
      </c>
      <c r="H408" t="s">
        <v>60</v>
      </c>
      <c r="J408" t="s">
        <v>67</v>
      </c>
      <c r="M408" t="s">
        <v>70</v>
      </c>
      <c r="N408" t="s">
        <v>62</v>
      </c>
      <c r="T408" t="s">
        <v>73</v>
      </c>
      <c r="X408" t="s">
        <v>145</v>
      </c>
      <c r="AD408" t="s">
        <v>107</v>
      </c>
      <c r="AE408" t="s">
        <v>74</v>
      </c>
      <c r="AF408" t="s">
        <v>67</v>
      </c>
      <c r="AI408" t="s">
        <v>75</v>
      </c>
      <c r="AK408" t="s">
        <v>74</v>
      </c>
      <c r="AM408">
        <f t="shared" si="44"/>
        <v>32</v>
      </c>
      <c r="AO408" t="s">
        <v>63</v>
      </c>
      <c r="AQ408" t="s">
        <v>77</v>
      </c>
      <c r="AR408" t="s">
        <v>74</v>
      </c>
      <c r="AT408" t="s">
        <v>67</v>
      </c>
      <c r="AU408" t="s">
        <v>70</v>
      </c>
      <c r="AX408" t="s">
        <v>74</v>
      </c>
      <c r="BB408" t="s">
        <v>78</v>
      </c>
      <c r="BF408" t="s">
        <v>71</v>
      </c>
    </row>
    <row r="409" spans="1:58">
      <c r="A409">
        <v>3200873</v>
      </c>
      <c r="B409" t="s">
        <v>83</v>
      </c>
      <c r="C409">
        <v>20240523112</v>
      </c>
      <c r="D409" s="1">
        <v>45435</v>
      </c>
      <c r="E409" t="s">
        <v>58</v>
      </c>
      <c r="G409" t="s">
        <v>158</v>
      </c>
      <c r="H409" t="s">
        <v>60</v>
      </c>
      <c r="J409" t="s">
        <v>67</v>
      </c>
      <c r="M409" t="s">
        <v>70</v>
      </c>
      <c r="N409" t="s">
        <v>62</v>
      </c>
      <c r="T409" t="s">
        <v>73</v>
      </c>
      <c r="X409" t="s">
        <v>145</v>
      </c>
      <c r="AD409" t="s">
        <v>107</v>
      </c>
      <c r="AE409" t="s">
        <v>74</v>
      </c>
      <c r="AF409" t="s">
        <v>67</v>
      </c>
      <c r="AI409" t="s">
        <v>75</v>
      </c>
      <c r="AK409" t="s">
        <v>74</v>
      </c>
      <c r="AM409">
        <f t="shared" si="44"/>
        <v>32</v>
      </c>
      <c r="AO409" t="s">
        <v>63</v>
      </c>
      <c r="AQ409" t="s">
        <v>77</v>
      </c>
      <c r="AR409" t="s">
        <v>74</v>
      </c>
      <c r="AT409" t="s">
        <v>67</v>
      </c>
      <c r="AU409" t="s">
        <v>70</v>
      </c>
      <c r="AX409" t="s">
        <v>74</v>
      </c>
      <c r="BB409" t="s">
        <v>78</v>
      </c>
      <c r="BF409" t="s">
        <v>71</v>
      </c>
    </row>
    <row r="410" spans="1:58">
      <c r="A410">
        <v>3200873</v>
      </c>
      <c r="B410" t="s">
        <v>83</v>
      </c>
      <c r="C410">
        <v>20240524048</v>
      </c>
      <c r="D410" s="1">
        <v>45436</v>
      </c>
      <c r="E410" t="s">
        <v>58</v>
      </c>
      <c r="G410" t="s">
        <v>158</v>
      </c>
      <c r="H410" t="s">
        <v>60</v>
      </c>
      <c r="J410" t="s">
        <v>67</v>
      </c>
      <c r="M410" t="s">
        <v>70</v>
      </c>
      <c r="N410" t="s">
        <v>62</v>
      </c>
      <c r="T410" t="s">
        <v>73</v>
      </c>
      <c r="X410" t="s">
        <v>145</v>
      </c>
      <c r="AD410" t="s">
        <v>107</v>
      </c>
      <c r="AE410" t="s">
        <v>74</v>
      </c>
      <c r="AF410" t="s">
        <v>67</v>
      </c>
      <c r="AI410" t="s">
        <v>75</v>
      </c>
      <c r="AK410" t="s">
        <v>74</v>
      </c>
      <c r="AM410">
        <f t="shared" si="44"/>
        <v>32</v>
      </c>
      <c r="AO410" t="s">
        <v>63</v>
      </c>
      <c r="AP410" t="s">
        <v>70</v>
      </c>
      <c r="AQ410" t="s">
        <v>77</v>
      </c>
      <c r="AR410" t="s">
        <v>74</v>
      </c>
      <c r="AT410" t="s">
        <v>67</v>
      </c>
      <c r="AU410" t="s">
        <v>70</v>
      </c>
      <c r="AX410" t="s">
        <v>74</v>
      </c>
      <c r="BB410" t="s">
        <v>78</v>
      </c>
      <c r="BF410" t="s">
        <v>71</v>
      </c>
    </row>
    <row r="411" spans="1:58">
      <c r="A411">
        <v>3208938</v>
      </c>
      <c r="B411" t="s">
        <v>95</v>
      </c>
      <c r="C411">
        <v>20240620073</v>
      </c>
      <c r="D411" s="1">
        <v>45463</v>
      </c>
      <c r="E411" t="s">
        <v>82</v>
      </c>
      <c r="G411" t="s">
        <v>158</v>
      </c>
      <c r="H411" t="s">
        <v>60</v>
      </c>
      <c r="J411" t="s">
        <v>67</v>
      </c>
      <c r="M411" t="s">
        <v>70</v>
      </c>
      <c r="N411">
        <f>32/16</f>
        <v>2</v>
      </c>
      <c r="T411" t="s">
        <v>73</v>
      </c>
      <c r="X411" t="s">
        <v>145</v>
      </c>
      <c r="AD411" t="s">
        <v>107</v>
      </c>
      <c r="AE411" t="s">
        <v>74</v>
      </c>
      <c r="AF411" t="s">
        <v>67</v>
      </c>
      <c r="AI411">
        <f t="shared" ref="AI411:AI416" si="45">64/4</f>
        <v>16</v>
      </c>
      <c r="AK411" t="s">
        <v>74</v>
      </c>
      <c r="AM411">
        <f t="shared" si="44"/>
        <v>32</v>
      </c>
      <c r="AO411" t="s">
        <v>63</v>
      </c>
      <c r="AP411" t="s">
        <v>70</v>
      </c>
      <c r="AQ411">
        <f t="shared" ref="AQ411:AQ416" si="46">16/8</f>
        <v>2</v>
      </c>
      <c r="AR411">
        <f t="shared" ref="AR411:AR416" si="47">32</f>
        <v>32</v>
      </c>
      <c r="AT411" t="s">
        <v>70</v>
      </c>
      <c r="AU411" t="s">
        <v>70</v>
      </c>
      <c r="AX411" t="s">
        <v>74</v>
      </c>
      <c r="BB411" t="s">
        <v>78</v>
      </c>
      <c r="BF411" t="s">
        <v>71</v>
      </c>
    </row>
    <row r="412" spans="1:58">
      <c r="A412">
        <v>3208938</v>
      </c>
      <c r="B412" t="s">
        <v>95</v>
      </c>
      <c r="C412">
        <v>20240621045</v>
      </c>
      <c r="D412" s="1">
        <v>45464</v>
      </c>
      <c r="E412" t="s">
        <v>82</v>
      </c>
      <c r="G412" t="s">
        <v>158</v>
      </c>
      <c r="H412" t="s">
        <v>60</v>
      </c>
      <c r="J412" t="s">
        <v>67</v>
      </c>
      <c r="M412" t="s">
        <v>70</v>
      </c>
      <c r="N412">
        <f>32/16</f>
        <v>2</v>
      </c>
      <c r="T412" t="s">
        <v>73</v>
      </c>
      <c r="X412" t="s">
        <v>145</v>
      </c>
      <c r="AD412" t="s">
        <v>107</v>
      </c>
      <c r="AE412" t="s">
        <v>74</v>
      </c>
      <c r="AF412" t="s">
        <v>67</v>
      </c>
      <c r="AI412">
        <f t="shared" si="45"/>
        <v>16</v>
      </c>
      <c r="AK412" t="s">
        <v>74</v>
      </c>
      <c r="AM412">
        <f t="shared" si="44"/>
        <v>32</v>
      </c>
      <c r="AO412" t="s">
        <v>63</v>
      </c>
      <c r="AP412" t="s">
        <v>70</v>
      </c>
      <c r="AQ412">
        <f t="shared" si="46"/>
        <v>2</v>
      </c>
      <c r="AR412">
        <f t="shared" si="47"/>
        <v>32</v>
      </c>
      <c r="AT412" t="s">
        <v>70</v>
      </c>
      <c r="AU412" t="s">
        <v>70</v>
      </c>
      <c r="AX412" t="s">
        <v>74</v>
      </c>
      <c r="BB412" t="s">
        <v>78</v>
      </c>
      <c r="BF412" t="s">
        <v>71</v>
      </c>
    </row>
    <row r="413" spans="1:58">
      <c r="A413">
        <v>866350</v>
      </c>
      <c r="B413" t="s">
        <v>83</v>
      </c>
      <c r="C413">
        <v>20240213009</v>
      </c>
      <c r="D413" s="1">
        <v>45335</v>
      </c>
      <c r="E413" t="s">
        <v>58</v>
      </c>
      <c r="G413" t="s">
        <v>158</v>
      </c>
      <c r="H413" t="s">
        <v>60</v>
      </c>
      <c r="J413" t="s">
        <v>67</v>
      </c>
      <c r="M413" t="s">
        <v>70</v>
      </c>
      <c r="N413" t="s">
        <v>62</v>
      </c>
      <c r="T413" t="s">
        <v>73</v>
      </c>
      <c r="X413" t="s">
        <v>145</v>
      </c>
      <c r="AD413" t="s">
        <v>107</v>
      </c>
      <c r="AE413" t="s">
        <v>74</v>
      </c>
      <c r="AF413" t="s">
        <v>67</v>
      </c>
      <c r="AI413" t="s">
        <v>75</v>
      </c>
      <c r="AK413" t="s">
        <v>74</v>
      </c>
      <c r="AM413" t="s">
        <v>76</v>
      </c>
      <c r="AO413" t="s">
        <v>63</v>
      </c>
      <c r="AP413" t="s">
        <v>70</v>
      </c>
      <c r="AQ413" t="s">
        <v>77</v>
      </c>
      <c r="AR413" t="s">
        <v>74</v>
      </c>
      <c r="AT413" t="s">
        <v>67</v>
      </c>
      <c r="AU413" t="s">
        <v>70</v>
      </c>
      <c r="AX413" t="s">
        <v>74</v>
      </c>
      <c r="BB413" t="s">
        <v>78</v>
      </c>
      <c r="BF413" t="s">
        <v>71</v>
      </c>
    </row>
    <row r="414" spans="1:58">
      <c r="A414">
        <v>866350</v>
      </c>
      <c r="B414" t="s">
        <v>83</v>
      </c>
      <c r="C414">
        <v>20240215049</v>
      </c>
      <c r="D414" s="1">
        <v>45337</v>
      </c>
      <c r="E414" t="s">
        <v>82</v>
      </c>
      <c r="G414" t="s">
        <v>158</v>
      </c>
      <c r="H414" t="s">
        <v>60</v>
      </c>
      <c r="J414" t="s">
        <v>67</v>
      </c>
      <c r="M414" t="s">
        <v>70</v>
      </c>
      <c r="N414" t="s">
        <v>62</v>
      </c>
      <c r="T414" t="s">
        <v>73</v>
      </c>
      <c r="X414" t="s">
        <v>145</v>
      </c>
      <c r="AD414" t="s">
        <v>107</v>
      </c>
      <c r="AE414" t="s">
        <v>74</v>
      </c>
      <c r="AF414" t="s">
        <v>67</v>
      </c>
      <c r="AI414" t="s">
        <v>75</v>
      </c>
      <c r="AK414" t="s">
        <v>74</v>
      </c>
      <c r="AM414" t="s">
        <v>76</v>
      </c>
      <c r="AO414">
        <f>8</f>
        <v>8</v>
      </c>
      <c r="AP414" t="s">
        <v>70</v>
      </c>
      <c r="AQ414" t="s">
        <v>77</v>
      </c>
      <c r="AR414" t="s">
        <v>74</v>
      </c>
      <c r="AT414" t="s">
        <v>67</v>
      </c>
      <c r="AU414" t="s">
        <v>70</v>
      </c>
      <c r="AX414" t="s">
        <v>74</v>
      </c>
      <c r="BB414" t="s">
        <v>78</v>
      </c>
      <c r="BF414" t="s">
        <v>71</v>
      </c>
    </row>
    <row r="415" spans="1:58">
      <c r="A415">
        <v>866350</v>
      </c>
      <c r="C415">
        <v>20240217018</v>
      </c>
      <c r="D415" s="1">
        <v>45339</v>
      </c>
      <c r="E415" t="s">
        <v>58</v>
      </c>
      <c r="G415" t="s">
        <v>158</v>
      </c>
      <c r="H415" t="s">
        <v>60</v>
      </c>
      <c r="J415" t="s">
        <v>67</v>
      </c>
      <c r="M415" t="s">
        <v>70</v>
      </c>
      <c r="N415" t="s">
        <v>62</v>
      </c>
      <c r="T415" t="s">
        <v>73</v>
      </c>
      <c r="X415" t="s">
        <v>145</v>
      </c>
      <c r="AD415" t="s">
        <v>107</v>
      </c>
      <c r="AE415" t="s">
        <v>74</v>
      </c>
      <c r="AF415" t="s">
        <v>67</v>
      </c>
      <c r="AI415">
        <f t="shared" si="45"/>
        <v>16</v>
      </c>
      <c r="AK415" t="s">
        <v>74</v>
      </c>
      <c r="AM415" t="s">
        <v>69</v>
      </c>
      <c r="AO415" t="s">
        <v>63</v>
      </c>
      <c r="AP415" t="s">
        <v>70</v>
      </c>
      <c r="AQ415">
        <f t="shared" si="46"/>
        <v>2</v>
      </c>
      <c r="AR415">
        <f t="shared" si="47"/>
        <v>32</v>
      </c>
      <c r="AT415" t="s">
        <v>70</v>
      </c>
      <c r="AU415" t="s">
        <v>70</v>
      </c>
      <c r="AX415" t="s">
        <v>74</v>
      </c>
      <c r="BB415" t="s">
        <v>78</v>
      </c>
      <c r="BF415" t="s">
        <v>71</v>
      </c>
    </row>
    <row r="416" spans="1:58">
      <c r="A416">
        <v>866350</v>
      </c>
      <c r="C416">
        <v>20240219011</v>
      </c>
      <c r="D416" s="1">
        <v>45341</v>
      </c>
      <c r="E416" t="s">
        <v>58</v>
      </c>
      <c r="G416" t="s">
        <v>158</v>
      </c>
      <c r="H416" t="s">
        <v>60</v>
      </c>
      <c r="J416" t="s">
        <v>67</v>
      </c>
      <c r="M416" t="s">
        <v>70</v>
      </c>
      <c r="N416" t="s">
        <v>62</v>
      </c>
      <c r="T416" t="s">
        <v>73</v>
      </c>
      <c r="X416" t="s">
        <v>145</v>
      </c>
      <c r="AD416" t="s">
        <v>107</v>
      </c>
      <c r="AE416" t="s">
        <v>74</v>
      </c>
      <c r="AF416" t="s">
        <v>67</v>
      </c>
      <c r="AI416">
        <f t="shared" si="45"/>
        <v>16</v>
      </c>
      <c r="AK416" t="s">
        <v>74</v>
      </c>
      <c r="AM416" t="s">
        <v>69</v>
      </c>
      <c r="AO416" t="s">
        <v>63</v>
      </c>
      <c r="AP416" t="s">
        <v>70</v>
      </c>
      <c r="AQ416">
        <f t="shared" si="46"/>
        <v>2</v>
      </c>
      <c r="AR416">
        <f t="shared" si="47"/>
        <v>32</v>
      </c>
      <c r="AT416" t="s">
        <v>70</v>
      </c>
      <c r="AU416" t="s">
        <v>70</v>
      </c>
      <c r="AX416" t="s">
        <v>74</v>
      </c>
      <c r="BB416" t="s">
        <v>78</v>
      </c>
      <c r="BF416" t="s">
        <v>71</v>
      </c>
    </row>
    <row r="417" spans="1:49">
      <c r="A417">
        <v>2083675</v>
      </c>
      <c r="C417">
        <v>20240529068</v>
      </c>
      <c r="D417" s="1">
        <v>45441</v>
      </c>
      <c r="E417" t="s">
        <v>142</v>
      </c>
      <c r="G417" t="s">
        <v>159</v>
      </c>
      <c r="H417" t="s">
        <v>120</v>
      </c>
      <c r="M417">
        <f>8</f>
        <v>8</v>
      </c>
      <c r="U417" t="s">
        <v>160</v>
      </c>
      <c r="V417" t="s">
        <v>161</v>
      </c>
      <c r="W417" t="s">
        <v>66</v>
      </c>
      <c r="AA417">
        <f>1</f>
        <v>1</v>
      </c>
      <c r="AB417" t="s">
        <v>63</v>
      </c>
      <c r="AJ417">
        <f>16</f>
        <v>16</v>
      </c>
      <c r="AN417" t="s">
        <v>74</v>
      </c>
      <c r="AW417" t="s">
        <v>74</v>
      </c>
    </row>
    <row r="418" spans="1:54">
      <c r="A418">
        <v>2430967</v>
      </c>
      <c r="B418" t="s">
        <v>86</v>
      </c>
      <c r="C418">
        <v>20240403063</v>
      </c>
      <c r="D418" s="1">
        <v>45385</v>
      </c>
      <c r="E418" t="s">
        <v>84</v>
      </c>
      <c r="G418" t="s">
        <v>162</v>
      </c>
      <c r="H418" t="s">
        <v>120</v>
      </c>
      <c r="M418" t="s">
        <v>66</v>
      </c>
      <c r="R418">
        <f>64</f>
        <v>64</v>
      </c>
      <c r="U418" t="s">
        <v>163</v>
      </c>
      <c r="V418" t="s">
        <v>161</v>
      </c>
      <c r="X418" t="s">
        <v>65</v>
      </c>
      <c r="AA418" t="s">
        <v>71</v>
      </c>
      <c r="AB418" t="s">
        <v>63</v>
      </c>
      <c r="AF418" t="s">
        <v>67</v>
      </c>
      <c r="AJ418" t="s">
        <v>70</v>
      </c>
      <c r="AL418">
        <f>32</f>
        <v>32</v>
      </c>
      <c r="AN418" t="s">
        <v>74</v>
      </c>
      <c r="BB418" t="s">
        <v>66</v>
      </c>
    </row>
    <row r="419" spans="1:49">
      <c r="A419">
        <v>3088595</v>
      </c>
      <c r="B419" t="s">
        <v>80</v>
      </c>
      <c r="C419">
        <v>20240430070</v>
      </c>
      <c r="D419" s="1">
        <v>45412</v>
      </c>
      <c r="E419" t="s">
        <v>79</v>
      </c>
      <c r="G419" t="s">
        <v>162</v>
      </c>
      <c r="H419" t="s">
        <v>120</v>
      </c>
      <c r="M419" t="s">
        <v>115</v>
      </c>
      <c r="U419" t="s">
        <v>160</v>
      </c>
      <c r="V419" t="s">
        <v>161</v>
      </c>
      <c r="W419">
        <f>4</f>
        <v>4</v>
      </c>
      <c r="AA419" t="s">
        <v>71</v>
      </c>
      <c r="AB419" t="s">
        <v>63</v>
      </c>
      <c r="AJ419">
        <f>2</f>
        <v>2</v>
      </c>
      <c r="AN419" t="s">
        <v>74</v>
      </c>
      <c r="AW419" t="s">
        <v>61</v>
      </c>
    </row>
    <row r="420" spans="1:58">
      <c r="A420">
        <v>2093192</v>
      </c>
      <c r="B420" t="s">
        <v>141</v>
      </c>
      <c r="C420">
        <v>20240418018</v>
      </c>
      <c r="D420" s="1">
        <v>45400</v>
      </c>
      <c r="E420" t="s">
        <v>58</v>
      </c>
      <c r="G420" t="s">
        <v>164</v>
      </c>
      <c r="H420" t="s">
        <v>60</v>
      </c>
      <c r="J420" t="s">
        <v>67</v>
      </c>
      <c r="M420" t="s">
        <v>70</v>
      </c>
      <c r="N420" t="s">
        <v>62</v>
      </c>
      <c r="T420" t="s">
        <v>64</v>
      </c>
      <c r="X420">
        <f>2</f>
        <v>2</v>
      </c>
      <c r="AD420">
        <f>16</f>
        <v>16</v>
      </c>
      <c r="AE420" t="s">
        <v>74</v>
      </c>
      <c r="AF420" t="s">
        <v>67</v>
      </c>
      <c r="AI420">
        <f>16/4</f>
        <v>4</v>
      </c>
      <c r="AK420" t="s">
        <v>74</v>
      </c>
      <c r="AM420" t="s">
        <v>69</v>
      </c>
      <c r="AO420" t="s">
        <v>63</v>
      </c>
      <c r="AP420" t="s">
        <v>70</v>
      </c>
      <c r="AQ420">
        <f>16/8</f>
        <v>2</v>
      </c>
      <c r="AR420">
        <f>32</f>
        <v>32</v>
      </c>
      <c r="AT420">
        <f>8</f>
        <v>8</v>
      </c>
      <c r="AU420" t="s">
        <v>70</v>
      </c>
      <c r="AX420" t="s">
        <v>74</v>
      </c>
      <c r="BB420">
        <f>2</f>
        <v>2</v>
      </c>
      <c r="BF420" t="s">
        <v>71</v>
      </c>
    </row>
    <row r="421" spans="1:58">
      <c r="A421">
        <v>2093192</v>
      </c>
      <c r="B421" t="s">
        <v>141</v>
      </c>
      <c r="C421">
        <v>20240420077</v>
      </c>
      <c r="D421" s="1">
        <v>45402</v>
      </c>
      <c r="E421" t="s">
        <v>82</v>
      </c>
      <c r="G421" t="s">
        <v>164</v>
      </c>
      <c r="H421" t="s">
        <v>60</v>
      </c>
      <c r="J421" t="s">
        <v>67</v>
      </c>
      <c r="M421" t="s">
        <v>70</v>
      </c>
      <c r="N421" t="s">
        <v>62</v>
      </c>
      <c r="T421" t="s">
        <v>64</v>
      </c>
      <c r="X421">
        <f>2</f>
        <v>2</v>
      </c>
      <c r="AD421">
        <f>16</f>
        <v>16</v>
      </c>
      <c r="AE421" t="s">
        <v>74</v>
      </c>
      <c r="AF421" t="s">
        <v>67</v>
      </c>
      <c r="AI421">
        <f>16/4</f>
        <v>4</v>
      </c>
      <c r="AK421" t="s">
        <v>74</v>
      </c>
      <c r="AM421" t="s">
        <v>69</v>
      </c>
      <c r="AO421">
        <f>16</f>
        <v>16</v>
      </c>
      <c r="AP421" t="s">
        <v>70</v>
      </c>
      <c r="AQ421">
        <f>16/8</f>
        <v>2</v>
      </c>
      <c r="AR421" t="s">
        <v>74</v>
      </c>
      <c r="AT421" t="s">
        <v>67</v>
      </c>
      <c r="AU421" t="s">
        <v>107</v>
      </c>
      <c r="AX421" t="s">
        <v>74</v>
      </c>
      <c r="BB421">
        <f>2</f>
        <v>2</v>
      </c>
      <c r="BF421" t="s">
        <v>71</v>
      </c>
    </row>
    <row r="422" spans="1:58">
      <c r="A422">
        <v>2196073</v>
      </c>
      <c r="C422">
        <v>20240410006</v>
      </c>
      <c r="D422" s="1">
        <v>45392</v>
      </c>
      <c r="E422" t="s">
        <v>58</v>
      </c>
      <c r="G422" t="s">
        <v>164</v>
      </c>
      <c r="H422" t="s">
        <v>60</v>
      </c>
      <c r="J422" t="s">
        <v>67</v>
      </c>
      <c r="M422" t="s">
        <v>70</v>
      </c>
      <c r="N422" t="s">
        <v>62</v>
      </c>
      <c r="T422" t="s">
        <v>64</v>
      </c>
      <c r="X422" t="s">
        <v>65</v>
      </c>
      <c r="AD422" t="s">
        <v>107</v>
      </c>
      <c r="AE422" t="s">
        <v>74</v>
      </c>
      <c r="AF422" t="s">
        <v>67</v>
      </c>
      <c r="AI422" t="s">
        <v>68</v>
      </c>
      <c r="AK422" t="s">
        <v>66</v>
      </c>
      <c r="AM422" t="s">
        <v>69</v>
      </c>
      <c r="AO422" t="s">
        <v>70</v>
      </c>
      <c r="AP422" t="s">
        <v>70</v>
      </c>
      <c r="AQ422" t="s">
        <v>62</v>
      </c>
      <c r="AR422" t="s">
        <v>61</v>
      </c>
      <c r="AT422" t="s">
        <v>70</v>
      </c>
      <c r="AU422" t="s">
        <v>70</v>
      </c>
      <c r="AX422" t="s">
        <v>74</v>
      </c>
      <c r="BB422" t="s">
        <v>71</v>
      </c>
      <c r="BF422" t="s">
        <v>71</v>
      </c>
    </row>
    <row r="423" spans="1:58">
      <c r="A423">
        <v>2674928</v>
      </c>
      <c r="B423" t="s">
        <v>116</v>
      </c>
      <c r="C423">
        <v>20240618070</v>
      </c>
      <c r="D423" s="1">
        <v>45461</v>
      </c>
      <c r="E423" t="s">
        <v>94</v>
      </c>
      <c r="G423" t="s">
        <v>164</v>
      </c>
      <c r="H423" t="s">
        <v>60</v>
      </c>
      <c r="J423" t="s">
        <v>67</v>
      </c>
      <c r="M423" t="s">
        <v>70</v>
      </c>
      <c r="N423" t="s">
        <v>62</v>
      </c>
      <c r="T423" t="s">
        <v>73</v>
      </c>
      <c r="X423">
        <f>0.5</f>
        <v>0.5</v>
      </c>
      <c r="AD423" t="s">
        <v>107</v>
      </c>
      <c r="AE423" t="s">
        <v>74</v>
      </c>
      <c r="AF423" t="s">
        <v>67</v>
      </c>
      <c r="AI423" t="s">
        <v>75</v>
      </c>
      <c r="AK423" t="s">
        <v>74</v>
      </c>
      <c r="AM423">
        <f>16/2</f>
        <v>8</v>
      </c>
      <c r="AO423" t="s">
        <v>63</v>
      </c>
      <c r="AP423" t="s">
        <v>70</v>
      </c>
      <c r="AQ423" t="s">
        <v>77</v>
      </c>
      <c r="AR423" t="s">
        <v>74</v>
      </c>
      <c r="AT423" t="s">
        <v>67</v>
      </c>
      <c r="AU423" t="s">
        <v>70</v>
      </c>
      <c r="AX423" t="s">
        <v>74</v>
      </c>
      <c r="BB423">
        <f>1</f>
        <v>1</v>
      </c>
      <c r="BF423" t="s">
        <v>71</v>
      </c>
    </row>
    <row r="424" spans="1:58">
      <c r="A424">
        <v>3069726</v>
      </c>
      <c r="B424" t="s">
        <v>93</v>
      </c>
      <c r="C424">
        <v>20240105001</v>
      </c>
      <c r="D424" s="1">
        <v>45296</v>
      </c>
      <c r="E424" t="s">
        <v>58</v>
      </c>
      <c r="G424" t="s">
        <v>164</v>
      </c>
      <c r="H424" t="s">
        <v>60</v>
      </c>
      <c r="J424" t="s">
        <v>67</v>
      </c>
      <c r="M424" t="s">
        <v>70</v>
      </c>
      <c r="N424">
        <f>32/16</f>
        <v>2</v>
      </c>
      <c r="T424" t="s">
        <v>73</v>
      </c>
      <c r="X424" t="s">
        <v>145</v>
      </c>
      <c r="AD424" t="s">
        <v>107</v>
      </c>
      <c r="AE424" t="s">
        <v>74</v>
      </c>
      <c r="AF424" t="s">
        <v>67</v>
      </c>
      <c r="AI424" t="s">
        <v>75</v>
      </c>
      <c r="AK424" t="s">
        <v>74</v>
      </c>
      <c r="AM424" t="s">
        <v>76</v>
      </c>
      <c r="AO424" t="s">
        <v>63</v>
      </c>
      <c r="AP424" t="s">
        <v>70</v>
      </c>
      <c r="AQ424" t="s">
        <v>77</v>
      </c>
      <c r="AR424" t="s">
        <v>74</v>
      </c>
      <c r="AT424" t="s">
        <v>67</v>
      </c>
      <c r="AU424" t="s">
        <v>70</v>
      </c>
      <c r="AX424" t="s">
        <v>74</v>
      </c>
      <c r="BB424" t="s">
        <v>78</v>
      </c>
      <c r="BF424" t="s">
        <v>71</v>
      </c>
    </row>
    <row r="425" spans="1:58">
      <c r="A425">
        <v>3069726</v>
      </c>
      <c r="B425" t="s">
        <v>93</v>
      </c>
      <c r="C425">
        <v>20240106008</v>
      </c>
      <c r="D425" s="1">
        <v>45297</v>
      </c>
      <c r="E425" t="s">
        <v>98</v>
      </c>
      <c r="G425" t="s">
        <v>164</v>
      </c>
      <c r="H425" t="s">
        <v>60</v>
      </c>
      <c r="J425" t="s">
        <v>67</v>
      </c>
      <c r="M425" t="s">
        <v>70</v>
      </c>
      <c r="N425" t="s">
        <v>62</v>
      </c>
      <c r="T425" t="s">
        <v>64</v>
      </c>
      <c r="X425">
        <f>0.5</f>
        <v>0.5</v>
      </c>
      <c r="AD425" t="s">
        <v>70</v>
      </c>
      <c r="AE425" t="s">
        <v>74</v>
      </c>
      <c r="AF425" t="s">
        <v>67</v>
      </c>
      <c r="AI425" t="s">
        <v>75</v>
      </c>
      <c r="AK425" t="s">
        <v>74</v>
      </c>
      <c r="AM425" t="s">
        <v>76</v>
      </c>
      <c r="AO425" t="s">
        <v>63</v>
      </c>
      <c r="AP425" t="s">
        <v>70</v>
      </c>
      <c r="AQ425" t="s">
        <v>77</v>
      </c>
      <c r="AR425" t="s">
        <v>74</v>
      </c>
      <c r="AT425" t="s">
        <v>67</v>
      </c>
      <c r="AU425" t="s">
        <v>70</v>
      </c>
      <c r="AX425" t="s">
        <v>74</v>
      </c>
      <c r="BB425">
        <f>1</f>
        <v>1</v>
      </c>
      <c r="BF425" t="s">
        <v>71</v>
      </c>
    </row>
    <row r="426" spans="1:58">
      <c r="A426">
        <v>3069726</v>
      </c>
      <c r="B426" t="s">
        <v>93</v>
      </c>
      <c r="C426">
        <v>20240106012</v>
      </c>
      <c r="D426" s="1">
        <v>45297</v>
      </c>
      <c r="E426" t="s">
        <v>82</v>
      </c>
      <c r="G426" t="s">
        <v>164</v>
      </c>
      <c r="H426" t="s">
        <v>60</v>
      </c>
      <c r="J426" t="s">
        <v>67</v>
      </c>
      <c r="M426" t="s">
        <v>70</v>
      </c>
      <c r="N426" t="s">
        <v>62</v>
      </c>
      <c r="T426" t="s">
        <v>73</v>
      </c>
      <c r="X426" t="s">
        <v>145</v>
      </c>
      <c r="AD426" t="s">
        <v>107</v>
      </c>
      <c r="AE426" t="s">
        <v>74</v>
      </c>
      <c r="AF426" t="s">
        <v>67</v>
      </c>
      <c r="AI426" t="s">
        <v>75</v>
      </c>
      <c r="AK426" t="s">
        <v>74</v>
      </c>
      <c r="AM426" t="s">
        <v>76</v>
      </c>
      <c r="AO426" t="s">
        <v>63</v>
      </c>
      <c r="AP426" t="s">
        <v>70</v>
      </c>
      <c r="AQ426" t="s">
        <v>77</v>
      </c>
      <c r="AR426" t="s">
        <v>74</v>
      </c>
      <c r="AT426" t="s">
        <v>67</v>
      </c>
      <c r="AU426" t="s">
        <v>70</v>
      </c>
      <c r="AX426" t="s">
        <v>74</v>
      </c>
      <c r="BB426" t="s">
        <v>78</v>
      </c>
      <c r="BF426" t="s">
        <v>71</v>
      </c>
    </row>
    <row r="427" spans="1:58">
      <c r="A427">
        <v>3069726</v>
      </c>
      <c r="B427" t="s">
        <v>93</v>
      </c>
      <c r="C427">
        <v>20240106014</v>
      </c>
      <c r="D427" s="1">
        <v>45297</v>
      </c>
      <c r="E427" t="s">
        <v>79</v>
      </c>
      <c r="G427" t="s">
        <v>164</v>
      </c>
      <c r="H427" t="s">
        <v>60</v>
      </c>
      <c r="J427" t="s">
        <v>67</v>
      </c>
      <c r="M427" t="s">
        <v>70</v>
      </c>
      <c r="N427" t="s">
        <v>62</v>
      </c>
      <c r="T427" t="s">
        <v>73</v>
      </c>
      <c r="X427" t="s">
        <v>145</v>
      </c>
      <c r="AD427" t="s">
        <v>107</v>
      </c>
      <c r="AE427" t="s">
        <v>74</v>
      </c>
      <c r="AF427" t="s">
        <v>67</v>
      </c>
      <c r="AI427" t="s">
        <v>75</v>
      </c>
      <c r="AK427" t="s">
        <v>74</v>
      </c>
      <c r="AM427" t="s">
        <v>76</v>
      </c>
      <c r="AO427" t="s">
        <v>63</v>
      </c>
      <c r="AP427" t="s">
        <v>70</v>
      </c>
      <c r="AQ427" t="s">
        <v>77</v>
      </c>
      <c r="AR427" t="s">
        <v>74</v>
      </c>
      <c r="AT427" t="s">
        <v>67</v>
      </c>
      <c r="AU427" t="s">
        <v>70</v>
      </c>
      <c r="AX427" t="s">
        <v>74</v>
      </c>
      <c r="BB427" t="s">
        <v>78</v>
      </c>
      <c r="BF427" t="s">
        <v>71</v>
      </c>
    </row>
    <row r="428" spans="1:58">
      <c r="A428">
        <v>3069726</v>
      </c>
      <c r="B428" t="s">
        <v>93</v>
      </c>
      <c r="C428">
        <v>20240106003</v>
      </c>
      <c r="D428" s="1">
        <v>45297</v>
      </c>
      <c r="E428" t="s">
        <v>58</v>
      </c>
      <c r="G428" t="s">
        <v>164</v>
      </c>
      <c r="H428" t="s">
        <v>60</v>
      </c>
      <c r="J428" t="s">
        <v>67</v>
      </c>
      <c r="M428" t="s">
        <v>70</v>
      </c>
      <c r="N428">
        <f>32/16</f>
        <v>2</v>
      </c>
      <c r="T428" t="s">
        <v>73</v>
      </c>
      <c r="X428" t="s">
        <v>145</v>
      </c>
      <c r="AD428" t="s">
        <v>107</v>
      </c>
      <c r="AE428" t="s">
        <v>74</v>
      </c>
      <c r="AF428" t="s">
        <v>67</v>
      </c>
      <c r="AI428" t="s">
        <v>75</v>
      </c>
      <c r="AK428" t="s">
        <v>74</v>
      </c>
      <c r="AM428" t="s">
        <v>76</v>
      </c>
      <c r="AO428" t="s">
        <v>63</v>
      </c>
      <c r="AP428" t="s">
        <v>70</v>
      </c>
      <c r="AQ428" t="s">
        <v>77</v>
      </c>
      <c r="AR428" t="s">
        <v>74</v>
      </c>
      <c r="AT428" t="s">
        <v>67</v>
      </c>
      <c r="AU428" t="s">
        <v>70</v>
      </c>
      <c r="AX428" t="s">
        <v>74</v>
      </c>
      <c r="BB428" t="s">
        <v>78</v>
      </c>
      <c r="BF428" t="s">
        <v>71</v>
      </c>
    </row>
    <row r="429" spans="1:58">
      <c r="A429">
        <v>3069726</v>
      </c>
      <c r="B429" t="s">
        <v>93</v>
      </c>
      <c r="C429">
        <v>20240107004</v>
      </c>
      <c r="D429" s="1">
        <v>45298</v>
      </c>
      <c r="E429" t="s">
        <v>58</v>
      </c>
      <c r="G429" t="s">
        <v>164</v>
      </c>
      <c r="H429" t="s">
        <v>60</v>
      </c>
      <c r="J429" t="s">
        <v>67</v>
      </c>
      <c r="M429" t="s">
        <v>70</v>
      </c>
      <c r="N429" t="s">
        <v>62</v>
      </c>
      <c r="T429" t="s">
        <v>73</v>
      </c>
      <c r="X429" t="s">
        <v>145</v>
      </c>
      <c r="AD429" t="s">
        <v>107</v>
      </c>
      <c r="AE429" t="s">
        <v>74</v>
      </c>
      <c r="AF429" t="s">
        <v>67</v>
      </c>
      <c r="AI429" t="s">
        <v>75</v>
      </c>
      <c r="AK429" t="s">
        <v>74</v>
      </c>
      <c r="AM429" t="s">
        <v>76</v>
      </c>
      <c r="AO429" t="s">
        <v>63</v>
      </c>
      <c r="AP429" t="s">
        <v>70</v>
      </c>
      <c r="AQ429" t="s">
        <v>77</v>
      </c>
      <c r="AR429" t="s">
        <v>74</v>
      </c>
      <c r="AT429" t="s">
        <v>67</v>
      </c>
      <c r="AU429" t="s">
        <v>70</v>
      </c>
      <c r="AX429" t="s">
        <v>74</v>
      </c>
      <c r="BB429" t="s">
        <v>78</v>
      </c>
      <c r="BF429" t="s">
        <v>71</v>
      </c>
    </row>
    <row r="430" spans="1:58">
      <c r="A430">
        <v>3100589</v>
      </c>
      <c r="B430" t="s">
        <v>135</v>
      </c>
      <c r="C430">
        <v>20240531132</v>
      </c>
      <c r="D430" s="1">
        <v>45443</v>
      </c>
      <c r="E430" t="s">
        <v>84</v>
      </c>
      <c r="G430" t="s">
        <v>164</v>
      </c>
      <c r="H430" t="s">
        <v>60</v>
      </c>
      <c r="J430" t="s">
        <v>67</v>
      </c>
      <c r="M430" t="s">
        <v>70</v>
      </c>
      <c r="N430">
        <f>32/16</f>
        <v>2</v>
      </c>
      <c r="R430" t="s">
        <v>105</v>
      </c>
      <c r="T430" t="s">
        <v>73</v>
      </c>
      <c r="X430" t="s">
        <v>145</v>
      </c>
      <c r="AE430" t="s">
        <v>74</v>
      </c>
      <c r="AF430" t="s">
        <v>67</v>
      </c>
      <c r="AI430" t="s">
        <v>75</v>
      </c>
      <c r="AK430" t="s">
        <v>74</v>
      </c>
      <c r="AM430" t="s">
        <v>76</v>
      </c>
      <c r="AO430" t="s">
        <v>63</v>
      </c>
      <c r="AP430" t="s">
        <v>70</v>
      </c>
      <c r="AQ430" t="s">
        <v>77</v>
      </c>
      <c r="AR430" t="s">
        <v>74</v>
      </c>
      <c r="AT430" t="s">
        <v>67</v>
      </c>
      <c r="AU430" t="s">
        <v>70</v>
      </c>
      <c r="AX430" t="s">
        <v>74</v>
      </c>
      <c r="BB430" t="s">
        <v>78</v>
      </c>
      <c r="BF430" t="s">
        <v>71</v>
      </c>
    </row>
    <row r="431" spans="1:58">
      <c r="A431">
        <v>3128099</v>
      </c>
      <c r="B431" t="s">
        <v>116</v>
      </c>
      <c r="C431">
        <v>20240620076</v>
      </c>
      <c r="D431" s="1">
        <v>45463</v>
      </c>
      <c r="E431" t="s">
        <v>84</v>
      </c>
      <c r="G431" t="s">
        <v>164</v>
      </c>
      <c r="H431" t="s">
        <v>60</v>
      </c>
      <c r="J431" t="s">
        <v>67</v>
      </c>
      <c r="M431" t="s">
        <v>70</v>
      </c>
      <c r="N431" t="s">
        <v>62</v>
      </c>
      <c r="R431" t="s">
        <v>105</v>
      </c>
      <c r="T431" t="s">
        <v>64</v>
      </c>
      <c r="X431" t="s">
        <v>65</v>
      </c>
      <c r="AE431" t="s">
        <v>74</v>
      </c>
      <c r="AF431" t="s">
        <v>66</v>
      </c>
      <c r="AI431">
        <f>64/4</f>
        <v>16</v>
      </c>
      <c r="AK431" t="s">
        <v>66</v>
      </c>
      <c r="AM431" t="s">
        <v>69</v>
      </c>
      <c r="AO431" t="s">
        <v>70</v>
      </c>
      <c r="AP431" t="s">
        <v>70</v>
      </c>
      <c r="AQ431" t="s">
        <v>62</v>
      </c>
      <c r="AR431" t="s">
        <v>61</v>
      </c>
      <c r="AT431" t="s">
        <v>70</v>
      </c>
      <c r="AU431" t="s">
        <v>70</v>
      </c>
      <c r="AX431" t="s">
        <v>74</v>
      </c>
      <c r="BB431" t="s">
        <v>71</v>
      </c>
      <c r="BF431" t="s">
        <v>71</v>
      </c>
    </row>
    <row r="432" spans="1:58">
      <c r="A432">
        <v>3128099</v>
      </c>
      <c r="B432" t="s">
        <v>116</v>
      </c>
      <c r="C432">
        <v>20240621047</v>
      </c>
      <c r="D432" s="1">
        <v>45464</v>
      </c>
      <c r="E432" t="s">
        <v>84</v>
      </c>
      <c r="G432" t="s">
        <v>164</v>
      </c>
      <c r="H432" t="s">
        <v>60</v>
      </c>
      <c r="J432" t="s">
        <v>67</v>
      </c>
      <c r="M432" t="s">
        <v>70</v>
      </c>
      <c r="N432" t="s">
        <v>62</v>
      </c>
      <c r="R432" t="s">
        <v>105</v>
      </c>
      <c r="T432" t="s">
        <v>64</v>
      </c>
      <c r="X432" t="s">
        <v>65</v>
      </c>
      <c r="AE432" t="s">
        <v>74</v>
      </c>
      <c r="AF432" t="s">
        <v>66</v>
      </c>
      <c r="AI432">
        <f>64/4</f>
        <v>16</v>
      </c>
      <c r="AK432" t="s">
        <v>66</v>
      </c>
      <c r="AM432" t="s">
        <v>69</v>
      </c>
      <c r="AO432" t="s">
        <v>70</v>
      </c>
      <c r="AP432" t="s">
        <v>70</v>
      </c>
      <c r="AQ432" t="s">
        <v>62</v>
      </c>
      <c r="AR432" t="s">
        <v>61</v>
      </c>
      <c r="AT432" t="s">
        <v>70</v>
      </c>
      <c r="AU432" t="s">
        <v>70</v>
      </c>
      <c r="AX432" t="s">
        <v>74</v>
      </c>
      <c r="BB432" t="s">
        <v>71</v>
      </c>
      <c r="BF432" t="s">
        <v>71</v>
      </c>
    </row>
    <row r="433" spans="1:58">
      <c r="A433">
        <v>3134380</v>
      </c>
      <c r="B433" t="s">
        <v>95</v>
      </c>
      <c r="C433">
        <v>20240331003</v>
      </c>
      <c r="D433" s="1">
        <v>45382</v>
      </c>
      <c r="E433" t="s">
        <v>58</v>
      </c>
      <c r="G433" t="s">
        <v>164</v>
      </c>
      <c r="H433" t="s">
        <v>60</v>
      </c>
      <c r="J433" t="s">
        <v>67</v>
      </c>
      <c r="M433" t="s">
        <v>70</v>
      </c>
      <c r="N433" t="s">
        <v>62</v>
      </c>
      <c r="T433" t="s">
        <v>73</v>
      </c>
      <c r="X433">
        <f t="shared" ref="X433:X435" si="48">1</f>
        <v>1</v>
      </c>
      <c r="AD433" t="s">
        <v>107</v>
      </c>
      <c r="AE433" t="s">
        <v>74</v>
      </c>
      <c r="AF433" t="s">
        <v>67</v>
      </c>
      <c r="AI433" t="s">
        <v>75</v>
      </c>
      <c r="AK433" t="s">
        <v>74</v>
      </c>
      <c r="AM433" t="s">
        <v>76</v>
      </c>
      <c r="AO433" t="s">
        <v>63</v>
      </c>
      <c r="AP433" t="s">
        <v>70</v>
      </c>
      <c r="AQ433" t="s">
        <v>77</v>
      </c>
      <c r="AR433" t="s">
        <v>74</v>
      </c>
      <c r="AT433">
        <f>8</f>
        <v>8</v>
      </c>
      <c r="AU433" t="s">
        <v>70</v>
      </c>
      <c r="AX433" t="s">
        <v>74</v>
      </c>
      <c r="BB433">
        <f>4</f>
        <v>4</v>
      </c>
      <c r="BF433" t="s">
        <v>71</v>
      </c>
    </row>
    <row r="434" spans="1:58">
      <c r="A434">
        <v>3148239</v>
      </c>
      <c r="B434" t="s">
        <v>95</v>
      </c>
      <c r="C434">
        <v>20240305098</v>
      </c>
      <c r="D434" s="1">
        <v>45356</v>
      </c>
      <c r="E434" t="s">
        <v>82</v>
      </c>
      <c r="G434" t="s">
        <v>164</v>
      </c>
      <c r="H434" t="s">
        <v>60</v>
      </c>
      <c r="J434" t="s">
        <v>67</v>
      </c>
      <c r="M434" t="s">
        <v>70</v>
      </c>
      <c r="N434" t="s">
        <v>62</v>
      </c>
      <c r="T434" t="s">
        <v>64</v>
      </c>
      <c r="X434">
        <f t="shared" si="48"/>
        <v>1</v>
      </c>
      <c r="AD434" t="s">
        <v>70</v>
      </c>
      <c r="AE434" t="s">
        <v>74</v>
      </c>
      <c r="AF434" t="s">
        <v>67</v>
      </c>
      <c r="AI434" t="s">
        <v>68</v>
      </c>
      <c r="AK434" t="s">
        <v>74</v>
      </c>
      <c r="AM434" t="s">
        <v>69</v>
      </c>
      <c r="AO434" t="s">
        <v>63</v>
      </c>
      <c r="AP434" t="s">
        <v>70</v>
      </c>
      <c r="AQ434" t="s">
        <v>62</v>
      </c>
      <c r="AR434" t="s">
        <v>61</v>
      </c>
      <c r="AT434">
        <f>16</f>
        <v>16</v>
      </c>
      <c r="AU434" t="s">
        <v>70</v>
      </c>
      <c r="AX434" t="s">
        <v>74</v>
      </c>
      <c r="BB434">
        <f>1</f>
        <v>1</v>
      </c>
      <c r="BF434" t="s">
        <v>71</v>
      </c>
    </row>
    <row r="435" spans="1:58">
      <c r="A435">
        <v>3148239</v>
      </c>
      <c r="B435" t="s">
        <v>95</v>
      </c>
      <c r="C435">
        <v>20240306088</v>
      </c>
      <c r="D435" s="1">
        <v>45357</v>
      </c>
      <c r="E435" t="s">
        <v>82</v>
      </c>
      <c r="G435" t="s">
        <v>164</v>
      </c>
      <c r="H435" t="s">
        <v>60</v>
      </c>
      <c r="J435" t="s">
        <v>67</v>
      </c>
      <c r="M435" t="s">
        <v>70</v>
      </c>
      <c r="N435" t="s">
        <v>62</v>
      </c>
      <c r="T435" t="s">
        <v>64</v>
      </c>
      <c r="X435">
        <f t="shared" si="48"/>
        <v>1</v>
      </c>
      <c r="AD435" t="s">
        <v>70</v>
      </c>
      <c r="AE435" t="s">
        <v>74</v>
      </c>
      <c r="AF435" t="s">
        <v>67</v>
      </c>
      <c r="AI435" t="s">
        <v>68</v>
      </c>
      <c r="AK435" t="s">
        <v>74</v>
      </c>
      <c r="AM435" t="s">
        <v>69</v>
      </c>
      <c r="AO435" t="s">
        <v>63</v>
      </c>
      <c r="AP435" t="s">
        <v>70</v>
      </c>
      <c r="AQ435" t="s">
        <v>62</v>
      </c>
      <c r="AR435" t="s">
        <v>61</v>
      </c>
      <c r="AT435">
        <f>16</f>
        <v>16</v>
      </c>
      <c r="AU435" t="s">
        <v>70</v>
      </c>
      <c r="AX435" t="s">
        <v>74</v>
      </c>
      <c r="BB435">
        <f>1</f>
        <v>1</v>
      </c>
      <c r="BF435" t="s">
        <v>71</v>
      </c>
    </row>
    <row r="436" spans="1:58">
      <c r="A436">
        <v>3154331</v>
      </c>
      <c r="C436">
        <v>20240415039</v>
      </c>
      <c r="D436" s="1">
        <v>45397</v>
      </c>
      <c r="E436" t="s">
        <v>58</v>
      </c>
      <c r="G436" t="s">
        <v>164</v>
      </c>
      <c r="H436" t="s">
        <v>60</v>
      </c>
      <c r="J436" t="s">
        <v>67</v>
      </c>
      <c r="M436" t="s">
        <v>70</v>
      </c>
      <c r="N436" t="s">
        <v>62</v>
      </c>
      <c r="T436" t="s">
        <v>64</v>
      </c>
      <c r="X436" t="s">
        <v>65</v>
      </c>
      <c r="AD436" t="s">
        <v>70</v>
      </c>
      <c r="AE436" t="s">
        <v>74</v>
      </c>
      <c r="AF436" t="s">
        <v>66</v>
      </c>
      <c r="AI436" t="s">
        <v>68</v>
      </c>
      <c r="AK436" t="s">
        <v>66</v>
      </c>
      <c r="AM436" t="s">
        <v>69</v>
      </c>
      <c r="AO436" t="s">
        <v>70</v>
      </c>
      <c r="AP436" t="s">
        <v>70</v>
      </c>
      <c r="AQ436" t="s">
        <v>62</v>
      </c>
      <c r="AR436" t="s">
        <v>61</v>
      </c>
      <c r="AT436" t="s">
        <v>70</v>
      </c>
      <c r="AU436" t="s">
        <v>70</v>
      </c>
      <c r="AX436">
        <f t="shared" ref="AX436:AX439" si="49">2</f>
        <v>2</v>
      </c>
      <c r="BB436" t="s">
        <v>71</v>
      </c>
      <c r="BF436" t="s">
        <v>71</v>
      </c>
    </row>
    <row r="437" spans="1:58">
      <c r="A437">
        <v>3154331</v>
      </c>
      <c r="C437">
        <v>20240417013</v>
      </c>
      <c r="D437" s="1">
        <v>45399</v>
      </c>
      <c r="E437" t="s">
        <v>58</v>
      </c>
      <c r="G437" t="s">
        <v>164</v>
      </c>
      <c r="H437" t="s">
        <v>60</v>
      </c>
      <c r="J437" t="s">
        <v>67</v>
      </c>
      <c r="M437" t="s">
        <v>70</v>
      </c>
      <c r="N437" t="s">
        <v>62</v>
      </c>
      <c r="T437" t="s">
        <v>64</v>
      </c>
      <c r="X437" t="s">
        <v>65</v>
      </c>
      <c r="AD437" t="s">
        <v>70</v>
      </c>
      <c r="AE437" t="s">
        <v>74</v>
      </c>
      <c r="AF437" t="s">
        <v>66</v>
      </c>
      <c r="AI437" t="s">
        <v>68</v>
      </c>
      <c r="AK437" t="s">
        <v>66</v>
      </c>
      <c r="AM437" t="s">
        <v>69</v>
      </c>
      <c r="AO437" t="s">
        <v>70</v>
      </c>
      <c r="AP437" t="s">
        <v>70</v>
      </c>
      <c r="AQ437" t="s">
        <v>62</v>
      </c>
      <c r="AR437" t="s">
        <v>61</v>
      </c>
      <c r="AT437" t="s">
        <v>70</v>
      </c>
      <c r="AU437" t="s">
        <v>70</v>
      </c>
      <c r="AX437">
        <f t="shared" si="49"/>
        <v>2</v>
      </c>
      <c r="BB437" t="s">
        <v>71</v>
      </c>
      <c r="BF437" t="s">
        <v>71</v>
      </c>
    </row>
    <row r="438" spans="1:58">
      <c r="A438">
        <v>3154331</v>
      </c>
      <c r="C438">
        <v>20240419034</v>
      </c>
      <c r="D438" s="1">
        <v>45401</v>
      </c>
      <c r="E438" t="s">
        <v>58</v>
      </c>
      <c r="G438" t="s">
        <v>164</v>
      </c>
      <c r="H438" t="s">
        <v>60</v>
      </c>
      <c r="J438" t="s">
        <v>67</v>
      </c>
      <c r="M438" t="s">
        <v>70</v>
      </c>
      <c r="N438" t="s">
        <v>62</v>
      </c>
      <c r="T438" t="s">
        <v>64</v>
      </c>
      <c r="X438" t="s">
        <v>65</v>
      </c>
      <c r="AD438" t="s">
        <v>70</v>
      </c>
      <c r="AE438" t="s">
        <v>74</v>
      </c>
      <c r="AF438" t="s">
        <v>66</v>
      </c>
      <c r="AI438" t="s">
        <v>68</v>
      </c>
      <c r="AK438" t="s">
        <v>66</v>
      </c>
      <c r="AM438" t="s">
        <v>69</v>
      </c>
      <c r="AO438" t="s">
        <v>70</v>
      </c>
      <c r="AP438" t="s">
        <v>70</v>
      </c>
      <c r="AQ438" t="s">
        <v>62</v>
      </c>
      <c r="AR438" t="s">
        <v>61</v>
      </c>
      <c r="AT438" t="s">
        <v>70</v>
      </c>
      <c r="AU438" t="s">
        <v>70</v>
      </c>
      <c r="AX438">
        <f t="shared" si="49"/>
        <v>2</v>
      </c>
      <c r="BB438" t="s">
        <v>71</v>
      </c>
      <c r="BF438" t="s">
        <v>71</v>
      </c>
    </row>
    <row r="439" spans="1:58">
      <c r="A439">
        <v>3154331</v>
      </c>
      <c r="C439">
        <v>20240420033</v>
      </c>
      <c r="D439" s="1">
        <v>45402</v>
      </c>
      <c r="E439" t="s">
        <v>58</v>
      </c>
      <c r="G439" t="s">
        <v>164</v>
      </c>
      <c r="H439" t="s">
        <v>60</v>
      </c>
      <c r="J439" t="s">
        <v>67</v>
      </c>
      <c r="M439" t="s">
        <v>70</v>
      </c>
      <c r="N439" t="s">
        <v>62</v>
      </c>
      <c r="T439" t="s">
        <v>64</v>
      </c>
      <c r="X439" t="s">
        <v>65</v>
      </c>
      <c r="AD439" t="s">
        <v>70</v>
      </c>
      <c r="AE439" t="s">
        <v>74</v>
      </c>
      <c r="AF439" t="s">
        <v>66</v>
      </c>
      <c r="AI439" t="s">
        <v>68</v>
      </c>
      <c r="AK439" t="s">
        <v>66</v>
      </c>
      <c r="AM439" t="s">
        <v>69</v>
      </c>
      <c r="AO439" t="s">
        <v>70</v>
      </c>
      <c r="AP439" t="s">
        <v>70</v>
      </c>
      <c r="AQ439" t="s">
        <v>62</v>
      </c>
      <c r="AR439" t="s">
        <v>61</v>
      </c>
      <c r="AT439" t="s">
        <v>70</v>
      </c>
      <c r="AU439" t="s">
        <v>70</v>
      </c>
      <c r="AX439">
        <f t="shared" si="49"/>
        <v>2</v>
      </c>
      <c r="BB439" t="s">
        <v>71</v>
      </c>
      <c r="BF439" t="s">
        <v>71</v>
      </c>
    </row>
    <row r="440" spans="1:58">
      <c r="A440">
        <v>3155558</v>
      </c>
      <c r="B440" t="s">
        <v>95</v>
      </c>
      <c r="C440">
        <v>20240229040</v>
      </c>
      <c r="D440" s="1">
        <v>45351</v>
      </c>
      <c r="E440" t="s">
        <v>58</v>
      </c>
      <c r="G440" t="s">
        <v>164</v>
      </c>
      <c r="H440" t="s">
        <v>60</v>
      </c>
      <c r="J440" t="s">
        <v>67</v>
      </c>
      <c r="M440" t="s">
        <v>70</v>
      </c>
      <c r="N440" t="s">
        <v>62</v>
      </c>
      <c r="T440" t="s">
        <v>64</v>
      </c>
      <c r="X440" t="s">
        <v>65</v>
      </c>
      <c r="AD440" t="s">
        <v>70</v>
      </c>
      <c r="AE440" t="s">
        <v>74</v>
      </c>
      <c r="AF440" t="s">
        <v>66</v>
      </c>
      <c r="AI440" t="s">
        <v>68</v>
      </c>
      <c r="AK440" t="s">
        <v>66</v>
      </c>
      <c r="AM440" t="s">
        <v>69</v>
      </c>
      <c r="AO440" t="s">
        <v>63</v>
      </c>
      <c r="AP440" t="s">
        <v>70</v>
      </c>
      <c r="AQ440">
        <f>16/8</f>
        <v>2</v>
      </c>
      <c r="AR440" t="s">
        <v>74</v>
      </c>
      <c r="AT440">
        <f>16</f>
        <v>16</v>
      </c>
      <c r="AU440" t="s">
        <v>70</v>
      </c>
      <c r="AX440" t="s">
        <v>74</v>
      </c>
      <c r="BB440">
        <f>2</f>
        <v>2</v>
      </c>
      <c r="BF440" t="s">
        <v>71</v>
      </c>
    </row>
    <row r="441" spans="1:58">
      <c r="A441">
        <v>3175575</v>
      </c>
      <c r="B441" t="s">
        <v>95</v>
      </c>
      <c r="C441">
        <v>20240413013</v>
      </c>
      <c r="D441" s="1">
        <v>45395</v>
      </c>
      <c r="E441" t="s">
        <v>58</v>
      </c>
      <c r="G441" t="s">
        <v>164</v>
      </c>
      <c r="H441" t="s">
        <v>60</v>
      </c>
      <c r="J441" t="s">
        <v>67</v>
      </c>
      <c r="M441" t="s">
        <v>70</v>
      </c>
      <c r="N441" t="s">
        <v>62</v>
      </c>
      <c r="T441" t="s">
        <v>64</v>
      </c>
      <c r="X441">
        <f>2</f>
        <v>2</v>
      </c>
      <c r="AD441" t="s">
        <v>70</v>
      </c>
      <c r="AE441" t="s">
        <v>74</v>
      </c>
      <c r="AF441" t="s">
        <v>66</v>
      </c>
      <c r="AI441" t="s">
        <v>75</v>
      </c>
      <c r="AK441" t="s">
        <v>74</v>
      </c>
      <c r="AM441" t="s">
        <v>76</v>
      </c>
      <c r="AO441" t="s">
        <v>63</v>
      </c>
      <c r="AP441" t="s">
        <v>70</v>
      </c>
      <c r="AQ441" t="s">
        <v>77</v>
      </c>
      <c r="AR441" t="s">
        <v>74</v>
      </c>
      <c r="AT441" t="s">
        <v>67</v>
      </c>
      <c r="AU441" t="s">
        <v>70</v>
      </c>
      <c r="AX441" t="s">
        <v>74</v>
      </c>
      <c r="BB441">
        <f>2</f>
        <v>2</v>
      </c>
      <c r="BF441" t="s">
        <v>71</v>
      </c>
    </row>
    <row r="442" spans="1:58">
      <c r="A442">
        <v>3176779</v>
      </c>
      <c r="B442" t="s">
        <v>93</v>
      </c>
      <c r="C442">
        <v>20240511089</v>
      </c>
      <c r="D442" s="1">
        <v>45423</v>
      </c>
      <c r="E442" t="s">
        <v>82</v>
      </c>
      <c r="G442" t="s">
        <v>164</v>
      </c>
      <c r="H442" t="s">
        <v>60</v>
      </c>
      <c r="J442" t="s">
        <v>67</v>
      </c>
      <c r="M442" t="s">
        <v>70</v>
      </c>
      <c r="N442" t="s">
        <v>62</v>
      </c>
      <c r="T442" t="s">
        <v>73</v>
      </c>
      <c r="X442" t="s">
        <v>145</v>
      </c>
      <c r="AD442" t="s">
        <v>107</v>
      </c>
      <c r="AE442" t="s">
        <v>74</v>
      </c>
      <c r="AF442" t="s">
        <v>67</v>
      </c>
      <c r="AI442" t="s">
        <v>68</v>
      </c>
      <c r="AK442" t="s">
        <v>74</v>
      </c>
      <c r="AM442" t="s">
        <v>69</v>
      </c>
      <c r="AO442">
        <f>8</f>
        <v>8</v>
      </c>
      <c r="AP442" t="s">
        <v>70</v>
      </c>
      <c r="AQ442">
        <f>32/16</f>
        <v>2</v>
      </c>
      <c r="AR442" t="s">
        <v>61</v>
      </c>
      <c r="AT442" t="s">
        <v>70</v>
      </c>
      <c r="AU442" t="s">
        <v>70</v>
      </c>
      <c r="AX442" t="s">
        <v>74</v>
      </c>
      <c r="BB442" t="s">
        <v>78</v>
      </c>
      <c r="BF442" t="s">
        <v>71</v>
      </c>
    </row>
    <row r="443" spans="1:58">
      <c r="A443">
        <v>3179088</v>
      </c>
      <c r="B443" t="s">
        <v>103</v>
      </c>
      <c r="C443">
        <v>20240430063</v>
      </c>
      <c r="D443" s="1">
        <v>45412</v>
      </c>
      <c r="E443" t="s">
        <v>58</v>
      </c>
      <c r="G443" t="s">
        <v>164</v>
      </c>
      <c r="H443" t="s">
        <v>60</v>
      </c>
      <c r="J443" t="s">
        <v>67</v>
      </c>
      <c r="M443" t="s">
        <v>70</v>
      </c>
      <c r="N443" t="s">
        <v>62</v>
      </c>
      <c r="T443" t="s">
        <v>73</v>
      </c>
      <c r="X443">
        <f t="shared" ref="X443:X447" si="50">0.5</f>
        <v>0.5</v>
      </c>
      <c r="AD443" t="s">
        <v>107</v>
      </c>
      <c r="AE443" t="s">
        <v>74</v>
      </c>
      <c r="AF443" t="s">
        <v>67</v>
      </c>
      <c r="AI443" t="s">
        <v>68</v>
      </c>
      <c r="AK443" t="s">
        <v>74</v>
      </c>
      <c r="AM443">
        <f t="shared" ref="AM443:AM447" si="51">16/2</f>
        <v>8</v>
      </c>
      <c r="AO443" t="s">
        <v>63</v>
      </c>
      <c r="AP443" t="s">
        <v>70</v>
      </c>
      <c r="AQ443" t="s">
        <v>62</v>
      </c>
      <c r="AR443">
        <f>8</f>
        <v>8</v>
      </c>
      <c r="AT443" t="s">
        <v>67</v>
      </c>
      <c r="AU443" t="s">
        <v>70</v>
      </c>
      <c r="AX443" t="s">
        <v>74</v>
      </c>
      <c r="BB443" t="s">
        <v>78</v>
      </c>
      <c r="BF443" t="s">
        <v>71</v>
      </c>
    </row>
    <row r="444" spans="1:58">
      <c r="A444">
        <v>3179088</v>
      </c>
      <c r="B444" t="s">
        <v>103</v>
      </c>
      <c r="C444">
        <v>20240502103</v>
      </c>
      <c r="D444" s="1">
        <v>45414</v>
      </c>
      <c r="E444" t="s">
        <v>58</v>
      </c>
      <c r="G444" t="s">
        <v>164</v>
      </c>
      <c r="H444" t="s">
        <v>60</v>
      </c>
      <c r="J444" t="s">
        <v>67</v>
      </c>
      <c r="M444" t="s">
        <v>70</v>
      </c>
      <c r="N444" t="s">
        <v>62</v>
      </c>
      <c r="T444" t="s">
        <v>73</v>
      </c>
      <c r="X444">
        <f t="shared" si="50"/>
        <v>0.5</v>
      </c>
      <c r="AD444" t="s">
        <v>107</v>
      </c>
      <c r="AE444" t="s">
        <v>74</v>
      </c>
      <c r="AF444" t="s">
        <v>67</v>
      </c>
      <c r="AI444" t="s">
        <v>68</v>
      </c>
      <c r="AK444" t="s">
        <v>74</v>
      </c>
      <c r="AM444">
        <f t="shared" si="51"/>
        <v>8</v>
      </c>
      <c r="AO444" t="s">
        <v>63</v>
      </c>
      <c r="AP444" t="s">
        <v>70</v>
      </c>
      <c r="AQ444" t="s">
        <v>62</v>
      </c>
      <c r="AR444">
        <f>8</f>
        <v>8</v>
      </c>
      <c r="AT444" t="s">
        <v>67</v>
      </c>
      <c r="AU444" t="s">
        <v>70</v>
      </c>
      <c r="AX444" t="s">
        <v>74</v>
      </c>
      <c r="BB444" t="s">
        <v>78</v>
      </c>
      <c r="BF444" t="s">
        <v>71</v>
      </c>
    </row>
    <row r="445" spans="1:58">
      <c r="A445">
        <v>3185703</v>
      </c>
      <c r="B445" t="s">
        <v>95</v>
      </c>
      <c r="C445">
        <v>20240602042</v>
      </c>
      <c r="D445" s="1">
        <v>45445</v>
      </c>
      <c r="E445" t="s">
        <v>94</v>
      </c>
      <c r="G445" t="s">
        <v>164</v>
      </c>
      <c r="H445" t="s">
        <v>60</v>
      </c>
      <c r="J445" t="s">
        <v>67</v>
      </c>
      <c r="M445" t="s">
        <v>70</v>
      </c>
      <c r="N445" t="s">
        <v>62</v>
      </c>
      <c r="T445" t="s">
        <v>64</v>
      </c>
      <c r="X445" t="s">
        <v>65</v>
      </c>
      <c r="AD445" t="s">
        <v>70</v>
      </c>
      <c r="AE445">
        <f>8</f>
        <v>8</v>
      </c>
      <c r="AF445" t="s">
        <v>66</v>
      </c>
      <c r="AI445" t="s">
        <v>68</v>
      </c>
      <c r="AK445" t="s">
        <v>66</v>
      </c>
      <c r="AM445" t="s">
        <v>69</v>
      </c>
      <c r="AO445" t="s">
        <v>70</v>
      </c>
      <c r="AP445" t="s">
        <v>70</v>
      </c>
      <c r="AQ445" t="s">
        <v>62</v>
      </c>
      <c r="AR445" t="s">
        <v>61</v>
      </c>
      <c r="AT445" t="s">
        <v>70</v>
      </c>
      <c r="AU445" t="s">
        <v>70</v>
      </c>
      <c r="AX445">
        <f>8</f>
        <v>8</v>
      </c>
      <c r="BB445" t="s">
        <v>71</v>
      </c>
      <c r="BF445" t="s">
        <v>71</v>
      </c>
    </row>
    <row r="446" spans="1:58">
      <c r="A446">
        <v>3193570</v>
      </c>
      <c r="B446" t="s">
        <v>93</v>
      </c>
      <c r="C446">
        <v>20240611048</v>
      </c>
      <c r="D446" s="1">
        <v>45447</v>
      </c>
      <c r="E446" t="s">
        <v>82</v>
      </c>
      <c r="G446" t="s">
        <v>164</v>
      </c>
      <c r="H446" t="s">
        <v>60</v>
      </c>
      <c r="J446" t="s">
        <v>67</v>
      </c>
      <c r="M446" t="s">
        <v>70</v>
      </c>
      <c r="N446" t="s">
        <v>62</v>
      </c>
      <c r="T446" t="s">
        <v>73</v>
      </c>
      <c r="X446" t="s">
        <v>145</v>
      </c>
      <c r="AD446" t="s">
        <v>107</v>
      </c>
      <c r="AE446" t="s">
        <v>74</v>
      </c>
      <c r="AF446" t="s">
        <v>67</v>
      </c>
      <c r="AI446" t="s">
        <v>75</v>
      </c>
      <c r="AK446" t="s">
        <v>74</v>
      </c>
      <c r="AM446" t="s">
        <v>76</v>
      </c>
      <c r="AO446" t="s">
        <v>63</v>
      </c>
      <c r="AP446" t="s">
        <v>70</v>
      </c>
      <c r="AQ446" t="s">
        <v>77</v>
      </c>
      <c r="AR446" t="s">
        <v>74</v>
      </c>
      <c r="AT446" t="s">
        <v>67</v>
      </c>
      <c r="AU446" t="s">
        <v>70</v>
      </c>
      <c r="AX446" t="s">
        <v>74</v>
      </c>
      <c r="BB446" t="s">
        <v>78</v>
      </c>
      <c r="BF446" t="s">
        <v>71</v>
      </c>
    </row>
    <row r="447" spans="1:58">
      <c r="A447">
        <v>3196975</v>
      </c>
      <c r="B447" t="s">
        <v>83</v>
      </c>
      <c r="C447">
        <v>20240523114</v>
      </c>
      <c r="D447" s="1">
        <v>45435</v>
      </c>
      <c r="E447" t="s">
        <v>82</v>
      </c>
      <c r="G447" t="s">
        <v>164</v>
      </c>
      <c r="H447" t="s">
        <v>60</v>
      </c>
      <c r="J447" t="s">
        <v>67</v>
      </c>
      <c r="M447" t="s">
        <v>70</v>
      </c>
      <c r="N447">
        <f>32/16</f>
        <v>2</v>
      </c>
      <c r="T447" t="s">
        <v>73</v>
      </c>
      <c r="X447">
        <f t="shared" si="50"/>
        <v>0.5</v>
      </c>
      <c r="AD447" t="s">
        <v>107</v>
      </c>
      <c r="AE447" t="s">
        <v>74</v>
      </c>
      <c r="AF447" t="s">
        <v>67</v>
      </c>
      <c r="AI447" t="s">
        <v>75</v>
      </c>
      <c r="AK447" t="s">
        <v>74</v>
      </c>
      <c r="AM447">
        <f t="shared" si="51"/>
        <v>8</v>
      </c>
      <c r="AO447" t="s">
        <v>63</v>
      </c>
      <c r="AP447" t="s">
        <v>70</v>
      </c>
      <c r="AQ447" t="s">
        <v>77</v>
      </c>
      <c r="AR447" t="s">
        <v>74</v>
      </c>
      <c r="AT447" t="s">
        <v>67</v>
      </c>
      <c r="AU447" t="s">
        <v>70</v>
      </c>
      <c r="AX447" t="s">
        <v>74</v>
      </c>
      <c r="BB447" t="s">
        <v>78</v>
      </c>
      <c r="BF447" t="s">
        <v>71</v>
      </c>
    </row>
    <row r="448" spans="1:58">
      <c r="A448">
        <v>3197545</v>
      </c>
      <c r="B448" t="s">
        <v>95</v>
      </c>
      <c r="C448">
        <v>20240529099</v>
      </c>
      <c r="D448" s="1">
        <v>45441</v>
      </c>
      <c r="E448" t="s">
        <v>58</v>
      </c>
      <c r="G448" t="s">
        <v>164</v>
      </c>
      <c r="H448" t="s">
        <v>60</v>
      </c>
      <c r="J448" t="s">
        <v>67</v>
      </c>
      <c r="M448" t="s">
        <v>70</v>
      </c>
      <c r="N448" t="s">
        <v>62</v>
      </c>
      <c r="T448" t="s">
        <v>73</v>
      </c>
      <c r="X448" t="s">
        <v>145</v>
      </c>
      <c r="AD448" t="s">
        <v>107</v>
      </c>
      <c r="AE448" t="s">
        <v>74</v>
      </c>
      <c r="AF448" t="s">
        <v>67</v>
      </c>
      <c r="AI448" t="s">
        <v>68</v>
      </c>
      <c r="AK448" t="s">
        <v>74</v>
      </c>
      <c r="AM448" t="s">
        <v>69</v>
      </c>
      <c r="AO448" t="s">
        <v>63</v>
      </c>
      <c r="AP448" t="s">
        <v>70</v>
      </c>
      <c r="AQ448">
        <f>16/8</f>
        <v>2</v>
      </c>
      <c r="AR448" t="s">
        <v>61</v>
      </c>
      <c r="AT448" t="s">
        <v>70</v>
      </c>
      <c r="AU448" t="s">
        <v>70</v>
      </c>
      <c r="AX448" t="s">
        <v>74</v>
      </c>
      <c r="BB448" t="s">
        <v>78</v>
      </c>
      <c r="BF448" t="s">
        <v>71</v>
      </c>
    </row>
    <row r="449" spans="1:58">
      <c r="A449">
        <v>3200308</v>
      </c>
      <c r="B449" t="s">
        <v>95</v>
      </c>
      <c r="C449">
        <v>20240524005</v>
      </c>
      <c r="D449" s="1">
        <v>45436</v>
      </c>
      <c r="E449" t="s">
        <v>58</v>
      </c>
      <c r="G449" t="s">
        <v>164</v>
      </c>
      <c r="H449" t="s">
        <v>60</v>
      </c>
      <c r="J449" t="s">
        <v>67</v>
      </c>
      <c r="M449" t="s">
        <v>70</v>
      </c>
      <c r="N449" t="s">
        <v>62</v>
      </c>
      <c r="T449" t="s">
        <v>73</v>
      </c>
      <c r="X449" t="s">
        <v>145</v>
      </c>
      <c r="AD449" t="s">
        <v>107</v>
      </c>
      <c r="AE449" t="s">
        <v>74</v>
      </c>
      <c r="AF449" t="s">
        <v>67</v>
      </c>
      <c r="AI449" t="s">
        <v>75</v>
      </c>
      <c r="AK449" t="s">
        <v>74</v>
      </c>
      <c r="AM449" t="s">
        <v>76</v>
      </c>
      <c r="AO449" t="s">
        <v>63</v>
      </c>
      <c r="AP449" t="s">
        <v>70</v>
      </c>
      <c r="AQ449" t="s">
        <v>77</v>
      </c>
      <c r="AR449" t="s">
        <v>74</v>
      </c>
      <c r="AT449" t="s">
        <v>67</v>
      </c>
      <c r="AU449" t="s">
        <v>70</v>
      </c>
      <c r="AX449" t="s">
        <v>74</v>
      </c>
      <c r="BB449" t="s">
        <v>78</v>
      </c>
      <c r="BF449" t="s">
        <v>71</v>
      </c>
    </row>
    <row r="450" spans="1:58">
      <c r="A450">
        <v>3205526</v>
      </c>
      <c r="B450" t="s">
        <v>95</v>
      </c>
      <c r="C450">
        <v>20240608071</v>
      </c>
      <c r="D450" s="1">
        <v>45451</v>
      </c>
      <c r="E450" t="s">
        <v>82</v>
      </c>
      <c r="G450" t="s">
        <v>164</v>
      </c>
      <c r="H450" t="s">
        <v>60</v>
      </c>
      <c r="J450" t="s">
        <v>67</v>
      </c>
      <c r="M450" t="s">
        <v>70</v>
      </c>
      <c r="N450">
        <f>32/16</f>
        <v>2</v>
      </c>
      <c r="T450" t="s">
        <v>73</v>
      </c>
      <c r="X450" t="s">
        <v>145</v>
      </c>
      <c r="AD450">
        <f>16</f>
        <v>16</v>
      </c>
      <c r="AE450" t="s">
        <v>74</v>
      </c>
      <c r="AF450" t="s">
        <v>67</v>
      </c>
      <c r="AI450" t="s">
        <v>75</v>
      </c>
      <c r="AK450" t="s">
        <v>74</v>
      </c>
      <c r="AM450" t="s">
        <v>76</v>
      </c>
      <c r="AO450" t="s">
        <v>63</v>
      </c>
      <c r="AP450" t="s">
        <v>70</v>
      </c>
      <c r="AQ450" t="s">
        <v>77</v>
      </c>
      <c r="AR450" t="s">
        <v>74</v>
      </c>
      <c r="AT450" t="s">
        <v>67</v>
      </c>
      <c r="AU450" t="s">
        <v>70</v>
      </c>
      <c r="AX450" t="s">
        <v>74</v>
      </c>
      <c r="BB450" t="s">
        <v>78</v>
      </c>
      <c r="BF450" t="s">
        <v>71</v>
      </c>
    </row>
    <row r="451" spans="1:58">
      <c r="A451">
        <v>3216518</v>
      </c>
      <c r="C451">
        <v>59</v>
      </c>
      <c r="D451" s="1">
        <v>45467</v>
      </c>
      <c r="E451" t="s">
        <v>142</v>
      </c>
      <c r="G451" t="s">
        <v>164</v>
      </c>
      <c r="H451" t="s">
        <v>60</v>
      </c>
      <c r="J451" t="s">
        <v>67</v>
      </c>
      <c r="M451" t="s">
        <v>70</v>
      </c>
      <c r="N451" t="s">
        <v>62</v>
      </c>
      <c r="T451" t="s">
        <v>73</v>
      </c>
      <c r="X451" t="s">
        <v>145</v>
      </c>
      <c r="AD451" t="s">
        <v>107</v>
      </c>
      <c r="AE451" t="s">
        <v>66</v>
      </c>
      <c r="AF451" t="s">
        <v>67</v>
      </c>
      <c r="AI451" t="s">
        <v>75</v>
      </c>
      <c r="AK451" t="s">
        <v>74</v>
      </c>
      <c r="AM451" t="s">
        <v>76</v>
      </c>
      <c r="AO451" t="s">
        <v>63</v>
      </c>
      <c r="AP451" t="s">
        <v>70</v>
      </c>
      <c r="AQ451" t="s">
        <v>77</v>
      </c>
      <c r="AR451" t="s">
        <v>74</v>
      </c>
      <c r="AT451" t="s">
        <v>67</v>
      </c>
      <c r="AU451" t="s">
        <v>70</v>
      </c>
      <c r="AX451" t="s">
        <v>74</v>
      </c>
      <c r="BB451" t="s">
        <v>78</v>
      </c>
      <c r="BF451" t="s">
        <v>71</v>
      </c>
    </row>
    <row r="452" spans="1:58">
      <c r="A452">
        <v>1120414</v>
      </c>
      <c r="C452">
        <v>20240507125</v>
      </c>
      <c r="D452" s="1">
        <v>45419</v>
      </c>
      <c r="E452" t="s">
        <v>84</v>
      </c>
      <c r="G452" t="s">
        <v>165</v>
      </c>
      <c r="H452" t="s">
        <v>60</v>
      </c>
      <c r="J452" t="s">
        <v>67</v>
      </c>
      <c r="M452" t="s">
        <v>70</v>
      </c>
      <c r="N452">
        <f t="shared" ref="N452:N456" si="52">16/8</f>
        <v>2</v>
      </c>
      <c r="R452" t="s">
        <v>144</v>
      </c>
      <c r="T452" t="s">
        <v>64</v>
      </c>
      <c r="X452">
        <f>0.5</f>
        <v>0.5</v>
      </c>
      <c r="AE452" t="s">
        <v>74</v>
      </c>
      <c r="AF452" t="s">
        <v>67</v>
      </c>
      <c r="AI452" t="s">
        <v>75</v>
      </c>
      <c r="AK452" t="s">
        <v>74</v>
      </c>
      <c r="AM452">
        <f>64/2</f>
        <v>32</v>
      </c>
      <c r="AO452" t="s">
        <v>70</v>
      </c>
      <c r="AP452" t="s">
        <v>70</v>
      </c>
      <c r="AQ452">
        <f t="shared" ref="AQ452:AQ456" si="53">16/8</f>
        <v>2</v>
      </c>
      <c r="AR452" t="s">
        <v>61</v>
      </c>
      <c r="AT452" t="s">
        <v>70</v>
      </c>
      <c r="AU452" t="s">
        <v>107</v>
      </c>
      <c r="AX452" t="s">
        <v>74</v>
      </c>
      <c r="BB452">
        <f>1</f>
        <v>1</v>
      </c>
      <c r="BF452" t="s">
        <v>71</v>
      </c>
    </row>
    <row r="453" spans="1:58">
      <c r="A453">
        <v>1156401</v>
      </c>
      <c r="B453" t="s">
        <v>83</v>
      </c>
      <c r="C453">
        <v>20240212006</v>
      </c>
      <c r="D453" s="1">
        <v>45334</v>
      </c>
      <c r="E453" t="s">
        <v>94</v>
      </c>
      <c r="G453" t="s">
        <v>165</v>
      </c>
      <c r="H453" t="s">
        <v>60</v>
      </c>
      <c r="J453" t="s">
        <v>67</v>
      </c>
      <c r="M453" t="s">
        <v>70</v>
      </c>
      <c r="N453">
        <f>32/16</f>
        <v>2</v>
      </c>
      <c r="T453" t="s">
        <v>64</v>
      </c>
      <c r="X453">
        <f>1</f>
        <v>1</v>
      </c>
      <c r="AD453" t="s">
        <v>70</v>
      </c>
      <c r="AE453" t="s">
        <v>74</v>
      </c>
      <c r="AF453" t="s">
        <v>67</v>
      </c>
      <c r="AI453">
        <f>16/4</f>
        <v>4</v>
      </c>
      <c r="AK453" t="s">
        <v>66</v>
      </c>
      <c r="AM453">
        <f>64/2</f>
        <v>32</v>
      </c>
      <c r="AO453" t="s">
        <v>63</v>
      </c>
      <c r="AP453" t="s">
        <v>107</v>
      </c>
      <c r="AQ453" t="s">
        <v>77</v>
      </c>
      <c r="AR453" t="s">
        <v>74</v>
      </c>
      <c r="AT453" t="s">
        <v>67</v>
      </c>
      <c r="AU453" t="s">
        <v>107</v>
      </c>
      <c r="AX453" t="s">
        <v>74</v>
      </c>
      <c r="BB453">
        <f>2</f>
        <v>2</v>
      </c>
      <c r="BF453" t="s">
        <v>71</v>
      </c>
    </row>
    <row r="454" spans="1:58">
      <c r="A454">
        <v>1218981</v>
      </c>
      <c r="B454" t="s">
        <v>116</v>
      </c>
      <c r="C454">
        <v>20240617094</v>
      </c>
      <c r="D454" s="1">
        <v>45460</v>
      </c>
      <c r="E454" t="s">
        <v>94</v>
      </c>
      <c r="G454" t="s">
        <v>165</v>
      </c>
      <c r="H454" t="s">
        <v>60</v>
      </c>
      <c r="J454" t="s">
        <v>67</v>
      </c>
      <c r="M454" t="s">
        <v>70</v>
      </c>
      <c r="N454">
        <f t="shared" si="52"/>
        <v>2</v>
      </c>
      <c r="T454" t="s">
        <v>73</v>
      </c>
      <c r="X454" t="s">
        <v>145</v>
      </c>
      <c r="AD454" t="s">
        <v>107</v>
      </c>
      <c r="AE454" t="s">
        <v>74</v>
      </c>
      <c r="AF454" t="s">
        <v>67</v>
      </c>
      <c r="AI454" t="s">
        <v>75</v>
      </c>
      <c r="AK454" t="s">
        <v>74</v>
      </c>
      <c r="AM454">
        <f t="shared" ref="AM454:AM456" si="54">16/2</f>
        <v>8</v>
      </c>
      <c r="AO454" t="s">
        <v>70</v>
      </c>
      <c r="AP454" t="s">
        <v>70</v>
      </c>
      <c r="AQ454">
        <f t="shared" si="53"/>
        <v>2</v>
      </c>
      <c r="AR454" t="s">
        <v>61</v>
      </c>
      <c r="AT454" t="s">
        <v>67</v>
      </c>
      <c r="AU454" t="s">
        <v>107</v>
      </c>
      <c r="AX454" t="s">
        <v>74</v>
      </c>
      <c r="BB454" t="s">
        <v>78</v>
      </c>
      <c r="BF454" t="s">
        <v>71</v>
      </c>
    </row>
    <row r="455" spans="1:58">
      <c r="A455">
        <v>1218981</v>
      </c>
      <c r="B455" t="s">
        <v>116</v>
      </c>
      <c r="C455">
        <v>20240617096</v>
      </c>
      <c r="D455" s="1">
        <v>45460</v>
      </c>
      <c r="E455" t="s">
        <v>94</v>
      </c>
      <c r="G455" t="s">
        <v>165</v>
      </c>
      <c r="H455" t="s">
        <v>60</v>
      </c>
      <c r="J455" t="s">
        <v>67</v>
      </c>
      <c r="M455" t="s">
        <v>70</v>
      </c>
      <c r="N455">
        <f t="shared" si="52"/>
        <v>2</v>
      </c>
      <c r="T455" t="s">
        <v>73</v>
      </c>
      <c r="X455" t="s">
        <v>145</v>
      </c>
      <c r="AD455" t="s">
        <v>107</v>
      </c>
      <c r="AE455" t="s">
        <v>74</v>
      </c>
      <c r="AF455" t="s">
        <v>67</v>
      </c>
      <c r="AI455" t="s">
        <v>75</v>
      </c>
      <c r="AK455" t="s">
        <v>74</v>
      </c>
      <c r="AM455">
        <f t="shared" si="54"/>
        <v>8</v>
      </c>
      <c r="AO455" t="s">
        <v>70</v>
      </c>
      <c r="AP455" t="s">
        <v>70</v>
      </c>
      <c r="AQ455">
        <f t="shared" si="53"/>
        <v>2</v>
      </c>
      <c r="AR455" t="s">
        <v>61</v>
      </c>
      <c r="AT455" t="s">
        <v>67</v>
      </c>
      <c r="AU455" t="s">
        <v>107</v>
      </c>
      <c r="AX455" t="s">
        <v>74</v>
      </c>
      <c r="BB455" t="s">
        <v>78</v>
      </c>
      <c r="BF455" t="s">
        <v>71</v>
      </c>
    </row>
    <row r="456" spans="1:58">
      <c r="A456">
        <v>1218981</v>
      </c>
      <c r="B456" t="s">
        <v>116</v>
      </c>
      <c r="C456">
        <v>20240617097</v>
      </c>
      <c r="D456" s="1">
        <v>45460</v>
      </c>
      <c r="E456" t="s">
        <v>94</v>
      </c>
      <c r="G456" t="s">
        <v>165</v>
      </c>
      <c r="H456" t="s">
        <v>60</v>
      </c>
      <c r="J456" t="s">
        <v>67</v>
      </c>
      <c r="M456" t="s">
        <v>70</v>
      </c>
      <c r="N456">
        <f t="shared" si="52"/>
        <v>2</v>
      </c>
      <c r="T456" t="s">
        <v>73</v>
      </c>
      <c r="X456" t="s">
        <v>145</v>
      </c>
      <c r="AD456" t="s">
        <v>107</v>
      </c>
      <c r="AE456" t="s">
        <v>74</v>
      </c>
      <c r="AF456" t="s">
        <v>67</v>
      </c>
      <c r="AI456" t="s">
        <v>75</v>
      </c>
      <c r="AK456" t="s">
        <v>74</v>
      </c>
      <c r="AM456">
        <f t="shared" si="54"/>
        <v>8</v>
      </c>
      <c r="AO456" t="s">
        <v>70</v>
      </c>
      <c r="AP456" t="s">
        <v>70</v>
      </c>
      <c r="AQ456">
        <f t="shared" si="53"/>
        <v>2</v>
      </c>
      <c r="AR456" t="s">
        <v>61</v>
      </c>
      <c r="AT456" t="s">
        <v>67</v>
      </c>
      <c r="AU456" t="s">
        <v>70</v>
      </c>
      <c r="AX456" t="s">
        <v>74</v>
      </c>
      <c r="BB456" t="s">
        <v>78</v>
      </c>
      <c r="BF456" t="s">
        <v>71</v>
      </c>
    </row>
    <row r="457" spans="1:57">
      <c r="A457">
        <v>1403484</v>
      </c>
      <c r="C457">
        <v>20240420103</v>
      </c>
      <c r="D457" s="1">
        <v>45402</v>
      </c>
      <c r="E457" t="s">
        <v>84</v>
      </c>
      <c r="G457" t="s">
        <v>165</v>
      </c>
      <c r="H457" t="s">
        <v>60</v>
      </c>
      <c r="J457" t="s">
        <v>121</v>
      </c>
      <c r="O457">
        <v>4</v>
      </c>
      <c r="T457" t="s">
        <v>96</v>
      </c>
      <c r="X457" t="s">
        <v>88</v>
      </c>
      <c r="AE457" t="s">
        <v>130</v>
      </c>
      <c r="AF457" t="s">
        <v>122</v>
      </c>
      <c r="AI457" t="s">
        <v>125</v>
      </c>
      <c r="AM457" t="s">
        <v>126</v>
      </c>
      <c r="AO457">
        <v>16</v>
      </c>
      <c r="AQ457" t="s">
        <v>126</v>
      </c>
      <c r="AT457">
        <v>8</v>
      </c>
      <c r="AV457" t="s">
        <v>122</v>
      </c>
      <c r="AX457" t="s">
        <v>130</v>
      </c>
      <c r="BA457" t="s">
        <v>100</v>
      </c>
      <c r="BB457" t="s">
        <v>92</v>
      </c>
      <c r="BD457">
        <v>1</v>
      </c>
      <c r="BE457" t="s">
        <v>100</v>
      </c>
    </row>
    <row r="458" spans="1:58">
      <c r="A458">
        <v>1411045</v>
      </c>
      <c r="B458" t="s">
        <v>116</v>
      </c>
      <c r="C458">
        <v>20240611017</v>
      </c>
      <c r="D458" s="1">
        <v>45454</v>
      </c>
      <c r="E458" t="s">
        <v>84</v>
      </c>
      <c r="G458" t="s">
        <v>165</v>
      </c>
      <c r="H458" t="s">
        <v>60</v>
      </c>
      <c r="J458" t="s">
        <v>67</v>
      </c>
      <c r="M458" t="s">
        <v>70</v>
      </c>
      <c r="N458">
        <f t="shared" ref="N458:N461" si="55">32/16</f>
        <v>2</v>
      </c>
      <c r="R458" t="s">
        <v>144</v>
      </c>
      <c r="T458" t="s">
        <v>73</v>
      </c>
      <c r="X458" t="s">
        <v>65</v>
      </c>
      <c r="AE458" t="s">
        <v>74</v>
      </c>
      <c r="AF458" t="s">
        <v>67</v>
      </c>
      <c r="AI458" t="s">
        <v>75</v>
      </c>
      <c r="AK458" t="s">
        <v>74</v>
      </c>
      <c r="AM458">
        <f t="shared" ref="AM458:AM461" si="56">64/2</f>
        <v>32</v>
      </c>
      <c r="AO458">
        <f>8</f>
        <v>8</v>
      </c>
      <c r="AP458" t="s">
        <v>70</v>
      </c>
      <c r="AQ458">
        <f>16/8</f>
        <v>2</v>
      </c>
      <c r="AR458" t="s">
        <v>61</v>
      </c>
      <c r="AT458" t="s">
        <v>67</v>
      </c>
      <c r="AU458" t="s">
        <v>107</v>
      </c>
      <c r="AX458" t="s">
        <v>74</v>
      </c>
      <c r="BB458" t="s">
        <v>71</v>
      </c>
      <c r="BF458" t="s">
        <v>71</v>
      </c>
    </row>
    <row r="459" spans="1:58">
      <c r="A459">
        <v>1411045</v>
      </c>
      <c r="B459" t="s">
        <v>116</v>
      </c>
      <c r="C459">
        <v>20240621032</v>
      </c>
      <c r="D459" s="1">
        <v>45464</v>
      </c>
      <c r="E459" t="s">
        <v>84</v>
      </c>
      <c r="G459" t="s">
        <v>165</v>
      </c>
      <c r="H459" t="s">
        <v>60</v>
      </c>
      <c r="J459" t="s">
        <v>67</v>
      </c>
      <c r="M459" t="s">
        <v>70</v>
      </c>
      <c r="N459">
        <f t="shared" si="55"/>
        <v>2</v>
      </c>
      <c r="R459" t="s">
        <v>144</v>
      </c>
      <c r="T459" t="s">
        <v>73</v>
      </c>
      <c r="X459" t="s">
        <v>65</v>
      </c>
      <c r="AE459" t="s">
        <v>74</v>
      </c>
      <c r="AF459" t="s">
        <v>67</v>
      </c>
      <c r="AI459" t="s">
        <v>75</v>
      </c>
      <c r="AK459" t="s">
        <v>74</v>
      </c>
      <c r="AM459">
        <f t="shared" si="56"/>
        <v>32</v>
      </c>
      <c r="AO459">
        <f>8</f>
        <v>8</v>
      </c>
      <c r="AP459" t="s">
        <v>70</v>
      </c>
      <c r="AQ459">
        <f>32/16</f>
        <v>2</v>
      </c>
      <c r="AR459" t="s">
        <v>61</v>
      </c>
      <c r="AT459" t="s">
        <v>67</v>
      </c>
      <c r="AU459">
        <f>16</f>
        <v>16</v>
      </c>
      <c r="AX459" t="s">
        <v>74</v>
      </c>
      <c r="BB459" t="s">
        <v>71</v>
      </c>
      <c r="BF459" t="s">
        <v>71</v>
      </c>
    </row>
    <row r="460" spans="1:58">
      <c r="A460">
        <v>1430583</v>
      </c>
      <c r="C460">
        <v>20240521063</v>
      </c>
      <c r="D460" s="1">
        <v>45433</v>
      </c>
      <c r="E460" t="s">
        <v>84</v>
      </c>
      <c r="G460" t="s">
        <v>165</v>
      </c>
      <c r="H460" t="s">
        <v>60</v>
      </c>
      <c r="J460">
        <f>32</f>
        <v>32</v>
      </c>
      <c r="M460" t="s">
        <v>70</v>
      </c>
      <c r="N460" t="s">
        <v>62</v>
      </c>
      <c r="R460" t="s">
        <v>144</v>
      </c>
      <c r="T460" t="s">
        <v>64</v>
      </c>
      <c r="X460" t="s">
        <v>65</v>
      </c>
      <c r="AE460" t="s">
        <v>74</v>
      </c>
      <c r="AF460">
        <f>8</f>
        <v>8</v>
      </c>
      <c r="AI460" t="s">
        <v>68</v>
      </c>
      <c r="AK460">
        <f>4</f>
        <v>4</v>
      </c>
      <c r="AM460" t="s">
        <v>69</v>
      </c>
      <c r="AO460" t="s">
        <v>70</v>
      </c>
      <c r="AP460" t="s">
        <v>70</v>
      </c>
      <c r="AQ460">
        <f>32/16</f>
        <v>2</v>
      </c>
      <c r="AR460" t="s">
        <v>61</v>
      </c>
      <c r="AT460" t="s">
        <v>70</v>
      </c>
      <c r="AU460" t="s">
        <v>107</v>
      </c>
      <c r="AX460" t="s">
        <v>74</v>
      </c>
      <c r="BB460" t="s">
        <v>71</v>
      </c>
      <c r="BF460" t="s">
        <v>71</v>
      </c>
    </row>
    <row r="461" spans="1:58">
      <c r="A461">
        <v>1447898</v>
      </c>
      <c r="C461">
        <v>20240603017</v>
      </c>
      <c r="D461" s="1">
        <v>45446</v>
      </c>
      <c r="E461" t="s">
        <v>84</v>
      </c>
      <c r="G461" t="s">
        <v>165</v>
      </c>
      <c r="H461" t="s">
        <v>60</v>
      </c>
      <c r="J461" t="s">
        <v>67</v>
      </c>
      <c r="M461" t="s">
        <v>70</v>
      </c>
      <c r="N461">
        <f t="shared" si="55"/>
        <v>2</v>
      </c>
      <c r="R461" t="s">
        <v>144</v>
      </c>
      <c r="T461" t="s">
        <v>64</v>
      </c>
      <c r="X461">
        <f t="shared" ref="X461:X465" si="57">0.5</f>
        <v>0.5</v>
      </c>
      <c r="AE461" t="s">
        <v>74</v>
      </c>
      <c r="AF461" t="s">
        <v>67</v>
      </c>
      <c r="AI461" t="s">
        <v>75</v>
      </c>
      <c r="AK461" t="s">
        <v>66</v>
      </c>
      <c r="AM461">
        <f t="shared" si="56"/>
        <v>32</v>
      </c>
      <c r="AO461" t="s">
        <v>63</v>
      </c>
      <c r="AP461" t="s">
        <v>107</v>
      </c>
      <c r="AQ461" t="s">
        <v>77</v>
      </c>
      <c r="AR461" t="s">
        <v>74</v>
      </c>
      <c r="AT461" t="s">
        <v>67</v>
      </c>
      <c r="AU461" t="s">
        <v>107</v>
      </c>
      <c r="AX461" t="s">
        <v>74</v>
      </c>
      <c r="BB461">
        <f t="shared" ref="BB461:BB465" si="58">1</f>
        <v>1</v>
      </c>
      <c r="BF461" t="s">
        <v>71</v>
      </c>
    </row>
    <row r="462" spans="1:58">
      <c r="A462">
        <v>1468572</v>
      </c>
      <c r="C462">
        <v>20240613082</v>
      </c>
      <c r="D462" s="1">
        <v>45456</v>
      </c>
      <c r="E462" t="s">
        <v>84</v>
      </c>
      <c r="G462" t="s">
        <v>165</v>
      </c>
      <c r="H462" t="s">
        <v>60</v>
      </c>
      <c r="J462" t="s">
        <v>67</v>
      </c>
      <c r="M462" t="s">
        <v>107</v>
      </c>
      <c r="N462" t="s">
        <v>77</v>
      </c>
      <c r="R462" t="s">
        <v>144</v>
      </c>
      <c r="T462" t="s">
        <v>73</v>
      </c>
      <c r="X462" t="s">
        <v>145</v>
      </c>
      <c r="AE462" t="s">
        <v>74</v>
      </c>
      <c r="AF462" t="s">
        <v>67</v>
      </c>
      <c r="AI462" t="s">
        <v>75</v>
      </c>
      <c r="AK462" t="s">
        <v>74</v>
      </c>
      <c r="AM462" t="s">
        <v>76</v>
      </c>
      <c r="AO462" t="s">
        <v>63</v>
      </c>
      <c r="AP462" t="s">
        <v>107</v>
      </c>
      <c r="AQ462" t="s">
        <v>77</v>
      </c>
      <c r="AR462" t="s">
        <v>74</v>
      </c>
      <c r="AT462" t="s">
        <v>67</v>
      </c>
      <c r="AU462" t="s">
        <v>107</v>
      </c>
      <c r="AX462" t="s">
        <v>74</v>
      </c>
      <c r="BB462" t="s">
        <v>78</v>
      </c>
      <c r="BF462" t="s">
        <v>63</v>
      </c>
    </row>
    <row r="463" spans="1:58">
      <c r="A463">
        <v>1494555</v>
      </c>
      <c r="C463">
        <v>20240627143</v>
      </c>
      <c r="D463" s="1">
        <v>45470</v>
      </c>
      <c r="E463" t="s">
        <v>84</v>
      </c>
      <c r="G463" t="s">
        <v>165</v>
      </c>
      <c r="H463" t="s">
        <v>60</v>
      </c>
      <c r="J463" t="s">
        <v>67</v>
      </c>
      <c r="M463" t="s">
        <v>107</v>
      </c>
      <c r="N463" t="s">
        <v>77</v>
      </c>
      <c r="R463" t="s">
        <v>144</v>
      </c>
      <c r="T463" t="s">
        <v>73</v>
      </c>
      <c r="X463">
        <f t="shared" si="57"/>
        <v>0.5</v>
      </c>
      <c r="AE463" t="s">
        <v>74</v>
      </c>
      <c r="AF463" t="s">
        <v>67</v>
      </c>
      <c r="AI463" t="s">
        <v>75</v>
      </c>
      <c r="AK463" t="s">
        <v>74</v>
      </c>
      <c r="AM463" t="s">
        <v>76</v>
      </c>
      <c r="AO463" t="s">
        <v>63</v>
      </c>
      <c r="AP463" t="s">
        <v>107</v>
      </c>
      <c r="AQ463" t="s">
        <v>77</v>
      </c>
      <c r="AR463" t="s">
        <v>74</v>
      </c>
      <c r="AT463">
        <f>8</f>
        <v>8</v>
      </c>
      <c r="AU463" t="s">
        <v>107</v>
      </c>
      <c r="AX463" t="s">
        <v>74</v>
      </c>
      <c r="BB463">
        <f t="shared" si="58"/>
        <v>1</v>
      </c>
      <c r="BF463" t="s">
        <v>63</v>
      </c>
    </row>
    <row r="464" spans="1:58">
      <c r="A464">
        <v>1497427</v>
      </c>
      <c r="B464" t="s">
        <v>153</v>
      </c>
      <c r="C464">
        <v>20240120240</v>
      </c>
      <c r="D464" s="1">
        <v>45311</v>
      </c>
      <c r="E464" t="s">
        <v>142</v>
      </c>
      <c r="G464" t="s">
        <v>165</v>
      </c>
      <c r="H464" t="s">
        <v>60</v>
      </c>
      <c r="J464" t="s">
        <v>67</v>
      </c>
      <c r="M464" t="s">
        <v>107</v>
      </c>
      <c r="N464" t="s">
        <v>77</v>
      </c>
      <c r="T464" t="s">
        <v>64</v>
      </c>
      <c r="X464">
        <f t="shared" si="57"/>
        <v>0.5</v>
      </c>
      <c r="AD464" t="s">
        <v>107</v>
      </c>
      <c r="AE464" t="s">
        <v>74</v>
      </c>
      <c r="AF464">
        <f>8</f>
        <v>8</v>
      </c>
      <c r="AI464" t="s">
        <v>75</v>
      </c>
      <c r="AK464" t="s">
        <v>66</v>
      </c>
      <c r="AM464" t="s">
        <v>76</v>
      </c>
      <c r="AO464" t="s">
        <v>63</v>
      </c>
      <c r="AP464" t="s">
        <v>107</v>
      </c>
      <c r="AQ464" t="s">
        <v>77</v>
      </c>
      <c r="AR464" t="s">
        <v>74</v>
      </c>
      <c r="AT464" t="s">
        <v>67</v>
      </c>
      <c r="AU464" t="s">
        <v>107</v>
      </c>
      <c r="AX464" t="s">
        <v>74</v>
      </c>
      <c r="BB464">
        <f t="shared" si="58"/>
        <v>1</v>
      </c>
      <c r="BF464" t="s">
        <v>63</v>
      </c>
    </row>
    <row r="465" spans="1:58">
      <c r="A465">
        <v>1563312</v>
      </c>
      <c r="C465">
        <v>20240309018</v>
      </c>
      <c r="D465" s="1">
        <v>45360</v>
      </c>
      <c r="E465" t="s">
        <v>84</v>
      </c>
      <c r="G465" t="s">
        <v>165</v>
      </c>
      <c r="H465" t="s">
        <v>60</v>
      </c>
      <c r="J465" t="s">
        <v>67</v>
      </c>
      <c r="M465" t="s">
        <v>70</v>
      </c>
      <c r="N465">
        <f>8/4</f>
        <v>2</v>
      </c>
      <c r="R465" t="s">
        <v>144</v>
      </c>
      <c r="T465" t="s">
        <v>73</v>
      </c>
      <c r="X465">
        <f t="shared" si="57"/>
        <v>0.5</v>
      </c>
      <c r="AE465" t="s">
        <v>74</v>
      </c>
      <c r="AF465" t="s">
        <v>67</v>
      </c>
      <c r="AI465" t="s">
        <v>75</v>
      </c>
      <c r="AK465" t="s">
        <v>66</v>
      </c>
      <c r="AM465">
        <f t="shared" ref="AM465:AM467" si="59">16/2</f>
        <v>8</v>
      </c>
      <c r="AO465" t="s">
        <v>63</v>
      </c>
      <c r="AP465" t="s">
        <v>107</v>
      </c>
      <c r="AQ465" t="s">
        <v>77</v>
      </c>
      <c r="AR465" t="s">
        <v>74</v>
      </c>
      <c r="AT465" t="s">
        <v>67</v>
      </c>
      <c r="AU465" t="s">
        <v>107</v>
      </c>
      <c r="AX465" t="s">
        <v>74</v>
      </c>
      <c r="BB465">
        <f t="shared" si="58"/>
        <v>1</v>
      </c>
      <c r="BF465" t="s">
        <v>63</v>
      </c>
    </row>
    <row r="466" spans="1:58">
      <c r="A466">
        <v>1572727</v>
      </c>
      <c r="C466">
        <v>20240421006</v>
      </c>
      <c r="D466" s="1">
        <v>45403</v>
      </c>
      <c r="E466" t="s">
        <v>84</v>
      </c>
      <c r="G466" t="s">
        <v>165</v>
      </c>
      <c r="H466" t="s">
        <v>60</v>
      </c>
      <c r="J466" t="s">
        <v>67</v>
      </c>
      <c r="M466" t="s">
        <v>70</v>
      </c>
      <c r="N466">
        <f>16/8</f>
        <v>2</v>
      </c>
      <c r="R466" t="s">
        <v>144</v>
      </c>
      <c r="T466" t="s">
        <v>73</v>
      </c>
      <c r="X466" t="s">
        <v>65</v>
      </c>
      <c r="AE466" t="s">
        <v>74</v>
      </c>
      <c r="AF466" t="s">
        <v>67</v>
      </c>
      <c r="AI466" t="s">
        <v>75</v>
      </c>
      <c r="AK466" t="s">
        <v>66</v>
      </c>
      <c r="AM466">
        <f t="shared" si="59"/>
        <v>8</v>
      </c>
      <c r="AO466" t="s">
        <v>63</v>
      </c>
      <c r="AP466" t="s">
        <v>107</v>
      </c>
      <c r="AQ466" t="s">
        <v>77</v>
      </c>
      <c r="AR466" t="s">
        <v>74</v>
      </c>
      <c r="AT466" t="s">
        <v>67</v>
      </c>
      <c r="AU466" t="s">
        <v>107</v>
      </c>
      <c r="AX466" t="s">
        <v>74</v>
      </c>
      <c r="BB466" t="s">
        <v>71</v>
      </c>
      <c r="BF466">
        <f>4</f>
        <v>4</v>
      </c>
    </row>
    <row r="467" spans="1:58">
      <c r="A467">
        <v>1607886</v>
      </c>
      <c r="C467">
        <v>20240215050</v>
      </c>
      <c r="D467" s="1">
        <v>45337</v>
      </c>
      <c r="E467" t="s">
        <v>142</v>
      </c>
      <c r="G467" t="s">
        <v>165</v>
      </c>
      <c r="H467" t="s">
        <v>60</v>
      </c>
      <c r="J467" t="s">
        <v>67</v>
      </c>
      <c r="M467" t="s">
        <v>70</v>
      </c>
      <c r="N467">
        <f>8/4</f>
        <v>2</v>
      </c>
      <c r="T467" t="s">
        <v>64</v>
      </c>
      <c r="X467" t="s">
        <v>65</v>
      </c>
      <c r="AD467" t="s">
        <v>107</v>
      </c>
      <c r="AE467" t="s">
        <v>74</v>
      </c>
      <c r="AF467" t="s">
        <v>67</v>
      </c>
      <c r="AI467" t="s">
        <v>75</v>
      </c>
      <c r="AK467" t="s">
        <v>66</v>
      </c>
      <c r="AM467">
        <f t="shared" si="59"/>
        <v>8</v>
      </c>
      <c r="AO467" t="s">
        <v>63</v>
      </c>
      <c r="AP467" t="s">
        <v>107</v>
      </c>
      <c r="AQ467" t="s">
        <v>77</v>
      </c>
      <c r="AR467" t="s">
        <v>74</v>
      </c>
      <c r="AT467" t="s">
        <v>67</v>
      </c>
      <c r="AU467" t="s">
        <v>107</v>
      </c>
      <c r="AX467" t="s">
        <v>74</v>
      </c>
      <c r="BB467" t="s">
        <v>71</v>
      </c>
      <c r="BF467" t="s">
        <v>63</v>
      </c>
    </row>
    <row r="468" spans="1:58">
      <c r="A468">
        <v>1708312</v>
      </c>
      <c r="C468">
        <v>20240310017</v>
      </c>
      <c r="D468" s="1">
        <v>45361</v>
      </c>
      <c r="E468" t="s">
        <v>84</v>
      </c>
      <c r="G468" t="s">
        <v>165</v>
      </c>
      <c r="H468" t="s">
        <v>60</v>
      </c>
      <c r="J468" t="s">
        <v>67</v>
      </c>
      <c r="M468" t="s">
        <v>107</v>
      </c>
      <c r="N468" t="s">
        <v>77</v>
      </c>
      <c r="R468" t="s">
        <v>144</v>
      </c>
      <c r="T468" t="s">
        <v>73</v>
      </c>
      <c r="X468" t="s">
        <v>65</v>
      </c>
      <c r="AE468" t="s">
        <v>74</v>
      </c>
      <c r="AF468" t="s">
        <v>67</v>
      </c>
      <c r="AI468" t="s">
        <v>75</v>
      </c>
      <c r="AK468" t="s">
        <v>74</v>
      </c>
      <c r="AM468" t="s">
        <v>76</v>
      </c>
      <c r="AO468" t="s">
        <v>63</v>
      </c>
      <c r="AP468" t="s">
        <v>107</v>
      </c>
      <c r="AQ468" t="s">
        <v>77</v>
      </c>
      <c r="AR468" t="s">
        <v>74</v>
      </c>
      <c r="AT468" t="s">
        <v>67</v>
      </c>
      <c r="AU468" t="s">
        <v>107</v>
      </c>
      <c r="AX468" t="s">
        <v>74</v>
      </c>
      <c r="BB468" t="s">
        <v>71</v>
      </c>
      <c r="BF468" t="s">
        <v>63</v>
      </c>
    </row>
    <row r="469" spans="1:58">
      <c r="A469">
        <v>1709559</v>
      </c>
      <c r="C469">
        <v>20240331025</v>
      </c>
      <c r="D469" s="1">
        <v>45383</v>
      </c>
      <c r="E469" t="s">
        <v>84</v>
      </c>
      <c r="G469" t="s">
        <v>165</v>
      </c>
      <c r="H469" t="s">
        <v>60</v>
      </c>
      <c r="J469" t="s">
        <v>67</v>
      </c>
      <c r="M469" t="s">
        <v>70</v>
      </c>
      <c r="N469" t="s">
        <v>62</v>
      </c>
      <c r="R469" t="s">
        <v>144</v>
      </c>
      <c r="T469" t="s">
        <v>64</v>
      </c>
      <c r="X469">
        <f t="shared" ref="X469:X474" si="60">0.5</f>
        <v>0.5</v>
      </c>
      <c r="AE469" t="s">
        <v>74</v>
      </c>
      <c r="AF469" t="s">
        <v>67</v>
      </c>
      <c r="AI469" t="s">
        <v>68</v>
      </c>
      <c r="AK469" t="s">
        <v>74</v>
      </c>
      <c r="AM469">
        <f>64/2</f>
        <v>32</v>
      </c>
      <c r="AO469" t="s">
        <v>63</v>
      </c>
      <c r="AP469" t="s">
        <v>107</v>
      </c>
      <c r="AQ469" t="s">
        <v>77</v>
      </c>
      <c r="AR469" t="s">
        <v>74</v>
      </c>
      <c r="AT469" t="s">
        <v>67</v>
      </c>
      <c r="AU469" t="s">
        <v>107</v>
      </c>
      <c r="AX469" t="s">
        <v>74</v>
      </c>
      <c r="BB469">
        <f t="shared" ref="BB469:BB474" si="61">1</f>
        <v>1</v>
      </c>
      <c r="BF469" t="s">
        <v>71</v>
      </c>
    </row>
    <row r="470" spans="1:58">
      <c r="A470">
        <v>1715363</v>
      </c>
      <c r="B470" t="s">
        <v>135</v>
      </c>
      <c r="C470">
        <v>20240411109</v>
      </c>
      <c r="D470" s="1">
        <v>45393</v>
      </c>
      <c r="E470" t="s">
        <v>84</v>
      </c>
      <c r="G470" t="s">
        <v>165</v>
      </c>
      <c r="H470" t="s">
        <v>60</v>
      </c>
      <c r="J470" t="s">
        <v>67</v>
      </c>
      <c r="M470" t="s">
        <v>70</v>
      </c>
      <c r="N470">
        <f>16/8</f>
        <v>2</v>
      </c>
      <c r="R470" t="s">
        <v>144</v>
      </c>
      <c r="T470" t="s">
        <v>64</v>
      </c>
      <c r="X470" t="s">
        <v>65</v>
      </c>
      <c r="AE470" t="s">
        <v>74</v>
      </c>
      <c r="AF470" t="s">
        <v>67</v>
      </c>
      <c r="AI470" t="s">
        <v>75</v>
      </c>
      <c r="AK470">
        <f>4</f>
        <v>4</v>
      </c>
      <c r="AM470">
        <f>64/2</f>
        <v>32</v>
      </c>
      <c r="AO470" t="s">
        <v>70</v>
      </c>
      <c r="AP470" t="s">
        <v>70</v>
      </c>
      <c r="AQ470">
        <f t="shared" ref="AQ470:AQ479" si="62">16/8</f>
        <v>2</v>
      </c>
      <c r="AR470" t="s">
        <v>61</v>
      </c>
      <c r="AT470" t="s">
        <v>70</v>
      </c>
      <c r="AU470" t="s">
        <v>107</v>
      </c>
      <c r="AX470" t="s">
        <v>74</v>
      </c>
      <c r="BB470" t="s">
        <v>71</v>
      </c>
      <c r="BF470" t="s">
        <v>71</v>
      </c>
    </row>
    <row r="471" spans="1:58">
      <c r="A471">
        <v>1741033</v>
      </c>
      <c r="C471">
        <v>20240113202</v>
      </c>
      <c r="D471" s="1">
        <v>45304</v>
      </c>
      <c r="E471" t="s">
        <v>84</v>
      </c>
      <c r="G471" t="s">
        <v>165</v>
      </c>
      <c r="H471" t="s">
        <v>60</v>
      </c>
      <c r="J471" t="s">
        <v>67</v>
      </c>
      <c r="M471" t="s">
        <v>107</v>
      </c>
      <c r="N471" t="s">
        <v>77</v>
      </c>
      <c r="R471" t="s">
        <v>144</v>
      </c>
      <c r="T471" t="s">
        <v>73</v>
      </c>
      <c r="X471" t="s">
        <v>65</v>
      </c>
      <c r="AE471" t="s">
        <v>74</v>
      </c>
      <c r="AF471" t="s">
        <v>67</v>
      </c>
      <c r="AI471" t="s">
        <v>75</v>
      </c>
      <c r="AK471" t="s">
        <v>74</v>
      </c>
      <c r="AM471" t="s">
        <v>76</v>
      </c>
      <c r="AO471" t="s">
        <v>63</v>
      </c>
      <c r="AP471" t="s">
        <v>107</v>
      </c>
      <c r="AQ471" t="s">
        <v>77</v>
      </c>
      <c r="AR471" t="s">
        <v>74</v>
      </c>
      <c r="AT471" t="s">
        <v>67</v>
      </c>
      <c r="AU471" t="s">
        <v>107</v>
      </c>
      <c r="AX471" t="s">
        <v>74</v>
      </c>
      <c r="BB471" t="s">
        <v>71</v>
      </c>
      <c r="BF471" t="s">
        <v>63</v>
      </c>
    </row>
    <row r="472" spans="1:58">
      <c r="A472">
        <v>1772944</v>
      </c>
      <c r="B472" t="s">
        <v>86</v>
      </c>
      <c r="C472">
        <v>20240119040</v>
      </c>
      <c r="D472" s="1">
        <v>45310</v>
      </c>
      <c r="E472" t="s">
        <v>84</v>
      </c>
      <c r="G472" t="s">
        <v>165</v>
      </c>
      <c r="H472" t="s">
        <v>60</v>
      </c>
      <c r="J472" t="s">
        <v>67</v>
      </c>
      <c r="M472" t="s">
        <v>70</v>
      </c>
      <c r="N472">
        <f>16/8</f>
        <v>2</v>
      </c>
      <c r="R472" t="s">
        <v>144</v>
      </c>
      <c r="T472" t="s">
        <v>64</v>
      </c>
      <c r="X472">
        <f t="shared" si="60"/>
        <v>0.5</v>
      </c>
      <c r="AE472" t="s">
        <v>74</v>
      </c>
      <c r="AF472" t="s">
        <v>67</v>
      </c>
      <c r="AI472" t="s">
        <v>75</v>
      </c>
      <c r="AK472" t="s">
        <v>74</v>
      </c>
      <c r="AM472">
        <f t="shared" ref="AM472:AM478" si="63">16/2</f>
        <v>8</v>
      </c>
      <c r="AO472" t="s">
        <v>63</v>
      </c>
      <c r="AP472" t="s">
        <v>107</v>
      </c>
      <c r="AQ472" t="s">
        <v>77</v>
      </c>
      <c r="AR472" t="s">
        <v>74</v>
      </c>
      <c r="AT472" t="s">
        <v>67</v>
      </c>
      <c r="AU472" t="s">
        <v>107</v>
      </c>
      <c r="AX472" t="s">
        <v>74</v>
      </c>
      <c r="BB472">
        <f t="shared" si="61"/>
        <v>1</v>
      </c>
      <c r="BF472" t="s">
        <v>63</v>
      </c>
    </row>
    <row r="473" spans="1:58">
      <c r="A473">
        <v>1783070</v>
      </c>
      <c r="B473" t="s">
        <v>137</v>
      </c>
      <c r="C473">
        <v>20191021025</v>
      </c>
      <c r="D473" s="1">
        <v>43759</v>
      </c>
      <c r="E473" t="s">
        <v>84</v>
      </c>
      <c r="G473" t="s">
        <v>165</v>
      </c>
      <c r="H473" t="s">
        <v>60</v>
      </c>
      <c r="J473" t="s">
        <v>67</v>
      </c>
      <c r="M473" t="s">
        <v>70</v>
      </c>
      <c r="N473">
        <f t="shared" ref="N473:N478" si="64">8/4</f>
        <v>2</v>
      </c>
      <c r="R473" t="s">
        <v>144</v>
      </c>
      <c r="T473" t="s">
        <v>64</v>
      </c>
      <c r="X473" t="s">
        <v>65</v>
      </c>
      <c r="AE473" t="s">
        <v>74</v>
      </c>
      <c r="AF473" t="s">
        <v>67</v>
      </c>
      <c r="AI473" t="s">
        <v>75</v>
      </c>
      <c r="AK473" t="s">
        <v>74</v>
      </c>
      <c r="AM473" t="s">
        <v>76</v>
      </c>
      <c r="AO473" t="s">
        <v>70</v>
      </c>
      <c r="AP473" t="s">
        <v>70</v>
      </c>
      <c r="AQ473">
        <f t="shared" si="62"/>
        <v>2</v>
      </c>
      <c r="AR473" t="s">
        <v>61</v>
      </c>
      <c r="AT473">
        <f>16</f>
        <v>16</v>
      </c>
      <c r="AU473" t="s">
        <v>107</v>
      </c>
      <c r="AX473" t="s">
        <v>74</v>
      </c>
      <c r="BB473" t="s">
        <v>71</v>
      </c>
      <c r="BF473" t="s">
        <v>71</v>
      </c>
    </row>
    <row r="474" spans="1:58">
      <c r="A474">
        <v>1803075</v>
      </c>
      <c r="C474">
        <v>20240305050</v>
      </c>
      <c r="D474" s="1">
        <v>45356</v>
      </c>
      <c r="E474" t="s">
        <v>84</v>
      </c>
      <c r="G474" t="s">
        <v>165</v>
      </c>
      <c r="H474" t="s">
        <v>60</v>
      </c>
      <c r="J474" t="s">
        <v>67</v>
      </c>
      <c r="M474" t="s">
        <v>70</v>
      </c>
      <c r="N474">
        <f t="shared" si="64"/>
        <v>2</v>
      </c>
      <c r="R474" t="s">
        <v>144</v>
      </c>
      <c r="T474" t="s">
        <v>64</v>
      </c>
      <c r="X474">
        <f t="shared" si="60"/>
        <v>0.5</v>
      </c>
      <c r="AE474" t="s">
        <v>74</v>
      </c>
      <c r="AF474" t="s">
        <v>67</v>
      </c>
      <c r="AI474" t="s">
        <v>75</v>
      </c>
      <c r="AK474">
        <f>4</f>
        <v>4</v>
      </c>
      <c r="AM474">
        <f t="shared" si="63"/>
        <v>8</v>
      </c>
      <c r="AO474" t="s">
        <v>70</v>
      </c>
      <c r="AP474" t="s">
        <v>70</v>
      </c>
      <c r="AQ474" t="s">
        <v>77</v>
      </c>
      <c r="AR474" t="s">
        <v>61</v>
      </c>
      <c r="AT474">
        <f t="shared" ref="AT474:AT478" si="65">8</f>
        <v>8</v>
      </c>
      <c r="AU474" t="s">
        <v>107</v>
      </c>
      <c r="AX474" t="s">
        <v>74</v>
      </c>
      <c r="BB474">
        <f t="shared" si="61"/>
        <v>1</v>
      </c>
      <c r="BF474" t="s">
        <v>71</v>
      </c>
    </row>
    <row r="475" spans="1:58">
      <c r="A475">
        <v>1850786</v>
      </c>
      <c r="B475" t="s">
        <v>80</v>
      </c>
      <c r="C475">
        <v>202404140008</v>
      </c>
      <c r="D475" s="1">
        <v>45396</v>
      </c>
      <c r="E475" t="s">
        <v>94</v>
      </c>
      <c r="G475" t="s">
        <v>165</v>
      </c>
      <c r="H475" t="s">
        <v>60</v>
      </c>
      <c r="J475" t="s">
        <v>67</v>
      </c>
      <c r="M475" t="s">
        <v>70</v>
      </c>
      <c r="N475">
        <f t="shared" si="64"/>
        <v>2</v>
      </c>
      <c r="T475" t="s">
        <v>73</v>
      </c>
      <c r="X475" t="s">
        <v>145</v>
      </c>
      <c r="AD475" t="s">
        <v>107</v>
      </c>
      <c r="AE475" t="s">
        <v>74</v>
      </c>
      <c r="AF475" t="s">
        <v>67</v>
      </c>
      <c r="AI475" t="s">
        <v>75</v>
      </c>
      <c r="AK475" t="s">
        <v>74</v>
      </c>
      <c r="AM475">
        <f t="shared" si="63"/>
        <v>8</v>
      </c>
      <c r="AO475" t="s">
        <v>70</v>
      </c>
      <c r="AP475" t="s">
        <v>70</v>
      </c>
      <c r="AQ475">
        <f t="shared" si="62"/>
        <v>2</v>
      </c>
      <c r="AR475" t="s">
        <v>61</v>
      </c>
      <c r="AT475" t="s">
        <v>70</v>
      </c>
      <c r="AU475" t="s">
        <v>107</v>
      </c>
      <c r="AX475" t="s">
        <v>74</v>
      </c>
      <c r="BB475" t="s">
        <v>78</v>
      </c>
      <c r="BF475" t="s">
        <v>71</v>
      </c>
    </row>
    <row r="476" spans="1:58">
      <c r="A476">
        <v>1850786</v>
      </c>
      <c r="B476" t="s">
        <v>80</v>
      </c>
      <c r="C476">
        <v>20240414012</v>
      </c>
      <c r="D476" s="1">
        <v>45396</v>
      </c>
      <c r="E476" t="s">
        <v>94</v>
      </c>
      <c r="G476" t="s">
        <v>165</v>
      </c>
      <c r="H476" t="s">
        <v>60</v>
      </c>
      <c r="J476" t="s">
        <v>67</v>
      </c>
      <c r="M476" t="s">
        <v>70</v>
      </c>
      <c r="N476">
        <f t="shared" si="64"/>
        <v>2</v>
      </c>
      <c r="T476" t="s">
        <v>73</v>
      </c>
      <c r="X476" t="s">
        <v>145</v>
      </c>
      <c r="AD476" t="s">
        <v>107</v>
      </c>
      <c r="AE476" t="s">
        <v>74</v>
      </c>
      <c r="AF476" t="s">
        <v>67</v>
      </c>
      <c r="AI476" t="s">
        <v>75</v>
      </c>
      <c r="AK476" t="s">
        <v>74</v>
      </c>
      <c r="AM476">
        <f t="shared" si="63"/>
        <v>8</v>
      </c>
      <c r="AO476" t="s">
        <v>70</v>
      </c>
      <c r="AP476" t="s">
        <v>70</v>
      </c>
      <c r="AQ476">
        <f t="shared" si="62"/>
        <v>2</v>
      </c>
      <c r="AR476" t="s">
        <v>61</v>
      </c>
      <c r="AT476" t="s">
        <v>70</v>
      </c>
      <c r="AU476" t="s">
        <v>107</v>
      </c>
      <c r="AX476" t="s">
        <v>74</v>
      </c>
      <c r="BB476" t="s">
        <v>78</v>
      </c>
      <c r="BF476" t="s">
        <v>71</v>
      </c>
    </row>
    <row r="477" spans="1:58">
      <c r="A477">
        <v>1886928</v>
      </c>
      <c r="C477">
        <v>20240604032</v>
      </c>
      <c r="D477" s="1">
        <v>45447</v>
      </c>
      <c r="E477" t="s">
        <v>94</v>
      </c>
      <c r="G477" t="s">
        <v>165</v>
      </c>
      <c r="H477" t="s">
        <v>60</v>
      </c>
      <c r="J477" t="s">
        <v>67</v>
      </c>
      <c r="M477" t="s">
        <v>70</v>
      </c>
      <c r="N477">
        <f t="shared" si="64"/>
        <v>2</v>
      </c>
      <c r="T477" t="s">
        <v>73</v>
      </c>
      <c r="X477">
        <f t="shared" ref="X477:X483" si="66">0.5</f>
        <v>0.5</v>
      </c>
      <c r="AD477" t="s">
        <v>107</v>
      </c>
      <c r="AE477" t="s">
        <v>74</v>
      </c>
      <c r="AF477" t="s">
        <v>67</v>
      </c>
      <c r="AI477" t="s">
        <v>75</v>
      </c>
      <c r="AK477" t="s">
        <v>74</v>
      </c>
      <c r="AM477">
        <f t="shared" si="63"/>
        <v>8</v>
      </c>
      <c r="AO477" t="s">
        <v>70</v>
      </c>
      <c r="AP477" t="s">
        <v>70</v>
      </c>
      <c r="AQ477">
        <f t="shared" si="62"/>
        <v>2</v>
      </c>
      <c r="AR477" t="s">
        <v>61</v>
      </c>
      <c r="AT477">
        <f t="shared" si="65"/>
        <v>8</v>
      </c>
      <c r="AU477" t="s">
        <v>107</v>
      </c>
      <c r="AX477" t="s">
        <v>74</v>
      </c>
      <c r="BB477">
        <f t="shared" ref="BB477:BB483" si="67">1</f>
        <v>1</v>
      </c>
      <c r="BF477" t="s">
        <v>71</v>
      </c>
    </row>
    <row r="478" spans="1:58">
      <c r="A478">
        <v>1886928</v>
      </c>
      <c r="C478">
        <v>20240605031</v>
      </c>
      <c r="D478" s="1">
        <v>45447</v>
      </c>
      <c r="E478" t="s">
        <v>94</v>
      </c>
      <c r="G478" t="s">
        <v>165</v>
      </c>
      <c r="H478" t="s">
        <v>60</v>
      </c>
      <c r="J478" t="s">
        <v>67</v>
      </c>
      <c r="M478" t="s">
        <v>70</v>
      </c>
      <c r="N478">
        <f t="shared" si="64"/>
        <v>2</v>
      </c>
      <c r="T478" t="s">
        <v>73</v>
      </c>
      <c r="X478">
        <f t="shared" si="66"/>
        <v>0.5</v>
      </c>
      <c r="AD478" t="s">
        <v>107</v>
      </c>
      <c r="AE478" t="s">
        <v>74</v>
      </c>
      <c r="AF478" t="s">
        <v>67</v>
      </c>
      <c r="AI478" t="s">
        <v>75</v>
      </c>
      <c r="AK478" t="s">
        <v>74</v>
      </c>
      <c r="AM478">
        <f t="shared" si="63"/>
        <v>8</v>
      </c>
      <c r="AO478" t="s">
        <v>70</v>
      </c>
      <c r="AP478" t="s">
        <v>70</v>
      </c>
      <c r="AQ478">
        <f t="shared" si="62"/>
        <v>2</v>
      </c>
      <c r="AR478" t="s">
        <v>61</v>
      </c>
      <c r="AT478">
        <f t="shared" si="65"/>
        <v>8</v>
      </c>
      <c r="AU478" t="s">
        <v>107</v>
      </c>
      <c r="AX478" t="s">
        <v>74</v>
      </c>
      <c r="BB478">
        <f t="shared" si="67"/>
        <v>1</v>
      </c>
      <c r="BF478" t="s">
        <v>71</v>
      </c>
    </row>
    <row r="479" spans="1:58">
      <c r="A479">
        <v>1911269</v>
      </c>
      <c r="C479">
        <v>20240515005</v>
      </c>
      <c r="D479" s="1">
        <v>45427</v>
      </c>
      <c r="E479" t="s">
        <v>84</v>
      </c>
      <c r="G479" t="s">
        <v>165</v>
      </c>
      <c r="H479" t="s">
        <v>60</v>
      </c>
      <c r="J479" t="s">
        <v>67</v>
      </c>
      <c r="M479" t="s">
        <v>70</v>
      </c>
      <c r="N479">
        <f>32/16</f>
        <v>2</v>
      </c>
      <c r="R479" t="s">
        <v>144</v>
      </c>
      <c r="T479" t="s">
        <v>73</v>
      </c>
      <c r="X479" t="s">
        <v>65</v>
      </c>
      <c r="AE479" t="s">
        <v>74</v>
      </c>
      <c r="AF479" t="s">
        <v>67</v>
      </c>
      <c r="AI479" t="s">
        <v>75</v>
      </c>
      <c r="AK479">
        <f>4</f>
        <v>4</v>
      </c>
      <c r="AM479" t="s">
        <v>69</v>
      </c>
      <c r="AO479" t="s">
        <v>70</v>
      </c>
      <c r="AP479" t="s">
        <v>70</v>
      </c>
      <c r="AQ479">
        <f t="shared" si="62"/>
        <v>2</v>
      </c>
      <c r="AR479" t="s">
        <v>61</v>
      </c>
      <c r="AT479" t="s">
        <v>70</v>
      </c>
      <c r="AU479" t="s">
        <v>107</v>
      </c>
      <c r="AX479" t="s">
        <v>74</v>
      </c>
      <c r="BB479" t="s">
        <v>71</v>
      </c>
      <c r="BF479" t="s">
        <v>71</v>
      </c>
    </row>
    <row r="480" spans="1:58">
      <c r="A480">
        <v>1916030</v>
      </c>
      <c r="C480">
        <v>20240315056</v>
      </c>
      <c r="D480" s="1">
        <v>45366</v>
      </c>
      <c r="E480" t="s">
        <v>142</v>
      </c>
      <c r="G480" t="s">
        <v>165</v>
      </c>
      <c r="H480" t="s">
        <v>60</v>
      </c>
      <c r="J480" t="s">
        <v>67</v>
      </c>
      <c r="M480" t="s">
        <v>70</v>
      </c>
      <c r="N480">
        <f t="shared" ref="N480:N484" si="68">16/8</f>
        <v>2</v>
      </c>
      <c r="T480" t="s">
        <v>64</v>
      </c>
      <c r="X480" t="s">
        <v>65</v>
      </c>
      <c r="AD480" t="s">
        <v>107</v>
      </c>
      <c r="AE480" t="s">
        <v>74</v>
      </c>
      <c r="AF480" t="s">
        <v>67</v>
      </c>
      <c r="AI480" t="s">
        <v>75</v>
      </c>
      <c r="AK480" t="s">
        <v>66</v>
      </c>
      <c r="AM480">
        <f t="shared" ref="AM480:AM483" si="69">16/2</f>
        <v>8</v>
      </c>
      <c r="AO480" t="s">
        <v>63</v>
      </c>
      <c r="AP480" t="s">
        <v>107</v>
      </c>
      <c r="AQ480" t="s">
        <v>77</v>
      </c>
      <c r="AR480" t="s">
        <v>74</v>
      </c>
      <c r="AT480" t="s">
        <v>67</v>
      </c>
      <c r="AU480" t="s">
        <v>107</v>
      </c>
      <c r="AX480" t="s">
        <v>74</v>
      </c>
      <c r="BB480" t="s">
        <v>71</v>
      </c>
      <c r="BF480" t="s">
        <v>63</v>
      </c>
    </row>
    <row r="481" spans="1:58">
      <c r="A481">
        <v>1934612</v>
      </c>
      <c r="C481">
        <v>20240218069</v>
      </c>
      <c r="D481" s="1">
        <v>45340</v>
      </c>
      <c r="E481" t="s">
        <v>84</v>
      </c>
      <c r="G481" t="s">
        <v>165</v>
      </c>
      <c r="H481" t="s">
        <v>60</v>
      </c>
      <c r="J481" t="s">
        <v>67</v>
      </c>
      <c r="M481" t="s">
        <v>70</v>
      </c>
      <c r="N481">
        <f t="shared" si="68"/>
        <v>2</v>
      </c>
      <c r="R481" t="s">
        <v>144</v>
      </c>
      <c r="T481" t="s">
        <v>64</v>
      </c>
      <c r="X481" t="s">
        <v>65</v>
      </c>
      <c r="AE481" t="s">
        <v>74</v>
      </c>
      <c r="AF481" t="s">
        <v>67</v>
      </c>
      <c r="AI481" t="s">
        <v>75</v>
      </c>
      <c r="AK481" t="s">
        <v>66</v>
      </c>
      <c r="AM481">
        <f t="shared" si="69"/>
        <v>8</v>
      </c>
      <c r="AO481" t="s">
        <v>63</v>
      </c>
      <c r="AP481" t="s">
        <v>107</v>
      </c>
      <c r="AQ481" t="s">
        <v>77</v>
      </c>
      <c r="AR481" t="s">
        <v>74</v>
      </c>
      <c r="AT481" t="s">
        <v>67</v>
      </c>
      <c r="AU481" t="s">
        <v>107</v>
      </c>
      <c r="AX481" t="s">
        <v>74</v>
      </c>
      <c r="BB481" t="s">
        <v>71</v>
      </c>
      <c r="BF481">
        <f>4</f>
        <v>4</v>
      </c>
    </row>
    <row r="482" spans="1:58">
      <c r="A482">
        <v>1942719</v>
      </c>
      <c r="B482" t="s">
        <v>103</v>
      </c>
      <c r="C482">
        <v>20240605108</v>
      </c>
      <c r="D482" s="1">
        <v>45448</v>
      </c>
      <c r="E482" t="s">
        <v>82</v>
      </c>
      <c r="G482" t="s">
        <v>165</v>
      </c>
      <c r="H482" t="s">
        <v>60</v>
      </c>
      <c r="J482" t="s">
        <v>67</v>
      </c>
      <c r="M482" t="s">
        <v>70</v>
      </c>
      <c r="N482">
        <f t="shared" ref="N482:N486" si="70">8/4</f>
        <v>2</v>
      </c>
      <c r="T482" t="s">
        <v>64</v>
      </c>
      <c r="X482">
        <f t="shared" si="66"/>
        <v>0.5</v>
      </c>
      <c r="AD482" t="s">
        <v>107</v>
      </c>
      <c r="AE482" t="s">
        <v>74</v>
      </c>
      <c r="AF482" t="s">
        <v>67</v>
      </c>
      <c r="AI482" t="s">
        <v>75</v>
      </c>
      <c r="AK482">
        <f>4</f>
        <v>4</v>
      </c>
      <c r="AM482">
        <f t="shared" si="69"/>
        <v>8</v>
      </c>
      <c r="AO482" t="s">
        <v>70</v>
      </c>
      <c r="AP482" t="s">
        <v>70</v>
      </c>
      <c r="AQ482">
        <f t="shared" ref="AQ482:AQ486" si="71">16/8</f>
        <v>2</v>
      </c>
      <c r="AR482" t="s">
        <v>61</v>
      </c>
      <c r="AT482" t="s">
        <v>70</v>
      </c>
      <c r="AU482">
        <f>16</f>
        <v>16</v>
      </c>
      <c r="AX482" t="s">
        <v>74</v>
      </c>
      <c r="BB482">
        <f t="shared" si="67"/>
        <v>1</v>
      </c>
      <c r="BF482" t="s">
        <v>71</v>
      </c>
    </row>
    <row r="483" spans="1:58">
      <c r="A483">
        <v>1942719</v>
      </c>
      <c r="B483" t="s">
        <v>103</v>
      </c>
      <c r="C483">
        <v>20240610025</v>
      </c>
      <c r="D483" s="1">
        <v>45453</v>
      </c>
      <c r="E483" t="s">
        <v>58</v>
      </c>
      <c r="G483" t="s">
        <v>165</v>
      </c>
      <c r="H483" t="s">
        <v>60</v>
      </c>
      <c r="J483" t="s">
        <v>67</v>
      </c>
      <c r="M483" t="s">
        <v>70</v>
      </c>
      <c r="N483">
        <f t="shared" si="70"/>
        <v>2</v>
      </c>
      <c r="T483" t="s">
        <v>64</v>
      </c>
      <c r="X483">
        <f t="shared" si="66"/>
        <v>0.5</v>
      </c>
      <c r="AD483" t="s">
        <v>107</v>
      </c>
      <c r="AE483" t="s">
        <v>74</v>
      </c>
      <c r="AF483" t="s">
        <v>67</v>
      </c>
      <c r="AI483" t="s">
        <v>75</v>
      </c>
      <c r="AK483" t="s">
        <v>74</v>
      </c>
      <c r="AM483">
        <f t="shared" si="69"/>
        <v>8</v>
      </c>
      <c r="AO483" t="s">
        <v>70</v>
      </c>
      <c r="AP483" t="s">
        <v>70</v>
      </c>
      <c r="AQ483">
        <f t="shared" si="71"/>
        <v>2</v>
      </c>
      <c r="AR483" t="s">
        <v>61</v>
      </c>
      <c r="AT483" t="s">
        <v>70</v>
      </c>
      <c r="AU483" t="s">
        <v>107</v>
      </c>
      <c r="AX483" t="s">
        <v>74</v>
      </c>
      <c r="BB483">
        <f t="shared" si="67"/>
        <v>1</v>
      </c>
      <c r="BF483" t="s">
        <v>71</v>
      </c>
    </row>
    <row r="484" spans="1:58">
      <c r="A484">
        <v>1951117</v>
      </c>
      <c r="B484" t="s">
        <v>83</v>
      </c>
      <c r="C484">
        <v>20240123005</v>
      </c>
      <c r="D484" s="1">
        <v>45314</v>
      </c>
      <c r="E484" t="s">
        <v>58</v>
      </c>
      <c r="G484" t="s">
        <v>165</v>
      </c>
      <c r="H484" t="s">
        <v>60</v>
      </c>
      <c r="J484" t="s">
        <v>67</v>
      </c>
      <c r="M484" t="s">
        <v>70</v>
      </c>
      <c r="N484">
        <f t="shared" si="68"/>
        <v>2</v>
      </c>
      <c r="T484" t="s">
        <v>73</v>
      </c>
      <c r="X484" t="s">
        <v>65</v>
      </c>
      <c r="AD484" t="s">
        <v>107</v>
      </c>
      <c r="AE484" t="s">
        <v>74</v>
      </c>
      <c r="AF484" t="s">
        <v>67</v>
      </c>
      <c r="AI484" t="s">
        <v>75</v>
      </c>
      <c r="AK484" t="s">
        <v>74</v>
      </c>
      <c r="AM484">
        <f>64/2</f>
        <v>32</v>
      </c>
      <c r="AO484" t="s">
        <v>63</v>
      </c>
      <c r="AP484">
        <f>16</f>
        <v>16</v>
      </c>
      <c r="AQ484">
        <f t="shared" si="71"/>
        <v>2</v>
      </c>
      <c r="AR484" t="s">
        <v>74</v>
      </c>
      <c r="AT484" t="s">
        <v>67</v>
      </c>
      <c r="AU484" t="s">
        <v>107</v>
      </c>
      <c r="AX484" t="s">
        <v>74</v>
      </c>
      <c r="BB484" t="s">
        <v>71</v>
      </c>
      <c r="BF484" t="s">
        <v>71</v>
      </c>
    </row>
    <row r="485" spans="1:58">
      <c r="A485">
        <v>2012228</v>
      </c>
      <c r="B485" t="s">
        <v>135</v>
      </c>
      <c r="C485">
        <v>20240502105</v>
      </c>
      <c r="D485" s="1">
        <v>45414</v>
      </c>
      <c r="E485" t="s">
        <v>84</v>
      </c>
      <c r="G485" t="s">
        <v>165</v>
      </c>
      <c r="H485" t="s">
        <v>60</v>
      </c>
      <c r="J485" t="s">
        <v>67</v>
      </c>
      <c r="M485" t="s">
        <v>70</v>
      </c>
      <c r="N485" t="s">
        <v>62</v>
      </c>
      <c r="R485" t="s">
        <v>144</v>
      </c>
      <c r="T485" t="s">
        <v>73</v>
      </c>
      <c r="X485" t="s">
        <v>65</v>
      </c>
      <c r="AE485" t="s">
        <v>74</v>
      </c>
      <c r="AF485" t="s">
        <v>67</v>
      </c>
      <c r="AI485" t="s">
        <v>68</v>
      </c>
      <c r="AK485" t="s">
        <v>74</v>
      </c>
      <c r="AM485" t="s">
        <v>69</v>
      </c>
      <c r="AO485" t="s">
        <v>63</v>
      </c>
      <c r="AP485" t="s">
        <v>107</v>
      </c>
      <c r="AQ485">
        <f t="shared" si="71"/>
        <v>2</v>
      </c>
      <c r="AR485" t="s">
        <v>74</v>
      </c>
      <c r="AT485" t="s">
        <v>67</v>
      </c>
      <c r="AU485" t="s">
        <v>107</v>
      </c>
      <c r="AX485" t="s">
        <v>74</v>
      </c>
      <c r="BB485" t="s">
        <v>71</v>
      </c>
      <c r="BF485" t="s">
        <v>71</v>
      </c>
    </row>
    <row r="486" spans="1:58">
      <c r="A486">
        <v>2040533</v>
      </c>
      <c r="C486">
        <v>20240318037</v>
      </c>
      <c r="D486" s="1">
        <v>45369</v>
      </c>
      <c r="E486" t="s">
        <v>84</v>
      </c>
      <c r="G486" t="s">
        <v>165</v>
      </c>
      <c r="H486" t="s">
        <v>60</v>
      </c>
      <c r="J486" t="s">
        <v>67</v>
      </c>
      <c r="M486" t="s">
        <v>70</v>
      </c>
      <c r="N486">
        <f t="shared" si="70"/>
        <v>2</v>
      </c>
      <c r="R486" t="s">
        <v>144</v>
      </c>
      <c r="T486" t="s">
        <v>73</v>
      </c>
      <c r="X486" t="s">
        <v>65</v>
      </c>
      <c r="AE486" t="s">
        <v>74</v>
      </c>
      <c r="AF486" t="s">
        <v>67</v>
      </c>
      <c r="AI486" t="s">
        <v>75</v>
      </c>
      <c r="AK486" t="s">
        <v>74</v>
      </c>
      <c r="AM486" t="s">
        <v>76</v>
      </c>
      <c r="AO486" t="s">
        <v>70</v>
      </c>
      <c r="AP486" t="s">
        <v>70</v>
      </c>
      <c r="AQ486">
        <f t="shared" si="71"/>
        <v>2</v>
      </c>
      <c r="AR486" t="s">
        <v>61</v>
      </c>
      <c r="AT486" t="s">
        <v>67</v>
      </c>
      <c r="AU486" t="s">
        <v>107</v>
      </c>
      <c r="AX486" t="s">
        <v>74</v>
      </c>
      <c r="BB486" t="s">
        <v>71</v>
      </c>
      <c r="BF486" t="s">
        <v>71</v>
      </c>
    </row>
    <row r="487" spans="1:58">
      <c r="A487">
        <v>2078460</v>
      </c>
      <c r="C487">
        <v>20240525073</v>
      </c>
      <c r="D487" s="1">
        <v>45437</v>
      </c>
      <c r="E487" t="s">
        <v>84</v>
      </c>
      <c r="G487" t="s">
        <v>165</v>
      </c>
      <c r="H487" t="s">
        <v>60</v>
      </c>
      <c r="J487" t="s">
        <v>67</v>
      </c>
      <c r="M487" t="s">
        <v>107</v>
      </c>
      <c r="N487" t="s">
        <v>77</v>
      </c>
      <c r="R487" t="s">
        <v>144</v>
      </c>
      <c r="T487" t="s">
        <v>73</v>
      </c>
      <c r="X487">
        <f>0.5</f>
        <v>0.5</v>
      </c>
      <c r="AE487" t="s">
        <v>74</v>
      </c>
      <c r="AF487" t="s">
        <v>67</v>
      </c>
      <c r="AI487" t="s">
        <v>75</v>
      </c>
      <c r="AK487" t="s">
        <v>74</v>
      </c>
      <c r="AM487" t="s">
        <v>76</v>
      </c>
      <c r="AO487" t="s">
        <v>63</v>
      </c>
      <c r="AP487" t="s">
        <v>107</v>
      </c>
      <c r="AQ487" t="s">
        <v>77</v>
      </c>
      <c r="AR487" t="s">
        <v>74</v>
      </c>
      <c r="AT487" t="s">
        <v>67</v>
      </c>
      <c r="AU487" t="s">
        <v>107</v>
      </c>
      <c r="AX487" t="s">
        <v>74</v>
      </c>
      <c r="BB487">
        <f>1</f>
        <v>1</v>
      </c>
      <c r="BF487" t="s">
        <v>63</v>
      </c>
    </row>
    <row r="488" spans="1:58">
      <c r="A488">
        <v>2085703</v>
      </c>
      <c r="B488" t="s">
        <v>86</v>
      </c>
      <c r="C488">
        <v>20240119026</v>
      </c>
      <c r="D488" s="1">
        <v>45310</v>
      </c>
      <c r="E488" t="s">
        <v>58</v>
      </c>
      <c r="G488" t="s">
        <v>165</v>
      </c>
      <c r="H488" t="s">
        <v>60</v>
      </c>
      <c r="J488" t="s">
        <v>67</v>
      </c>
      <c r="M488" t="s">
        <v>70</v>
      </c>
      <c r="N488" t="s">
        <v>62</v>
      </c>
      <c r="T488" t="s">
        <v>64</v>
      </c>
      <c r="X488" t="s">
        <v>65</v>
      </c>
      <c r="AD488" t="s">
        <v>107</v>
      </c>
      <c r="AE488" t="s">
        <v>74</v>
      </c>
      <c r="AF488" t="s">
        <v>67</v>
      </c>
      <c r="AI488" t="s">
        <v>75</v>
      </c>
      <c r="AK488" t="s">
        <v>74</v>
      </c>
      <c r="AM488" t="s">
        <v>69</v>
      </c>
      <c r="AO488" t="s">
        <v>63</v>
      </c>
      <c r="AP488" t="s">
        <v>70</v>
      </c>
      <c r="AQ488">
        <f t="shared" ref="AQ488:AQ494" si="72">16/8</f>
        <v>2</v>
      </c>
      <c r="AR488">
        <f>2</f>
        <v>2</v>
      </c>
      <c r="AT488" t="s">
        <v>70</v>
      </c>
      <c r="AU488" t="s">
        <v>70</v>
      </c>
      <c r="AX488" t="s">
        <v>74</v>
      </c>
      <c r="BB488" t="s">
        <v>71</v>
      </c>
      <c r="BF488" t="s">
        <v>71</v>
      </c>
    </row>
    <row r="489" spans="1:58">
      <c r="A489">
        <v>2237011</v>
      </c>
      <c r="C489">
        <v>20240622068</v>
      </c>
      <c r="D489" s="1">
        <v>45465</v>
      </c>
      <c r="E489" t="s">
        <v>84</v>
      </c>
      <c r="G489" t="s">
        <v>165</v>
      </c>
      <c r="H489" t="s">
        <v>60</v>
      </c>
      <c r="J489" t="s">
        <v>67</v>
      </c>
      <c r="M489" t="s">
        <v>70</v>
      </c>
      <c r="N489">
        <f t="shared" ref="N489:N493" si="73">16/8</f>
        <v>2</v>
      </c>
      <c r="R489" t="s">
        <v>144</v>
      </c>
      <c r="T489" t="s">
        <v>64</v>
      </c>
      <c r="X489">
        <f>0.5</f>
        <v>0.5</v>
      </c>
      <c r="AE489" t="s">
        <v>74</v>
      </c>
      <c r="AF489" t="s">
        <v>66</v>
      </c>
      <c r="AI489" t="s">
        <v>75</v>
      </c>
      <c r="AK489" t="s">
        <v>74</v>
      </c>
      <c r="AM489">
        <f t="shared" ref="AM489:AM494" si="74">64/2</f>
        <v>32</v>
      </c>
      <c r="AO489" t="s">
        <v>63</v>
      </c>
      <c r="AP489" t="s">
        <v>107</v>
      </c>
      <c r="AQ489" t="s">
        <v>77</v>
      </c>
      <c r="AR489" t="s">
        <v>74</v>
      </c>
      <c r="AT489" t="s">
        <v>67</v>
      </c>
      <c r="AU489" t="s">
        <v>107</v>
      </c>
      <c r="AX489" t="s">
        <v>74</v>
      </c>
      <c r="BB489">
        <f>1</f>
        <v>1</v>
      </c>
      <c r="BF489">
        <f>4</f>
        <v>4</v>
      </c>
    </row>
    <row r="490" spans="1:58">
      <c r="A490">
        <v>2301036</v>
      </c>
      <c r="C490">
        <v>20240206017</v>
      </c>
      <c r="D490" s="1">
        <v>45328</v>
      </c>
      <c r="E490" t="s">
        <v>142</v>
      </c>
      <c r="G490" t="s">
        <v>165</v>
      </c>
      <c r="H490" t="s">
        <v>60</v>
      </c>
      <c r="J490" t="s">
        <v>67</v>
      </c>
      <c r="M490" t="s">
        <v>70</v>
      </c>
      <c r="N490">
        <f t="shared" si="73"/>
        <v>2</v>
      </c>
      <c r="T490" t="s">
        <v>73</v>
      </c>
      <c r="X490" t="s">
        <v>145</v>
      </c>
      <c r="AD490" t="s">
        <v>107</v>
      </c>
      <c r="AE490" t="s">
        <v>74</v>
      </c>
      <c r="AF490" t="s">
        <v>67</v>
      </c>
      <c r="AI490" t="s">
        <v>75</v>
      </c>
      <c r="AK490">
        <f>4</f>
        <v>4</v>
      </c>
      <c r="AM490">
        <f t="shared" si="74"/>
        <v>32</v>
      </c>
      <c r="AO490" t="s">
        <v>70</v>
      </c>
      <c r="AP490" t="s">
        <v>70</v>
      </c>
      <c r="AQ490">
        <f t="shared" si="72"/>
        <v>2</v>
      </c>
      <c r="AR490" t="s">
        <v>61</v>
      </c>
      <c r="AT490" t="s">
        <v>67</v>
      </c>
      <c r="AU490" t="s">
        <v>107</v>
      </c>
      <c r="AX490" t="s">
        <v>74</v>
      </c>
      <c r="BB490" t="s">
        <v>78</v>
      </c>
      <c r="BF490" t="s">
        <v>71</v>
      </c>
    </row>
    <row r="491" spans="1:58">
      <c r="A491">
        <v>2426196</v>
      </c>
      <c r="C491">
        <v>20240617038</v>
      </c>
      <c r="D491" s="1">
        <v>45460</v>
      </c>
      <c r="E491" t="s">
        <v>142</v>
      </c>
      <c r="G491" t="s">
        <v>165</v>
      </c>
      <c r="H491" t="s">
        <v>60</v>
      </c>
      <c r="J491">
        <f>16</f>
        <v>16</v>
      </c>
      <c r="M491" t="s">
        <v>70</v>
      </c>
      <c r="N491">
        <f>8/4</f>
        <v>2</v>
      </c>
      <c r="T491" t="s">
        <v>64</v>
      </c>
      <c r="X491" t="s">
        <v>65</v>
      </c>
      <c r="AD491" t="s">
        <v>70</v>
      </c>
      <c r="AE491" t="s">
        <v>74</v>
      </c>
      <c r="AF491" t="s">
        <v>67</v>
      </c>
      <c r="AI491" t="s">
        <v>75</v>
      </c>
      <c r="AK491" t="s">
        <v>74</v>
      </c>
      <c r="AM491">
        <f t="shared" ref="AM491:AM493" si="75">16/2</f>
        <v>8</v>
      </c>
      <c r="AO491" t="s">
        <v>70</v>
      </c>
      <c r="AP491" t="s">
        <v>70</v>
      </c>
      <c r="AQ491">
        <f>32/16</f>
        <v>2</v>
      </c>
      <c r="AR491" t="s">
        <v>61</v>
      </c>
      <c r="AT491" t="s">
        <v>70</v>
      </c>
      <c r="AU491" t="s">
        <v>107</v>
      </c>
      <c r="AX491" t="s">
        <v>74</v>
      </c>
      <c r="BB491" t="s">
        <v>71</v>
      </c>
      <c r="BF491" t="s">
        <v>71</v>
      </c>
    </row>
    <row r="492" spans="1:58">
      <c r="A492">
        <v>2455443</v>
      </c>
      <c r="B492" t="s">
        <v>116</v>
      </c>
      <c r="C492">
        <v>20240613110</v>
      </c>
      <c r="D492" s="1">
        <v>45456</v>
      </c>
      <c r="E492" t="s">
        <v>84</v>
      </c>
      <c r="G492" t="s">
        <v>165</v>
      </c>
      <c r="H492" t="s">
        <v>60</v>
      </c>
      <c r="J492" t="s">
        <v>61</v>
      </c>
      <c r="M492" t="s">
        <v>70</v>
      </c>
      <c r="N492">
        <f t="shared" si="73"/>
        <v>2</v>
      </c>
      <c r="R492">
        <f>64</f>
        <v>64</v>
      </c>
      <c r="T492">
        <f>2/38</f>
        <v>0.0526315789473684</v>
      </c>
      <c r="X492" t="s">
        <v>65</v>
      </c>
      <c r="AE492" t="s">
        <v>74</v>
      </c>
      <c r="AF492">
        <f>8</f>
        <v>8</v>
      </c>
      <c r="AI492" t="s">
        <v>75</v>
      </c>
      <c r="AK492" t="s">
        <v>66</v>
      </c>
      <c r="AM492">
        <f t="shared" si="75"/>
        <v>8</v>
      </c>
      <c r="AO492" t="s">
        <v>70</v>
      </c>
      <c r="AP492" t="s">
        <v>70</v>
      </c>
      <c r="AQ492">
        <f t="shared" si="72"/>
        <v>2</v>
      </c>
      <c r="AR492" t="s">
        <v>61</v>
      </c>
      <c r="AT492" t="s">
        <v>70</v>
      </c>
      <c r="AU492" t="s">
        <v>107</v>
      </c>
      <c r="AX492" t="s">
        <v>74</v>
      </c>
      <c r="BB492" t="s">
        <v>71</v>
      </c>
      <c r="BF492" t="s">
        <v>71</v>
      </c>
    </row>
    <row r="493" spans="1:58">
      <c r="A493">
        <v>2455443</v>
      </c>
      <c r="B493" t="s">
        <v>116</v>
      </c>
      <c r="C493">
        <v>20240614102</v>
      </c>
      <c r="D493" s="1">
        <v>45457</v>
      </c>
      <c r="E493" t="s">
        <v>84</v>
      </c>
      <c r="G493" t="s">
        <v>165</v>
      </c>
      <c r="H493" t="s">
        <v>60</v>
      </c>
      <c r="J493" t="s">
        <v>61</v>
      </c>
      <c r="M493" t="s">
        <v>70</v>
      </c>
      <c r="N493">
        <f t="shared" si="73"/>
        <v>2</v>
      </c>
      <c r="R493">
        <f>64</f>
        <v>64</v>
      </c>
      <c r="T493">
        <f>2/38</f>
        <v>0.0526315789473684</v>
      </c>
      <c r="X493" t="s">
        <v>65</v>
      </c>
      <c r="AE493" t="s">
        <v>74</v>
      </c>
      <c r="AF493">
        <f>8</f>
        <v>8</v>
      </c>
      <c r="AI493" t="s">
        <v>75</v>
      </c>
      <c r="AK493" t="s">
        <v>66</v>
      </c>
      <c r="AM493">
        <f t="shared" si="75"/>
        <v>8</v>
      </c>
      <c r="AO493" t="s">
        <v>70</v>
      </c>
      <c r="AP493" t="s">
        <v>70</v>
      </c>
      <c r="AQ493">
        <f t="shared" si="72"/>
        <v>2</v>
      </c>
      <c r="AR493" t="s">
        <v>61</v>
      </c>
      <c r="AT493" t="s">
        <v>70</v>
      </c>
      <c r="AU493" t="s">
        <v>107</v>
      </c>
      <c r="AX493" t="s">
        <v>74</v>
      </c>
      <c r="BB493" t="s">
        <v>71</v>
      </c>
      <c r="BF493" t="s">
        <v>71</v>
      </c>
    </row>
    <row r="494" spans="1:58">
      <c r="A494">
        <v>2463831</v>
      </c>
      <c r="C494">
        <v>20240423036</v>
      </c>
      <c r="D494" s="1">
        <v>45405</v>
      </c>
      <c r="E494" t="s">
        <v>84</v>
      </c>
      <c r="G494" t="s">
        <v>165</v>
      </c>
      <c r="H494" t="s">
        <v>60</v>
      </c>
      <c r="J494" t="s">
        <v>67</v>
      </c>
      <c r="M494" t="s">
        <v>70</v>
      </c>
      <c r="N494" t="s">
        <v>62</v>
      </c>
      <c r="R494" t="s">
        <v>144</v>
      </c>
      <c r="T494" t="s">
        <v>73</v>
      </c>
      <c r="X494" t="s">
        <v>65</v>
      </c>
      <c r="AE494" t="s">
        <v>74</v>
      </c>
      <c r="AF494" t="s">
        <v>67</v>
      </c>
      <c r="AI494" t="s">
        <v>75</v>
      </c>
      <c r="AK494" t="s">
        <v>74</v>
      </c>
      <c r="AM494">
        <f t="shared" si="74"/>
        <v>32</v>
      </c>
      <c r="AO494" t="s">
        <v>63</v>
      </c>
      <c r="AQ494">
        <f t="shared" si="72"/>
        <v>2</v>
      </c>
      <c r="AR494" t="s">
        <v>74</v>
      </c>
      <c r="AT494" t="s">
        <v>67</v>
      </c>
      <c r="AU494" t="s">
        <v>107</v>
      </c>
      <c r="AX494" t="s">
        <v>74</v>
      </c>
      <c r="BB494" t="s">
        <v>71</v>
      </c>
      <c r="BF494" t="s">
        <v>71</v>
      </c>
    </row>
    <row r="495" spans="1:58">
      <c r="A495">
        <v>2493730</v>
      </c>
      <c r="B495" t="s">
        <v>116</v>
      </c>
      <c r="C495">
        <v>20240414079</v>
      </c>
      <c r="D495" s="1">
        <v>45396</v>
      </c>
      <c r="E495" t="s">
        <v>84</v>
      </c>
      <c r="G495" t="s">
        <v>165</v>
      </c>
      <c r="H495" t="s">
        <v>60</v>
      </c>
      <c r="J495" t="s">
        <v>67</v>
      </c>
      <c r="M495" t="s">
        <v>70</v>
      </c>
      <c r="N495">
        <f t="shared" ref="N495:N499" si="76">16/8</f>
        <v>2</v>
      </c>
      <c r="R495" t="s">
        <v>144</v>
      </c>
      <c r="T495" t="s">
        <v>73</v>
      </c>
      <c r="X495" t="s">
        <v>65</v>
      </c>
      <c r="AE495" t="s">
        <v>74</v>
      </c>
      <c r="AF495" t="s">
        <v>67</v>
      </c>
      <c r="AI495" t="s">
        <v>75</v>
      </c>
      <c r="AK495" t="s">
        <v>74</v>
      </c>
      <c r="AM495">
        <f t="shared" ref="AM495:AM500" si="77">16/2</f>
        <v>8</v>
      </c>
      <c r="AO495" t="s">
        <v>63</v>
      </c>
      <c r="AP495" t="s">
        <v>107</v>
      </c>
      <c r="AQ495" t="s">
        <v>77</v>
      </c>
      <c r="AR495" t="s">
        <v>74</v>
      </c>
      <c r="AT495" t="s">
        <v>67</v>
      </c>
      <c r="AU495" t="s">
        <v>107</v>
      </c>
      <c r="AX495" t="s">
        <v>74</v>
      </c>
      <c r="BB495" t="s">
        <v>71</v>
      </c>
      <c r="BF495" t="s">
        <v>63</v>
      </c>
    </row>
    <row r="496" spans="1:58">
      <c r="A496">
        <v>2494114</v>
      </c>
      <c r="C496">
        <v>20240318035</v>
      </c>
      <c r="D496" s="1">
        <v>45369</v>
      </c>
      <c r="E496" t="s">
        <v>84</v>
      </c>
      <c r="G496" t="s">
        <v>165</v>
      </c>
      <c r="H496" t="s">
        <v>60</v>
      </c>
      <c r="J496">
        <f>16</f>
        <v>16</v>
      </c>
      <c r="M496" t="s">
        <v>70</v>
      </c>
      <c r="N496">
        <f>8/4</f>
        <v>2</v>
      </c>
      <c r="R496" t="s">
        <v>144</v>
      </c>
      <c r="T496" t="s">
        <v>64</v>
      </c>
      <c r="X496">
        <f t="shared" ref="X496:X501" si="78">0.5</f>
        <v>0.5</v>
      </c>
      <c r="AE496" t="s">
        <v>74</v>
      </c>
      <c r="AF496" t="s">
        <v>67</v>
      </c>
      <c r="AI496" t="s">
        <v>75</v>
      </c>
      <c r="AK496">
        <f t="shared" ref="AK496:AK500" si="79">4</f>
        <v>4</v>
      </c>
      <c r="AM496" t="s">
        <v>76</v>
      </c>
      <c r="AO496" t="s">
        <v>63</v>
      </c>
      <c r="AP496" t="s">
        <v>107</v>
      </c>
      <c r="AQ496" t="s">
        <v>77</v>
      </c>
      <c r="AR496" t="s">
        <v>74</v>
      </c>
      <c r="AT496" t="s">
        <v>67</v>
      </c>
      <c r="AU496" t="s">
        <v>107</v>
      </c>
      <c r="AX496" t="s">
        <v>74</v>
      </c>
      <c r="BB496">
        <f t="shared" ref="BB496:BB501" si="80">1</f>
        <v>1</v>
      </c>
      <c r="BF496" t="s">
        <v>63</v>
      </c>
    </row>
    <row r="497" spans="1:58">
      <c r="A497">
        <v>2596107</v>
      </c>
      <c r="C497">
        <v>20240314056</v>
      </c>
      <c r="D497" s="1">
        <v>45365</v>
      </c>
      <c r="E497" t="s">
        <v>84</v>
      </c>
      <c r="G497" t="s">
        <v>165</v>
      </c>
      <c r="H497" t="s">
        <v>60</v>
      </c>
      <c r="J497" t="s">
        <v>67</v>
      </c>
      <c r="M497" t="s">
        <v>70</v>
      </c>
      <c r="N497">
        <f t="shared" si="76"/>
        <v>2</v>
      </c>
      <c r="R497" t="s">
        <v>144</v>
      </c>
      <c r="T497" t="s">
        <v>64</v>
      </c>
      <c r="X497">
        <f t="shared" si="78"/>
        <v>0.5</v>
      </c>
      <c r="AE497" t="s">
        <v>74</v>
      </c>
      <c r="AF497" t="s">
        <v>67</v>
      </c>
      <c r="AI497" t="s">
        <v>75</v>
      </c>
      <c r="AK497" t="s">
        <v>66</v>
      </c>
      <c r="AM497">
        <f t="shared" si="77"/>
        <v>8</v>
      </c>
      <c r="AO497" t="s">
        <v>70</v>
      </c>
      <c r="AP497" t="s">
        <v>70</v>
      </c>
      <c r="AQ497">
        <f t="shared" ref="AQ497:AQ503" si="81">16/8</f>
        <v>2</v>
      </c>
      <c r="AR497" t="s">
        <v>61</v>
      </c>
      <c r="AT497">
        <f>16</f>
        <v>16</v>
      </c>
      <c r="AU497" t="s">
        <v>107</v>
      </c>
      <c r="AX497" t="s">
        <v>74</v>
      </c>
      <c r="BB497">
        <f t="shared" si="80"/>
        <v>1</v>
      </c>
      <c r="BF497" t="s">
        <v>71</v>
      </c>
    </row>
    <row r="498" spans="1:58">
      <c r="A498">
        <v>2698696</v>
      </c>
      <c r="B498" t="s">
        <v>116</v>
      </c>
      <c r="C498">
        <v>20240525084</v>
      </c>
      <c r="D498" s="1">
        <v>45437</v>
      </c>
      <c r="E498" t="s">
        <v>84</v>
      </c>
      <c r="G498" t="s">
        <v>165</v>
      </c>
      <c r="H498" t="s">
        <v>60</v>
      </c>
      <c r="J498" t="s">
        <v>67</v>
      </c>
      <c r="M498" t="s">
        <v>70</v>
      </c>
      <c r="N498">
        <f t="shared" si="76"/>
        <v>2</v>
      </c>
      <c r="R498" t="s">
        <v>144</v>
      </c>
      <c r="T498" t="s">
        <v>64</v>
      </c>
      <c r="X498" t="s">
        <v>65</v>
      </c>
      <c r="AE498" t="s">
        <v>74</v>
      </c>
      <c r="AF498" t="s">
        <v>67</v>
      </c>
      <c r="AI498" t="s">
        <v>75</v>
      </c>
      <c r="AK498" t="s">
        <v>66</v>
      </c>
      <c r="AM498">
        <f t="shared" ref="AM498:AM503" si="82">64/2</f>
        <v>32</v>
      </c>
      <c r="AO498" t="s">
        <v>70</v>
      </c>
      <c r="AP498" t="s">
        <v>70</v>
      </c>
      <c r="AQ498">
        <f t="shared" si="81"/>
        <v>2</v>
      </c>
      <c r="AR498" t="s">
        <v>61</v>
      </c>
      <c r="AT498" t="s">
        <v>70</v>
      </c>
      <c r="AU498" t="s">
        <v>107</v>
      </c>
      <c r="AX498" t="s">
        <v>74</v>
      </c>
      <c r="BB498" t="s">
        <v>71</v>
      </c>
      <c r="BF498" t="s">
        <v>71</v>
      </c>
    </row>
    <row r="499" spans="1:58">
      <c r="A499">
        <v>2780863</v>
      </c>
      <c r="C499">
        <v>20240317059</v>
      </c>
      <c r="D499" s="1">
        <v>45368</v>
      </c>
      <c r="E499" t="s">
        <v>112</v>
      </c>
      <c r="G499" t="s">
        <v>165</v>
      </c>
      <c r="H499" t="s">
        <v>60</v>
      </c>
      <c r="J499" t="s">
        <v>67</v>
      </c>
      <c r="M499" t="s">
        <v>70</v>
      </c>
      <c r="N499">
        <f t="shared" si="76"/>
        <v>2</v>
      </c>
      <c r="T499" t="s">
        <v>73</v>
      </c>
      <c r="X499" t="s">
        <v>65</v>
      </c>
      <c r="AD499" t="s">
        <v>70</v>
      </c>
      <c r="AE499" t="s">
        <v>74</v>
      </c>
      <c r="AF499" t="s">
        <v>67</v>
      </c>
      <c r="AI499" t="s">
        <v>75</v>
      </c>
      <c r="AK499">
        <f t="shared" si="79"/>
        <v>4</v>
      </c>
      <c r="AM499">
        <f t="shared" si="77"/>
        <v>8</v>
      </c>
      <c r="AO499" t="s">
        <v>63</v>
      </c>
      <c r="AP499" t="s">
        <v>107</v>
      </c>
      <c r="AQ499" t="s">
        <v>77</v>
      </c>
      <c r="AR499" t="s">
        <v>74</v>
      </c>
      <c r="AT499" t="s">
        <v>67</v>
      </c>
      <c r="AU499" t="s">
        <v>107</v>
      </c>
      <c r="AX499" t="s">
        <v>74</v>
      </c>
      <c r="BB499" t="s">
        <v>71</v>
      </c>
      <c r="BF499" t="s">
        <v>63</v>
      </c>
    </row>
    <row r="500" spans="1:58">
      <c r="A500">
        <v>2831688</v>
      </c>
      <c r="C500">
        <v>20240421001</v>
      </c>
      <c r="D500" s="1">
        <v>45403</v>
      </c>
      <c r="E500" t="s">
        <v>84</v>
      </c>
      <c r="G500" t="s">
        <v>165</v>
      </c>
      <c r="H500" t="s">
        <v>60</v>
      </c>
      <c r="J500" t="s">
        <v>67</v>
      </c>
      <c r="M500" t="s">
        <v>107</v>
      </c>
      <c r="N500" t="s">
        <v>77</v>
      </c>
      <c r="R500" t="s">
        <v>144</v>
      </c>
      <c r="T500" t="s">
        <v>64</v>
      </c>
      <c r="X500" t="s">
        <v>65</v>
      </c>
      <c r="AE500" t="s">
        <v>74</v>
      </c>
      <c r="AF500" t="s">
        <v>67</v>
      </c>
      <c r="AI500" t="s">
        <v>75</v>
      </c>
      <c r="AK500">
        <f t="shared" si="79"/>
        <v>4</v>
      </c>
      <c r="AM500">
        <f t="shared" si="77"/>
        <v>8</v>
      </c>
      <c r="AO500" t="s">
        <v>63</v>
      </c>
      <c r="AP500" t="s">
        <v>107</v>
      </c>
      <c r="AQ500" t="s">
        <v>77</v>
      </c>
      <c r="AR500" t="s">
        <v>74</v>
      </c>
      <c r="AT500" t="s">
        <v>67</v>
      </c>
      <c r="AU500" t="s">
        <v>107</v>
      </c>
      <c r="AX500" t="s">
        <v>74</v>
      </c>
      <c r="BB500" t="s">
        <v>71</v>
      </c>
      <c r="BF500" t="s">
        <v>63</v>
      </c>
    </row>
    <row r="501" spans="1:58">
      <c r="A501">
        <v>2939045</v>
      </c>
      <c r="B501" t="s">
        <v>85</v>
      </c>
      <c r="C501">
        <v>20240227105</v>
      </c>
      <c r="D501" s="1">
        <v>45349</v>
      </c>
      <c r="E501" t="s">
        <v>82</v>
      </c>
      <c r="G501" t="s">
        <v>165</v>
      </c>
      <c r="H501" t="s">
        <v>60</v>
      </c>
      <c r="J501" t="s">
        <v>67</v>
      </c>
      <c r="M501" t="s">
        <v>70</v>
      </c>
      <c r="N501">
        <f>32/16</f>
        <v>2</v>
      </c>
      <c r="T501" t="s">
        <v>64</v>
      </c>
      <c r="X501">
        <f t="shared" si="78"/>
        <v>0.5</v>
      </c>
      <c r="AD501" t="s">
        <v>107</v>
      </c>
      <c r="AE501" t="s">
        <v>74</v>
      </c>
      <c r="AF501" t="s">
        <v>67</v>
      </c>
      <c r="AI501" t="s">
        <v>75</v>
      </c>
      <c r="AK501" t="s">
        <v>66</v>
      </c>
      <c r="AM501">
        <f t="shared" si="82"/>
        <v>32</v>
      </c>
      <c r="AO501" t="s">
        <v>70</v>
      </c>
      <c r="AP501" t="s">
        <v>70</v>
      </c>
      <c r="AQ501">
        <f>32/16</f>
        <v>2</v>
      </c>
      <c r="AR501" t="s">
        <v>61</v>
      </c>
      <c r="AT501" t="s">
        <v>70</v>
      </c>
      <c r="AU501" t="s">
        <v>107</v>
      </c>
      <c r="AX501" t="s">
        <v>74</v>
      </c>
      <c r="BB501">
        <f t="shared" si="80"/>
        <v>1</v>
      </c>
      <c r="BF501" t="s">
        <v>71</v>
      </c>
    </row>
    <row r="502" spans="1:58">
      <c r="A502">
        <v>2947660</v>
      </c>
      <c r="C502">
        <v>20240510074</v>
      </c>
      <c r="D502" s="1">
        <v>45422</v>
      </c>
      <c r="E502" t="s">
        <v>94</v>
      </c>
      <c r="G502" t="s">
        <v>165</v>
      </c>
      <c r="H502" t="s">
        <v>60</v>
      </c>
      <c r="J502" t="s">
        <v>67</v>
      </c>
      <c r="M502" t="s">
        <v>70</v>
      </c>
      <c r="N502">
        <f>16/8</f>
        <v>2</v>
      </c>
      <c r="T502" t="s">
        <v>64</v>
      </c>
      <c r="X502" t="s">
        <v>65</v>
      </c>
      <c r="AD502" t="s">
        <v>70</v>
      </c>
      <c r="AE502" t="s">
        <v>74</v>
      </c>
      <c r="AF502" t="s">
        <v>67</v>
      </c>
      <c r="AI502" t="s">
        <v>75</v>
      </c>
      <c r="AK502" t="s">
        <v>66</v>
      </c>
      <c r="AM502">
        <f t="shared" si="82"/>
        <v>32</v>
      </c>
      <c r="AO502" t="s">
        <v>70</v>
      </c>
      <c r="AP502" t="s">
        <v>70</v>
      </c>
      <c r="AQ502">
        <f t="shared" si="81"/>
        <v>2</v>
      </c>
      <c r="AR502" t="s">
        <v>61</v>
      </c>
      <c r="AT502" t="s">
        <v>70</v>
      </c>
      <c r="AU502" t="s">
        <v>70</v>
      </c>
      <c r="AX502" t="s">
        <v>74</v>
      </c>
      <c r="BB502" t="s">
        <v>71</v>
      </c>
      <c r="BF502" t="s">
        <v>71</v>
      </c>
    </row>
    <row r="503" spans="1:58">
      <c r="A503">
        <v>2947660</v>
      </c>
      <c r="C503">
        <v>20240510076</v>
      </c>
      <c r="D503" s="1">
        <v>45422</v>
      </c>
      <c r="E503" t="s">
        <v>94</v>
      </c>
      <c r="G503" t="s">
        <v>165</v>
      </c>
      <c r="H503" t="s">
        <v>60</v>
      </c>
      <c r="J503" t="s">
        <v>67</v>
      </c>
      <c r="M503" t="s">
        <v>70</v>
      </c>
      <c r="N503">
        <f>16/8</f>
        <v>2</v>
      </c>
      <c r="T503" t="s">
        <v>64</v>
      </c>
      <c r="X503" t="s">
        <v>65</v>
      </c>
      <c r="AD503" t="s">
        <v>70</v>
      </c>
      <c r="AE503" t="s">
        <v>74</v>
      </c>
      <c r="AF503" t="s">
        <v>67</v>
      </c>
      <c r="AI503" t="s">
        <v>75</v>
      </c>
      <c r="AK503" t="s">
        <v>66</v>
      </c>
      <c r="AM503">
        <f t="shared" si="82"/>
        <v>32</v>
      </c>
      <c r="AO503" t="s">
        <v>70</v>
      </c>
      <c r="AP503" t="s">
        <v>70</v>
      </c>
      <c r="AQ503">
        <f t="shared" si="81"/>
        <v>2</v>
      </c>
      <c r="AR503" t="s">
        <v>61</v>
      </c>
      <c r="AT503" t="s">
        <v>70</v>
      </c>
      <c r="AU503" t="s">
        <v>70</v>
      </c>
      <c r="AX503" t="s">
        <v>74</v>
      </c>
      <c r="BB503" t="s">
        <v>71</v>
      </c>
      <c r="BF503" t="s">
        <v>71</v>
      </c>
    </row>
    <row r="504" spans="1:58">
      <c r="A504">
        <v>2990950</v>
      </c>
      <c r="B504" t="s">
        <v>116</v>
      </c>
      <c r="C504">
        <v>20240221023</v>
      </c>
      <c r="D504" s="1">
        <v>45343</v>
      </c>
      <c r="E504" t="s">
        <v>84</v>
      </c>
      <c r="G504" t="s">
        <v>165</v>
      </c>
      <c r="H504" t="s">
        <v>60</v>
      </c>
      <c r="J504" t="s">
        <v>67</v>
      </c>
      <c r="M504" t="s">
        <v>107</v>
      </c>
      <c r="N504" t="s">
        <v>77</v>
      </c>
      <c r="R504" t="s">
        <v>144</v>
      </c>
      <c r="T504" t="s">
        <v>73</v>
      </c>
      <c r="X504" t="s">
        <v>65</v>
      </c>
      <c r="AE504" t="s">
        <v>74</v>
      </c>
      <c r="AF504" t="s">
        <v>67</v>
      </c>
      <c r="AI504" t="s">
        <v>75</v>
      </c>
      <c r="AK504" t="s">
        <v>74</v>
      </c>
      <c r="AM504" t="s">
        <v>76</v>
      </c>
      <c r="AO504" t="s">
        <v>63</v>
      </c>
      <c r="AP504" t="s">
        <v>107</v>
      </c>
      <c r="AQ504" t="s">
        <v>77</v>
      </c>
      <c r="AR504" t="s">
        <v>74</v>
      </c>
      <c r="AT504" t="s">
        <v>67</v>
      </c>
      <c r="AU504" t="s">
        <v>107</v>
      </c>
      <c r="AX504" t="s">
        <v>74</v>
      </c>
      <c r="BB504" t="s">
        <v>71</v>
      </c>
      <c r="BF504" t="s">
        <v>63</v>
      </c>
    </row>
    <row r="505" spans="1:58">
      <c r="A505">
        <v>3047584</v>
      </c>
      <c r="B505" t="s">
        <v>86</v>
      </c>
      <c r="C505">
        <v>20240426044</v>
      </c>
      <c r="D505" s="1">
        <v>45408</v>
      </c>
      <c r="E505" t="s">
        <v>58</v>
      </c>
      <c r="G505" t="s">
        <v>165</v>
      </c>
      <c r="H505" t="s">
        <v>60</v>
      </c>
      <c r="J505" t="s">
        <v>67</v>
      </c>
      <c r="M505" t="s">
        <v>70</v>
      </c>
      <c r="N505">
        <f>8/4</f>
        <v>2</v>
      </c>
      <c r="T505" t="s">
        <v>64</v>
      </c>
      <c r="X505" t="s">
        <v>65</v>
      </c>
      <c r="AD505" t="s">
        <v>107</v>
      </c>
      <c r="AE505" t="s">
        <v>74</v>
      </c>
      <c r="AF505" t="s">
        <v>67</v>
      </c>
      <c r="AI505" t="s">
        <v>75</v>
      </c>
      <c r="AK505">
        <f>4</f>
        <v>4</v>
      </c>
      <c r="AM505">
        <f>16/2</f>
        <v>8</v>
      </c>
      <c r="AO505" t="s">
        <v>70</v>
      </c>
      <c r="AP505" t="s">
        <v>70</v>
      </c>
      <c r="AQ505">
        <f t="shared" ref="AQ505:AQ510" si="83">16/8</f>
        <v>2</v>
      </c>
      <c r="AR505" t="s">
        <v>61</v>
      </c>
      <c r="AT505" t="s">
        <v>70</v>
      </c>
      <c r="AU505" t="s">
        <v>107</v>
      </c>
      <c r="AX505" t="s">
        <v>74</v>
      </c>
      <c r="BB505" t="s">
        <v>71</v>
      </c>
      <c r="BF505" t="s">
        <v>71</v>
      </c>
    </row>
    <row r="506" spans="1:58">
      <c r="A506">
        <v>3061009</v>
      </c>
      <c r="B506" t="s">
        <v>116</v>
      </c>
      <c r="C506">
        <v>20240312056</v>
      </c>
      <c r="D506" s="1">
        <v>45363</v>
      </c>
      <c r="E506" t="s">
        <v>84</v>
      </c>
      <c r="G506" t="s">
        <v>165</v>
      </c>
      <c r="H506" t="s">
        <v>60</v>
      </c>
      <c r="J506" t="s">
        <v>67</v>
      </c>
      <c r="M506" t="s">
        <v>70</v>
      </c>
      <c r="N506">
        <f t="shared" ref="N506:N512" si="84">32/16</f>
        <v>2</v>
      </c>
      <c r="R506" t="s">
        <v>144</v>
      </c>
      <c r="T506" t="s">
        <v>64</v>
      </c>
      <c r="X506" t="s">
        <v>65</v>
      </c>
      <c r="AE506" t="s">
        <v>74</v>
      </c>
      <c r="AF506" t="s">
        <v>67</v>
      </c>
      <c r="AI506">
        <f>16/4</f>
        <v>4</v>
      </c>
      <c r="AK506" t="s">
        <v>74</v>
      </c>
      <c r="AM506">
        <f t="shared" ref="AM506:AM510" si="85">64/2</f>
        <v>32</v>
      </c>
      <c r="AO506" t="s">
        <v>70</v>
      </c>
      <c r="AP506" t="s">
        <v>70</v>
      </c>
      <c r="AQ506">
        <f>32/16</f>
        <v>2</v>
      </c>
      <c r="AR506" t="s">
        <v>61</v>
      </c>
      <c r="AT506" t="s">
        <v>67</v>
      </c>
      <c r="AU506" t="s">
        <v>107</v>
      </c>
      <c r="AX506" t="s">
        <v>74</v>
      </c>
      <c r="BB506" t="s">
        <v>71</v>
      </c>
      <c r="BF506" t="s">
        <v>71</v>
      </c>
    </row>
    <row r="507" spans="1:58">
      <c r="A507">
        <v>3069449</v>
      </c>
      <c r="B507" t="s">
        <v>83</v>
      </c>
      <c r="C507">
        <v>20240112227</v>
      </c>
      <c r="D507" s="1">
        <v>45303</v>
      </c>
      <c r="E507" t="s">
        <v>94</v>
      </c>
      <c r="G507" t="s">
        <v>165</v>
      </c>
      <c r="H507" t="s">
        <v>60</v>
      </c>
      <c r="J507" t="s">
        <v>67</v>
      </c>
      <c r="M507" t="s">
        <v>70</v>
      </c>
      <c r="N507">
        <f t="shared" si="84"/>
        <v>2</v>
      </c>
      <c r="T507" t="s">
        <v>73</v>
      </c>
      <c r="X507">
        <f t="shared" ref="X507:X510" si="86">0.5</f>
        <v>0.5</v>
      </c>
      <c r="AD507" t="s">
        <v>107</v>
      </c>
      <c r="AE507" t="s">
        <v>74</v>
      </c>
      <c r="AF507" t="s">
        <v>67</v>
      </c>
      <c r="AI507" t="s">
        <v>75</v>
      </c>
      <c r="AK507" t="s">
        <v>74</v>
      </c>
      <c r="AM507">
        <f t="shared" si="85"/>
        <v>32</v>
      </c>
      <c r="AO507" t="s">
        <v>63</v>
      </c>
      <c r="AP507" t="s">
        <v>107</v>
      </c>
      <c r="AQ507">
        <f t="shared" si="83"/>
        <v>2</v>
      </c>
      <c r="AR507" t="s">
        <v>74</v>
      </c>
      <c r="AT507" t="s">
        <v>67</v>
      </c>
      <c r="AU507" t="s">
        <v>107</v>
      </c>
      <c r="AX507" t="s">
        <v>74</v>
      </c>
      <c r="BB507">
        <f t="shared" ref="BB507:BB510" si="87">1</f>
        <v>1</v>
      </c>
      <c r="BF507" t="s">
        <v>71</v>
      </c>
    </row>
    <row r="508" spans="1:58">
      <c r="A508">
        <v>3069449</v>
      </c>
      <c r="B508" t="s">
        <v>83</v>
      </c>
      <c r="C508">
        <v>20240112228</v>
      </c>
      <c r="D508" s="1">
        <v>45303</v>
      </c>
      <c r="E508" t="s">
        <v>94</v>
      </c>
      <c r="G508" t="s">
        <v>165</v>
      </c>
      <c r="H508" t="s">
        <v>60</v>
      </c>
      <c r="J508" t="s">
        <v>67</v>
      </c>
      <c r="M508" t="s">
        <v>70</v>
      </c>
      <c r="N508">
        <f t="shared" si="84"/>
        <v>2</v>
      </c>
      <c r="T508" t="s">
        <v>73</v>
      </c>
      <c r="X508">
        <f t="shared" si="86"/>
        <v>0.5</v>
      </c>
      <c r="AD508" t="s">
        <v>107</v>
      </c>
      <c r="AE508" t="s">
        <v>74</v>
      </c>
      <c r="AF508" t="s">
        <v>67</v>
      </c>
      <c r="AI508" t="s">
        <v>75</v>
      </c>
      <c r="AK508" t="s">
        <v>74</v>
      </c>
      <c r="AM508">
        <f t="shared" si="85"/>
        <v>32</v>
      </c>
      <c r="AO508" t="s">
        <v>63</v>
      </c>
      <c r="AP508" t="s">
        <v>107</v>
      </c>
      <c r="AQ508">
        <f t="shared" si="83"/>
        <v>2</v>
      </c>
      <c r="AR508" t="s">
        <v>74</v>
      </c>
      <c r="AT508" t="s">
        <v>67</v>
      </c>
      <c r="AU508" t="s">
        <v>107</v>
      </c>
      <c r="AX508" t="s">
        <v>74</v>
      </c>
      <c r="BB508">
        <f t="shared" si="87"/>
        <v>1</v>
      </c>
      <c r="BF508" t="s">
        <v>71</v>
      </c>
    </row>
    <row r="509" spans="1:58">
      <c r="A509">
        <v>3069449</v>
      </c>
      <c r="B509" t="s">
        <v>83</v>
      </c>
      <c r="C509">
        <v>20240112229</v>
      </c>
      <c r="D509" s="1">
        <v>45303</v>
      </c>
      <c r="E509" t="s">
        <v>94</v>
      </c>
      <c r="G509" t="s">
        <v>165</v>
      </c>
      <c r="H509" t="s">
        <v>60</v>
      </c>
      <c r="J509" t="s">
        <v>67</v>
      </c>
      <c r="M509" t="s">
        <v>70</v>
      </c>
      <c r="N509">
        <f t="shared" si="84"/>
        <v>2</v>
      </c>
      <c r="T509" t="s">
        <v>73</v>
      </c>
      <c r="X509">
        <f t="shared" si="86"/>
        <v>0.5</v>
      </c>
      <c r="AD509" t="s">
        <v>107</v>
      </c>
      <c r="AE509" t="s">
        <v>74</v>
      </c>
      <c r="AF509" t="s">
        <v>67</v>
      </c>
      <c r="AI509" t="s">
        <v>75</v>
      </c>
      <c r="AK509" t="s">
        <v>74</v>
      </c>
      <c r="AM509">
        <f t="shared" si="85"/>
        <v>32</v>
      </c>
      <c r="AO509" t="s">
        <v>63</v>
      </c>
      <c r="AP509" t="s">
        <v>107</v>
      </c>
      <c r="AQ509">
        <f t="shared" si="83"/>
        <v>2</v>
      </c>
      <c r="AR509" t="s">
        <v>74</v>
      </c>
      <c r="AT509" t="s">
        <v>67</v>
      </c>
      <c r="AU509" t="s">
        <v>107</v>
      </c>
      <c r="AX509" t="s">
        <v>74</v>
      </c>
      <c r="BB509">
        <f t="shared" si="87"/>
        <v>1</v>
      </c>
      <c r="BF509" t="s">
        <v>71</v>
      </c>
    </row>
    <row r="510" spans="1:58">
      <c r="A510">
        <v>3069449</v>
      </c>
      <c r="B510" t="s">
        <v>83</v>
      </c>
      <c r="C510">
        <v>20240112230</v>
      </c>
      <c r="D510" s="1">
        <v>45303</v>
      </c>
      <c r="E510" t="s">
        <v>94</v>
      </c>
      <c r="G510" t="s">
        <v>165</v>
      </c>
      <c r="H510" t="s">
        <v>60</v>
      </c>
      <c r="J510" t="s">
        <v>67</v>
      </c>
      <c r="M510" t="s">
        <v>70</v>
      </c>
      <c r="N510">
        <f t="shared" si="84"/>
        <v>2</v>
      </c>
      <c r="T510" t="s">
        <v>73</v>
      </c>
      <c r="X510">
        <f t="shared" si="86"/>
        <v>0.5</v>
      </c>
      <c r="AD510" t="s">
        <v>107</v>
      </c>
      <c r="AE510" t="s">
        <v>74</v>
      </c>
      <c r="AF510" t="s">
        <v>67</v>
      </c>
      <c r="AI510" t="s">
        <v>75</v>
      </c>
      <c r="AK510" t="s">
        <v>74</v>
      </c>
      <c r="AM510">
        <f t="shared" si="85"/>
        <v>32</v>
      </c>
      <c r="AO510" t="s">
        <v>63</v>
      </c>
      <c r="AP510" t="s">
        <v>107</v>
      </c>
      <c r="AQ510">
        <f t="shared" si="83"/>
        <v>2</v>
      </c>
      <c r="AR510" t="s">
        <v>74</v>
      </c>
      <c r="AT510" t="s">
        <v>67</v>
      </c>
      <c r="AU510" t="s">
        <v>107</v>
      </c>
      <c r="AX510" t="s">
        <v>74</v>
      </c>
      <c r="BB510">
        <f t="shared" si="87"/>
        <v>1</v>
      </c>
      <c r="BF510" t="s">
        <v>71</v>
      </c>
    </row>
    <row r="511" spans="1:58">
      <c r="A511">
        <v>3086588</v>
      </c>
      <c r="C511">
        <v>20240124043</v>
      </c>
      <c r="D511" s="1">
        <v>45315</v>
      </c>
      <c r="E511" t="s">
        <v>84</v>
      </c>
      <c r="G511" t="s">
        <v>165</v>
      </c>
      <c r="H511" t="s">
        <v>60</v>
      </c>
      <c r="J511" t="s">
        <v>67</v>
      </c>
      <c r="M511" t="s">
        <v>70</v>
      </c>
      <c r="N511">
        <f t="shared" si="84"/>
        <v>2</v>
      </c>
      <c r="R511" t="s">
        <v>144</v>
      </c>
      <c r="T511" t="s">
        <v>64</v>
      </c>
      <c r="X511" t="s">
        <v>65</v>
      </c>
      <c r="AE511" t="s">
        <v>74</v>
      </c>
      <c r="AF511" t="s">
        <v>67</v>
      </c>
      <c r="AI511">
        <f>64/4</f>
        <v>16</v>
      </c>
      <c r="AK511" t="s">
        <v>66</v>
      </c>
      <c r="AM511" t="s">
        <v>69</v>
      </c>
      <c r="AO511" t="s">
        <v>70</v>
      </c>
      <c r="AP511" t="s">
        <v>70</v>
      </c>
      <c r="AQ511">
        <f t="shared" ref="AQ511:AQ513" si="88">32/16</f>
        <v>2</v>
      </c>
      <c r="AR511" t="s">
        <v>61</v>
      </c>
      <c r="AT511" t="s">
        <v>70</v>
      </c>
      <c r="AU511" t="s">
        <v>70</v>
      </c>
      <c r="AX511" t="s">
        <v>74</v>
      </c>
      <c r="BB511" t="s">
        <v>71</v>
      </c>
      <c r="BF511" t="s">
        <v>71</v>
      </c>
    </row>
    <row r="512" spans="1:58">
      <c r="A512">
        <v>3104830</v>
      </c>
      <c r="C512">
        <v>20240210051</v>
      </c>
      <c r="D512" s="1">
        <v>45332</v>
      </c>
      <c r="E512" t="s">
        <v>112</v>
      </c>
      <c r="G512" t="s">
        <v>165</v>
      </c>
      <c r="H512" t="s">
        <v>60</v>
      </c>
      <c r="J512" t="s">
        <v>67</v>
      </c>
      <c r="M512" t="s">
        <v>70</v>
      </c>
      <c r="N512">
        <f t="shared" si="84"/>
        <v>2</v>
      </c>
      <c r="T512" t="s">
        <v>64</v>
      </c>
      <c r="X512" t="s">
        <v>65</v>
      </c>
      <c r="AD512" t="s">
        <v>70</v>
      </c>
      <c r="AE512" t="s">
        <v>74</v>
      </c>
      <c r="AF512" t="s">
        <v>67</v>
      </c>
      <c r="AI512" t="s">
        <v>75</v>
      </c>
      <c r="AK512" t="s">
        <v>66</v>
      </c>
      <c r="AM512">
        <f>64/2</f>
        <v>32</v>
      </c>
      <c r="AO512" t="s">
        <v>70</v>
      </c>
      <c r="AP512" t="s">
        <v>70</v>
      </c>
      <c r="AQ512">
        <f t="shared" si="88"/>
        <v>2</v>
      </c>
      <c r="AR512" t="s">
        <v>61</v>
      </c>
      <c r="AT512" t="s">
        <v>70</v>
      </c>
      <c r="AU512" t="s">
        <v>107</v>
      </c>
      <c r="AX512" t="s">
        <v>74</v>
      </c>
      <c r="BB512" t="s">
        <v>71</v>
      </c>
      <c r="BF512" t="s">
        <v>71</v>
      </c>
    </row>
    <row r="513" spans="1:58">
      <c r="A513">
        <v>3127596</v>
      </c>
      <c r="C513">
        <v>20240506076</v>
      </c>
      <c r="D513" s="1">
        <v>45418</v>
      </c>
      <c r="E513" t="s">
        <v>84</v>
      </c>
      <c r="G513" t="s">
        <v>165</v>
      </c>
      <c r="H513" t="s">
        <v>60</v>
      </c>
      <c r="J513" t="s">
        <v>67</v>
      </c>
      <c r="M513" t="s">
        <v>70</v>
      </c>
      <c r="N513" t="s">
        <v>62</v>
      </c>
      <c r="R513" t="s">
        <v>144</v>
      </c>
      <c r="T513" t="s">
        <v>64</v>
      </c>
      <c r="X513" t="s">
        <v>65</v>
      </c>
      <c r="AE513" t="s">
        <v>74</v>
      </c>
      <c r="AF513" t="s">
        <v>67</v>
      </c>
      <c r="AI513">
        <f>64/4</f>
        <v>16</v>
      </c>
      <c r="AK513" t="s">
        <v>66</v>
      </c>
      <c r="AM513" t="s">
        <v>69</v>
      </c>
      <c r="AO513" t="s">
        <v>70</v>
      </c>
      <c r="AP513" t="s">
        <v>70</v>
      </c>
      <c r="AQ513">
        <f t="shared" si="88"/>
        <v>2</v>
      </c>
      <c r="AR513" t="s">
        <v>61</v>
      </c>
      <c r="AT513" t="s">
        <v>70</v>
      </c>
      <c r="AU513" t="s">
        <v>70</v>
      </c>
      <c r="AX513" t="s">
        <v>74</v>
      </c>
      <c r="BB513" t="s">
        <v>71</v>
      </c>
      <c r="BF513" t="s">
        <v>71</v>
      </c>
    </row>
    <row r="514" spans="1:58">
      <c r="A514">
        <v>3135104</v>
      </c>
      <c r="B514" t="s">
        <v>95</v>
      </c>
      <c r="C514">
        <v>20240102035</v>
      </c>
      <c r="D514" s="1">
        <v>45293</v>
      </c>
      <c r="E514" t="s">
        <v>82</v>
      </c>
      <c r="G514" t="s">
        <v>165</v>
      </c>
      <c r="H514" t="s">
        <v>60</v>
      </c>
      <c r="J514" t="s">
        <v>67</v>
      </c>
      <c r="M514" t="s">
        <v>70</v>
      </c>
      <c r="N514">
        <f>16/8</f>
        <v>2</v>
      </c>
      <c r="T514" t="s">
        <v>64</v>
      </c>
      <c r="X514" t="s">
        <v>65</v>
      </c>
      <c r="AD514" t="s">
        <v>107</v>
      </c>
      <c r="AE514" t="s">
        <v>74</v>
      </c>
      <c r="AF514" t="s">
        <v>67</v>
      </c>
      <c r="AI514" t="s">
        <v>75</v>
      </c>
      <c r="AK514" t="s">
        <v>66</v>
      </c>
      <c r="AM514">
        <f t="shared" ref="AM514:AM516" si="89">16/2</f>
        <v>8</v>
      </c>
      <c r="AO514" t="s">
        <v>70</v>
      </c>
      <c r="AP514" t="s">
        <v>70</v>
      </c>
      <c r="AQ514">
        <f>16/8</f>
        <v>2</v>
      </c>
      <c r="AR514" t="s">
        <v>61</v>
      </c>
      <c r="AT514">
        <f>16</f>
        <v>16</v>
      </c>
      <c r="AU514" t="s">
        <v>107</v>
      </c>
      <c r="AX514" t="s">
        <v>74</v>
      </c>
      <c r="BB514" t="s">
        <v>71</v>
      </c>
      <c r="BF514" t="s">
        <v>71</v>
      </c>
    </row>
    <row r="515" spans="1:58">
      <c r="A515">
        <v>3135104</v>
      </c>
      <c r="B515" t="s">
        <v>95</v>
      </c>
      <c r="C515">
        <v>20240103028</v>
      </c>
      <c r="D515" s="1">
        <v>45294</v>
      </c>
      <c r="E515" t="s">
        <v>82</v>
      </c>
      <c r="G515" t="s">
        <v>165</v>
      </c>
      <c r="H515" t="s">
        <v>60</v>
      </c>
      <c r="J515" t="s">
        <v>67</v>
      </c>
      <c r="M515" t="s">
        <v>70</v>
      </c>
      <c r="N515">
        <f>16/8</f>
        <v>2</v>
      </c>
      <c r="T515" t="s">
        <v>64</v>
      </c>
      <c r="X515" t="s">
        <v>65</v>
      </c>
      <c r="AD515" t="s">
        <v>107</v>
      </c>
      <c r="AE515" t="s">
        <v>74</v>
      </c>
      <c r="AF515" t="s">
        <v>67</v>
      </c>
      <c r="AI515" t="s">
        <v>75</v>
      </c>
      <c r="AK515" t="s">
        <v>66</v>
      </c>
      <c r="AM515">
        <f t="shared" si="89"/>
        <v>8</v>
      </c>
      <c r="AO515" t="s">
        <v>70</v>
      </c>
      <c r="AP515" t="s">
        <v>70</v>
      </c>
      <c r="AQ515">
        <f>16/8</f>
        <v>2</v>
      </c>
      <c r="AR515" t="s">
        <v>61</v>
      </c>
      <c r="AT515">
        <f>16</f>
        <v>16</v>
      </c>
      <c r="AU515" t="s">
        <v>107</v>
      </c>
      <c r="AX515" t="s">
        <v>74</v>
      </c>
      <c r="BB515" t="s">
        <v>71</v>
      </c>
      <c r="BF515" t="s">
        <v>71</v>
      </c>
    </row>
    <row r="516" spans="1:58">
      <c r="A516">
        <v>3136445</v>
      </c>
      <c r="B516" t="s">
        <v>83</v>
      </c>
      <c r="C516">
        <v>20240118049</v>
      </c>
      <c r="D516" s="1">
        <v>45309</v>
      </c>
      <c r="E516" t="s">
        <v>82</v>
      </c>
      <c r="G516" t="s">
        <v>165</v>
      </c>
      <c r="H516" t="s">
        <v>60</v>
      </c>
      <c r="J516" t="s">
        <v>67</v>
      </c>
      <c r="M516" t="s">
        <v>70</v>
      </c>
      <c r="N516">
        <f>8/4</f>
        <v>2</v>
      </c>
      <c r="T516" t="s">
        <v>64</v>
      </c>
      <c r="X516" t="s">
        <v>145</v>
      </c>
      <c r="AD516" t="s">
        <v>107</v>
      </c>
      <c r="AE516" t="s">
        <v>74</v>
      </c>
      <c r="AF516" t="s">
        <v>67</v>
      </c>
      <c r="AI516" t="s">
        <v>75</v>
      </c>
      <c r="AK516">
        <f>4</f>
        <v>4</v>
      </c>
      <c r="AM516">
        <f t="shared" si="89"/>
        <v>8</v>
      </c>
      <c r="AO516" t="s">
        <v>63</v>
      </c>
      <c r="AP516" t="s">
        <v>107</v>
      </c>
      <c r="AQ516" t="s">
        <v>77</v>
      </c>
      <c r="AR516" t="s">
        <v>74</v>
      </c>
      <c r="AT516" t="s">
        <v>67</v>
      </c>
      <c r="AU516" t="s">
        <v>107</v>
      </c>
      <c r="AX516" t="s">
        <v>74</v>
      </c>
      <c r="BB516" t="s">
        <v>78</v>
      </c>
      <c r="BF516" t="s">
        <v>63</v>
      </c>
    </row>
    <row r="517" spans="1:58">
      <c r="A517">
        <v>3142378</v>
      </c>
      <c r="C517">
        <v>20240113205</v>
      </c>
      <c r="D517" s="1">
        <v>45304</v>
      </c>
      <c r="E517" t="s">
        <v>84</v>
      </c>
      <c r="G517" t="s">
        <v>165</v>
      </c>
      <c r="H517" t="s">
        <v>60</v>
      </c>
      <c r="J517" t="s">
        <v>67</v>
      </c>
      <c r="M517" t="s">
        <v>70</v>
      </c>
      <c r="N517">
        <f>32/16</f>
        <v>2</v>
      </c>
      <c r="R517" t="s">
        <v>144</v>
      </c>
      <c r="T517" t="s">
        <v>64</v>
      </c>
      <c r="X517">
        <f>0.5</f>
        <v>0.5</v>
      </c>
      <c r="AE517" t="s">
        <v>74</v>
      </c>
      <c r="AF517" t="s">
        <v>67</v>
      </c>
      <c r="AI517" t="s">
        <v>75</v>
      </c>
      <c r="AK517" t="s">
        <v>74</v>
      </c>
      <c r="AM517">
        <f>64/2</f>
        <v>32</v>
      </c>
      <c r="AO517" t="s">
        <v>63</v>
      </c>
      <c r="AP517" t="s">
        <v>107</v>
      </c>
      <c r="AQ517" t="s">
        <v>77</v>
      </c>
      <c r="AR517" t="s">
        <v>74</v>
      </c>
      <c r="AT517" t="s">
        <v>67</v>
      </c>
      <c r="AU517" t="s">
        <v>107</v>
      </c>
      <c r="AX517" t="s">
        <v>74</v>
      </c>
      <c r="BB517">
        <f>1</f>
        <v>1</v>
      </c>
      <c r="BF517">
        <f>4</f>
        <v>4</v>
      </c>
    </row>
    <row r="518" spans="1:58">
      <c r="A518">
        <v>3148295</v>
      </c>
      <c r="B518" t="s">
        <v>95</v>
      </c>
      <c r="C518">
        <v>20240218018</v>
      </c>
      <c r="D518" s="1">
        <v>45340</v>
      </c>
      <c r="E518" t="s">
        <v>58</v>
      </c>
      <c r="G518" t="s">
        <v>165</v>
      </c>
      <c r="H518" t="s">
        <v>60</v>
      </c>
      <c r="J518" t="s">
        <v>67</v>
      </c>
      <c r="M518" t="s">
        <v>70</v>
      </c>
      <c r="N518" t="s">
        <v>62</v>
      </c>
      <c r="T518" t="s">
        <v>73</v>
      </c>
      <c r="X518" t="s">
        <v>65</v>
      </c>
      <c r="AD518" t="s">
        <v>70</v>
      </c>
      <c r="AE518" t="s">
        <v>74</v>
      </c>
      <c r="AF518" t="s">
        <v>67</v>
      </c>
      <c r="AI518" t="s">
        <v>75</v>
      </c>
      <c r="AK518" t="s">
        <v>74</v>
      </c>
      <c r="AM518" t="s">
        <v>69</v>
      </c>
      <c r="AO518" t="s">
        <v>70</v>
      </c>
      <c r="AP518" t="s">
        <v>70</v>
      </c>
      <c r="AQ518">
        <f t="shared" ref="AQ518:AQ520" si="90">32/16</f>
        <v>2</v>
      </c>
      <c r="AR518" t="s">
        <v>61</v>
      </c>
      <c r="AT518" t="s">
        <v>67</v>
      </c>
      <c r="AU518" t="s">
        <v>107</v>
      </c>
      <c r="AX518" t="s">
        <v>74</v>
      </c>
      <c r="BB518" t="s">
        <v>71</v>
      </c>
      <c r="BF518" t="s">
        <v>71</v>
      </c>
    </row>
    <row r="519" spans="1:58">
      <c r="A519">
        <v>3148295</v>
      </c>
      <c r="B519" t="s">
        <v>95</v>
      </c>
      <c r="C519">
        <v>20240220146</v>
      </c>
      <c r="D519" s="1">
        <v>45342</v>
      </c>
      <c r="E519" t="s">
        <v>82</v>
      </c>
      <c r="G519" t="s">
        <v>165</v>
      </c>
      <c r="H519" t="s">
        <v>60</v>
      </c>
      <c r="J519" t="s">
        <v>67</v>
      </c>
      <c r="M519" t="s">
        <v>70</v>
      </c>
      <c r="N519" t="s">
        <v>62</v>
      </c>
      <c r="T519" t="s">
        <v>73</v>
      </c>
      <c r="X519" t="s">
        <v>65</v>
      </c>
      <c r="AD519" t="s">
        <v>70</v>
      </c>
      <c r="AE519" t="s">
        <v>74</v>
      </c>
      <c r="AF519" t="s">
        <v>67</v>
      </c>
      <c r="AI519" t="s">
        <v>75</v>
      </c>
      <c r="AK519" t="s">
        <v>74</v>
      </c>
      <c r="AM519" t="s">
        <v>69</v>
      </c>
      <c r="AO519" t="s">
        <v>70</v>
      </c>
      <c r="AP519" t="s">
        <v>70</v>
      </c>
      <c r="AQ519">
        <f t="shared" si="90"/>
        <v>2</v>
      </c>
      <c r="AR519" t="s">
        <v>61</v>
      </c>
      <c r="AT519" t="s">
        <v>67</v>
      </c>
      <c r="AU519" t="s">
        <v>107</v>
      </c>
      <c r="AX519" t="s">
        <v>74</v>
      </c>
      <c r="BB519" t="s">
        <v>71</v>
      </c>
      <c r="BF519" t="s">
        <v>71</v>
      </c>
    </row>
    <row r="520" spans="1:58">
      <c r="A520">
        <v>3148295</v>
      </c>
      <c r="B520" t="s">
        <v>93</v>
      </c>
      <c r="C520">
        <v>20240223055</v>
      </c>
      <c r="D520" s="1">
        <v>45345</v>
      </c>
      <c r="E520" t="s">
        <v>58</v>
      </c>
      <c r="G520" t="s">
        <v>165</v>
      </c>
      <c r="H520" t="s">
        <v>60</v>
      </c>
      <c r="J520" t="s">
        <v>67</v>
      </c>
      <c r="M520" t="s">
        <v>70</v>
      </c>
      <c r="N520" t="s">
        <v>62</v>
      </c>
      <c r="T520" t="s">
        <v>73</v>
      </c>
      <c r="X520" t="s">
        <v>65</v>
      </c>
      <c r="AD520" t="s">
        <v>70</v>
      </c>
      <c r="AE520" t="s">
        <v>74</v>
      </c>
      <c r="AF520" t="s">
        <v>67</v>
      </c>
      <c r="AI520" t="s">
        <v>75</v>
      </c>
      <c r="AK520" t="s">
        <v>74</v>
      </c>
      <c r="AM520" t="s">
        <v>69</v>
      </c>
      <c r="AO520" t="s">
        <v>70</v>
      </c>
      <c r="AP520" t="s">
        <v>70</v>
      </c>
      <c r="AQ520">
        <f t="shared" si="90"/>
        <v>2</v>
      </c>
      <c r="AR520" t="s">
        <v>61</v>
      </c>
      <c r="AT520" t="s">
        <v>67</v>
      </c>
      <c r="AU520" t="s">
        <v>107</v>
      </c>
      <c r="AX520" t="s">
        <v>74</v>
      </c>
      <c r="BB520" t="s">
        <v>71</v>
      </c>
      <c r="BF520" t="s">
        <v>71</v>
      </c>
    </row>
    <row r="521" spans="1:58">
      <c r="A521">
        <v>3148389</v>
      </c>
      <c r="B521" t="s">
        <v>86</v>
      </c>
      <c r="C521">
        <v>20240128024</v>
      </c>
      <c r="D521" s="1">
        <v>45319</v>
      </c>
      <c r="E521" t="s">
        <v>94</v>
      </c>
      <c r="G521" t="s">
        <v>165</v>
      </c>
      <c r="H521" t="s">
        <v>60</v>
      </c>
      <c r="J521" t="s">
        <v>67</v>
      </c>
      <c r="M521" t="s">
        <v>70</v>
      </c>
      <c r="N521">
        <f t="shared" ref="N521:N524" si="91">8/4</f>
        <v>2</v>
      </c>
      <c r="T521" t="s">
        <v>64</v>
      </c>
      <c r="X521" t="s">
        <v>145</v>
      </c>
      <c r="AD521" t="s">
        <v>107</v>
      </c>
      <c r="AE521" t="s">
        <v>74</v>
      </c>
      <c r="AF521" t="s">
        <v>67</v>
      </c>
      <c r="AI521" t="s">
        <v>75</v>
      </c>
      <c r="AK521" t="s">
        <v>74</v>
      </c>
      <c r="AM521">
        <f t="shared" ref="AM521:AM524" si="92">16/2</f>
        <v>8</v>
      </c>
      <c r="AO521" t="s">
        <v>63</v>
      </c>
      <c r="AP521" t="s">
        <v>107</v>
      </c>
      <c r="AQ521" t="s">
        <v>77</v>
      </c>
      <c r="AR521" t="s">
        <v>74</v>
      </c>
      <c r="AT521" t="s">
        <v>67</v>
      </c>
      <c r="AU521" t="s">
        <v>107</v>
      </c>
      <c r="AX521" t="s">
        <v>74</v>
      </c>
      <c r="BB521" t="s">
        <v>78</v>
      </c>
      <c r="BF521" t="s">
        <v>63</v>
      </c>
    </row>
    <row r="522" spans="1:58">
      <c r="A522">
        <v>3148389</v>
      </c>
      <c r="B522" t="s">
        <v>86</v>
      </c>
      <c r="C522">
        <v>20240128026</v>
      </c>
      <c r="D522" s="1">
        <v>45319</v>
      </c>
      <c r="E522" t="s">
        <v>94</v>
      </c>
      <c r="G522" t="s">
        <v>165</v>
      </c>
      <c r="H522" t="s">
        <v>60</v>
      </c>
      <c r="J522" t="s">
        <v>67</v>
      </c>
      <c r="M522" t="s">
        <v>70</v>
      </c>
      <c r="N522">
        <f t="shared" si="91"/>
        <v>2</v>
      </c>
      <c r="T522" t="s">
        <v>64</v>
      </c>
      <c r="X522" t="s">
        <v>145</v>
      </c>
      <c r="AD522" t="s">
        <v>107</v>
      </c>
      <c r="AE522" t="s">
        <v>74</v>
      </c>
      <c r="AF522" t="s">
        <v>67</v>
      </c>
      <c r="AI522" t="s">
        <v>75</v>
      </c>
      <c r="AK522" t="s">
        <v>74</v>
      </c>
      <c r="AM522">
        <f t="shared" si="92"/>
        <v>8</v>
      </c>
      <c r="AO522" t="s">
        <v>63</v>
      </c>
      <c r="AP522" t="s">
        <v>107</v>
      </c>
      <c r="AQ522" t="s">
        <v>77</v>
      </c>
      <c r="AR522" t="s">
        <v>74</v>
      </c>
      <c r="AT522" t="s">
        <v>67</v>
      </c>
      <c r="AU522" t="s">
        <v>107</v>
      </c>
      <c r="AX522" t="s">
        <v>74</v>
      </c>
      <c r="BB522" t="s">
        <v>78</v>
      </c>
      <c r="BF522" t="s">
        <v>63</v>
      </c>
    </row>
    <row r="523" spans="1:58">
      <c r="A523">
        <v>3152456</v>
      </c>
      <c r="B523" t="s">
        <v>141</v>
      </c>
      <c r="C523">
        <v>20240210009</v>
      </c>
      <c r="D523" s="1">
        <v>45332</v>
      </c>
      <c r="E523" t="s">
        <v>94</v>
      </c>
      <c r="G523" t="s">
        <v>165</v>
      </c>
      <c r="H523" t="s">
        <v>60</v>
      </c>
      <c r="J523" t="s">
        <v>67</v>
      </c>
      <c r="M523" t="s">
        <v>70</v>
      </c>
      <c r="N523">
        <f t="shared" si="91"/>
        <v>2</v>
      </c>
      <c r="T523" t="s">
        <v>64</v>
      </c>
      <c r="X523">
        <f t="shared" ref="X523:X529" si="93">0.5</f>
        <v>0.5</v>
      </c>
      <c r="AD523" t="s">
        <v>107</v>
      </c>
      <c r="AE523" t="s">
        <v>74</v>
      </c>
      <c r="AF523" t="s">
        <v>67</v>
      </c>
      <c r="AI523" t="s">
        <v>75</v>
      </c>
      <c r="AK523" t="s">
        <v>74</v>
      </c>
      <c r="AM523">
        <f t="shared" si="92"/>
        <v>8</v>
      </c>
      <c r="AO523" t="s">
        <v>70</v>
      </c>
      <c r="AP523" t="s">
        <v>70</v>
      </c>
      <c r="AQ523" t="s">
        <v>77</v>
      </c>
      <c r="AR523" t="s">
        <v>61</v>
      </c>
      <c r="AT523">
        <f>8</f>
        <v>8</v>
      </c>
      <c r="AU523" t="s">
        <v>107</v>
      </c>
      <c r="AX523" t="s">
        <v>74</v>
      </c>
      <c r="BB523">
        <f t="shared" ref="BB523:BB529" si="94">1</f>
        <v>1</v>
      </c>
      <c r="BF523" t="s">
        <v>71</v>
      </c>
    </row>
    <row r="524" spans="1:58">
      <c r="A524">
        <v>3152456</v>
      </c>
      <c r="B524" t="s">
        <v>141</v>
      </c>
      <c r="C524">
        <v>20240210017</v>
      </c>
      <c r="D524" s="1">
        <v>45332</v>
      </c>
      <c r="E524" t="s">
        <v>94</v>
      </c>
      <c r="G524" t="s">
        <v>165</v>
      </c>
      <c r="H524" t="s">
        <v>60</v>
      </c>
      <c r="J524" t="s">
        <v>67</v>
      </c>
      <c r="M524" t="s">
        <v>70</v>
      </c>
      <c r="N524">
        <f t="shared" si="91"/>
        <v>2</v>
      </c>
      <c r="T524" t="s">
        <v>64</v>
      </c>
      <c r="X524">
        <f t="shared" si="93"/>
        <v>0.5</v>
      </c>
      <c r="AD524" t="s">
        <v>107</v>
      </c>
      <c r="AE524" t="s">
        <v>74</v>
      </c>
      <c r="AF524" t="s">
        <v>67</v>
      </c>
      <c r="AI524" t="s">
        <v>75</v>
      </c>
      <c r="AK524" t="s">
        <v>74</v>
      </c>
      <c r="AM524">
        <f t="shared" si="92"/>
        <v>8</v>
      </c>
      <c r="AO524" t="s">
        <v>70</v>
      </c>
      <c r="AP524" t="s">
        <v>70</v>
      </c>
      <c r="AQ524" t="s">
        <v>77</v>
      </c>
      <c r="AR524" t="s">
        <v>61</v>
      </c>
      <c r="AT524">
        <f>8</f>
        <v>8</v>
      </c>
      <c r="AU524" t="s">
        <v>107</v>
      </c>
      <c r="AX524" t="s">
        <v>74</v>
      </c>
      <c r="BB524">
        <f t="shared" si="94"/>
        <v>1</v>
      </c>
      <c r="BF524" t="s">
        <v>71</v>
      </c>
    </row>
    <row r="525" spans="1:58">
      <c r="A525">
        <v>3152934</v>
      </c>
      <c r="C525">
        <v>20240604039</v>
      </c>
      <c r="D525" s="1">
        <v>45447</v>
      </c>
      <c r="E525" t="s">
        <v>84</v>
      </c>
      <c r="G525" t="s">
        <v>165</v>
      </c>
      <c r="H525" t="s">
        <v>60</v>
      </c>
      <c r="J525" t="s">
        <v>67</v>
      </c>
      <c r="M525" t="s">
        <v>70</v>
      </c>
      <c r="N525">
        <f>32/16</f>
        <v>2</v>
      </c>
      <c r="R525" t="s">
        <v>144</v>
      </c>
      <c r="T525" t="s">
        <v>64</v>
      </c>
      <c r="X525" t="s">
        <v>65</v>
      </c>
      <c r="AE525" t="s">
        <v>74</v>
      </c>
      <c r="AF525" t="s">
        <v>67</v>
      </c>
      <c r="AI525" t="s">
        <v>75</v>
      </c>
      <c r="AK525" t="s">
        <v>74</v>
      </c>
      <c r="AM525">
        <f t="shared" ref="AM525:AM528" si="95">64/2</f>
        <v>32</v>
      </c>
      <c r="AO525" t="s">
        <v>70</v>
      </c>
      <c r="AP525" t="s">
        <v>70</v>
      </c>
      <c r="AQ525">
        <f>32/16</f>
        <v>2</v>
      </c>
      <c r="AR525" t="s">
        <v>61</v>
      </c>
      <c r="AT525" t="s">
        <v>70</v>
      </c>
      <c r="AU525">
        <f t="shared" ref="AU525:AU528" si="96">16</f>
        <v>16</v>
      </c>
      <c r="AX525" t="s">
        <v>74</v>
      </c>
      <c r="BB525" t="s">
        <v>71</v>
      </c>
      <c r="BF525" t="s">
        <v>71</v>
      </c>
    </row>
    <row r="526" spans="1:58">
      <c r="A526">
        <v>3153044</v>
      </c>
      <c r="B526" t="s">
        <v>80</v>
      </c>
      <c r="C526">
        <v>20240218078</v>
      </c>
      <c r="D526" s="1">
        <v>45340</v>
      </c>
      <c r="E526" t="s">
        <v>84</v>
      </c>
      <c r="G526" t="s">
        <v>165</v>
      </c>
      <c r="H526" t="s">
        <v>60</v>
      </c>
      <c r="J526" t="s">
        <v>67</v>
      </c>
      <c r="M526" t="s">
        <v>70</v>
      </c>
      <c r="N526">
        <f t="shared" ref="N526:N529" si="97">8/4</f>
        <v>2</v>
      </c>
      <c r="R526" t="s">
        <v>144</v>
      </c>
      <c r="T526" t="s">
        <v>64</v>
      </c>
      <c r="X526" t="s">
        <v>65</v>
      </c>
      <c r="AE526" t="s">
        <v>74</v>
      </c>
      <c r="AF526">
        <f>8</f>
        <v>8</v>
      </c>
      <c r="AI526" t="s">
        <v>75</v>
      </c>
      <c r="AK526" t="s">
        <v>74</v>
      </c>
      <c r="AM526">
        <f t="shared" ref="AM526:AM532" si="98">16/2</f>
        <v>8</v>
      </c>
      <c r="AO526" t="s">
        <v>63</v>
      </c>
      <c r="AP526" t="s">
        <v>107</v>
      </c>
      <c r="AQ526" t="s">
        <v>77</v>
      </c>
      <c r="AR526" t="s">
        <v>74</v>
      </c>
      <c r="AT526" t="s">
        <v>67</v>
      </c>
      <c r="AU526" t="s">
        <v>107</v>
      </c>
      <c r="AX526" t="s">
        <v>74</v>
      </c>
      <c r="BB526" t="s">
        <v>71</v>
      </c>
      <c r="BF526" t="s">
        <v>63</v>
      </c>
    </row>
    <row r="527" spans="1:58">
      <c r="A527">
        <v>3155879</v>
      </c>
      <c r="B527" t="s">
        <v>95</v>
      </c>
      <c r="C527">
        <v>20240306009</v>
      </c>
      <c r="D527" s="1">
        <v>45357</v>
      </c>
      <c r="E527" t="s">
        <v>58</v>
      </c>
      <c r="G527" t="s">
        <v>165</v>
      </c>
      <c r="H527" t="s">
        <v>60</v>
      </c>
      <c r="J527" t="s">
        <v>67</v>
      </c>
      <c r="M527" t="s">
        <v>107</v>
      </c>
      <c r="N527">
        <f t="shared" si="97"/>
        <v>2</v>
      </c>
      <c r="T527" t="s">
        <v>64</v>
      </c>
      <c r="X527">
        <f>1</f>
        <v>1</v>
      </c>
      <c r="AD527">
        <f>16</f>
        <v>16</v>
      </c>
      <c r="AE527" t="s">
        <v>74</v>
      </c>
      <c r="AF527" t="s">
        <v>67</v>
      </c>
      <c r="AI527">
        <f>16/4</f>
        <v>4</v>
      </c>
      <c r="AK527" t="s">
        <v>74</v>
      </c>
      <c r="AM527">
        <f t="shared" si="95"/>
        <v>32</v>
      </c>
      <c r="AO527" t="s">
        <v>63</v>
      </c>
      <c r="AP527" t="s">
        <v>70</v>
      </c>
      <c r="AQ527">
        <f t="shared" ref="AQ527:AQ529" si="99">16/8</f>
        <v>2</v>
      </c>
      <c r="AR527" t="s">
        <v>74</v>
      </c>
      <c r="AT527" t="s">
        <v>67</v>
      </c>
      <c r="AU527">
        <f t="shared" si="96"/>
        <v>16</v>
      </c>
      <c r="AX527" t="s">
        <v>74</v>
      </c>
      <c r="BB527">
        <f>2</f>
        <v>2</v>
      </c>
      <c r="BF527" t="s">
        <v>71</v>
      </c>
    </row>
    <row r="528" spans="1:58">
      <c r="A528">
        <v>3155879</v>
      </c>
      <c r="B528" t="s">
        <v>95</v>
      </c>
      <c r="C528">
        <v>20240306095</v>
      </c>
      <c r="D528" s="1">
        <v>45357</v>
      </c>
      <c r="E528" t="s">
        <v>82</v>
      </c>
      <c r="G528" t="s">
        <v>165</v>
      </c>
      <c r="H528" t="s">
        <v>60</v>
      </c>
      <c r="J528" t="s">
        <v>67</v>
      </c>
      <c r="M528" t="s">
        <v>70</v>
      </c>
      <c r="N528">
        <f t="shared" si="97"/>
        <v>2</v>
      </c>
      <c r="T528" t="s">
        <v>64</v>
      </c>
      <c r="X528">
        <f t="shared" si="93"/>
        <v>0.5</v>
      </c>
      <c r="AD528" t="s">
        <v>107</v>
      </c>
      <c r="AE528" t="s">
        <v>74</v>
      </c>
      <c r="AF528" t="s">
        <v>67</v>
      </c>
      <c r="AI528" t="s">
        <v>75</v>
      </c>
      <c r="AK528" t="s">
        <v>74</v>
      </c>
      <c r="AM528">
        <f t="shared" si="95"/>
        <v>32</v>
      </c>
      <c r="AO528" t="s">
        <v>70</v>
      </c>
      <c r="AP528" t="s">
        <v>70</v>
      </c>
      <c r="AQ528">
        <f t="shared" si="99"/>
        <v>2</v>
      </c>
      <c r="AR528" t="s">
        <v>61</v>
      </c>
      <c r="AT528" t="s">
        <v>67</v>
      </c>
      <c r="AU528">
        <f t="shared" si="96"/>
        <v>16</v>
      </c>
      <c r="AX528" t="s">
        <v>74</v>
      </c>
      <c r="BB528">
        <f t="shared" si="94"/>
        <v>1</v>
      </c>
      <c r="BF528" t="s">
        <v>71</v>
      </c>
    </row>
    <row r="529" spans="1:58">
      <c r="A529">
        <v>3155879</v>
      </c>
      <c r="B529" t="s">
        <v>95</v>
      </c>
      <c r="C529">
        <v>20240308015</v>
      </c>
      <c r="D529" s="1">
        <v>45358</v>
      </c>
      <c r="E529" t="s">
        <v>82</v>
      </c>
      <c r="G529" t="s">
        <v>165</v>
      </c>
      <c r="H529" t="s">
        <v>60</v>
      </c>
      <c r="J529" t="s">
        <v>67</v>
      </c>
      <c r="M529" t="s">
        <v>70</v>
      </c>
      <c r="N529">
        <f t="shared" si="97"/>
        <v>2</v>
      </c>
      <c r="T529" t="s">
        <v>64</v>
      </c>
      <c r="X529">
        <f t="shared" si="93"/>
        <v>0.5</v>
      </c>
      <c r="AD529" t="s">
        <v>107</v>
      </c>
      <c r="AE529" t="s">
        <v>74</v>
      </c>
      <c r="AF529" t="s">
        <v>67</v>
      </c>
      <c r="AI529" t="s">
        <v>75</v>
      </c>
      <c r="AK529" t="s">
        <v>74</v>
      </c>
      <c r="AM529">
        <f t="shared" si="98"/>
        <v>8</v>
      </c>
      <c r="AO529" t="s">
        <v>70</v>
      </c>
      <c r="AP529" t="s">
        <v>70</v>
      </c>
      <c r="AQ529">
        <f t="shared" si="99"/>
        <v>2</v>
      </c>
      <c r="AR529" t="s">
        <v>61</v>
      </c>
      <c r="AT529" t="s">
        <v>67</v>
      </c>
      <c r="AU529" t="s">
        <v>107</v>
      </c>
      <c r="AX529" t="s">
        <v>74</v>
      </c>
      <c r="BB529">
        <f t="shared" si="94"/>
        <v>1</v>
      </c>
      <c r="BF529" t="s">
        <v>71</v>
      </c>
    </row>
    <row r="530" spans="1:58">
      <c r="A530">
        <v>3156282</v>
      </c>
      <c r="B530" t="s">
        <v>95</v>
      </c>
      <c r="C530">
        <v>20240304056</v>
      </c>
      <c r="D530" s="1">
        <v>45355</v>
      </c>
      <c r="E530" t="s">
        <v>82</v>
      </c>
      <c r="G530" t="s">
        <v>165</v>
      </c>
      <c r="H530" t="s">
        <v>60</v>
      </c>
      <c r="J530" t="s">
        <v>67</v>
      </c>
      <c r="M530" t="s">
        <v>70</v>
      </c>
      <c r="N530">
        <f t="shared" ref="N530:N536" si="100">16/8</f>
        <v>2</v>
      </c>
      <c r="T530" t="s">
        <v>64</v>
      </c>
      <c r="X530" t="s">
        <v>65</v>
      </c>
      <c r="AD530" t="s">
        <v>107</v>
      </c>
      <c r="AE530" t="s">
        <v>74</v>
      </c>
      <c r="AF530" t="s">
        <v>67</v>
      </c>
      <c r="AI530" t="s">
        <v>75</v>
      </c>
      <c r="AK530" t="s">
        <v>74</v>
      </c>
      <c r="AM530">
        <f t="shared" si="98"/>
        <v>8</v>
      </c>
      <c r="AO530" t="s">
        <v>70</v>
      </c>
      <c r="AP530" t="s">
        <v>70</v>
      </c>
      <c r="AQ530" t="s">
        <v>77</v>
      </c>
      <c r="AR530" t="s">
        <v>61</v>
      </c>
      <c r="AT530">
        <f>16</f>
        <v>16</v>
      </c>
      <c r="AU530" t="s">
        <v>107</v>
      </c>
      <c r="AX530" t="s">
        <v>74</v>
      </c>
      <c r="BB530" t="s">
        <v>71</v>
      </c>
      <c r="BF530" t="s">
        <v>71</v>
      </c>
    </row>
    <row r="531" spans="1:58">
      <c r="A531">
        <v>3161298</v>
      </c>
      <c r="B531" t="s">
        <v>83</v>
      </c>
      <c r="C531">
        <v>20240329032</v>
      </c>
      <c r="D531" s="1">
        <v>45380</v>
      </c>
      <c r="E531" t="s">
        <v>58</v>
      </c>
      <c r="G531" t="s">
        <v>165</v>
      </c>
      <c r="H531" t="s">
        <v>60</v>
      </c>
      <c r="J531" t="s">
        <v>67</v>
      </c>
      <c r="M531" t="s">
        <v>70</v>
      </c>
      <c r="N531">
        <f>32/16</f>
        <v>2</v>
      </c>
      <c r="T531" t="s">
        <v>73</v>
      </c>
      <c r="X531">
        <f t="shared" ref="X531:X536" si="101">0.5</f>
        <v>0.5</v>
      </c>
      <c r="AD531" t="s">
        <v>107</v>
      </c>
      <c r="AE531" t="s">
        <v>74</v>
      </c>
      <c r="AF531" t="s">
        <v>67</v>
      </c>
      <c r="AI531" t="s">
        <v>75</v>
      </c>
      <c r="AK531" t="s">
        <v>74</v>
      </c>
      <c r="AM531">
        <f t="shared" si="98"/>
        <v>8</v>
      </c>
      <c r="AO531" t="s">
        <v>70</v>
      </c>
      <c r="AP531" t="s">
        <v>70</v>
      </c>
      <c r="AQ531">
        <f t="shared" ref="AQ531:AQ533" si="102">16/8</f>
        <v>2</v>
      </c>
      <c r="AR531" t="s">
        <v>61</v>
      </c>
      <c r="AT531" t="s">
        <v>67</v>
      </c>
      <c r="AU531" t="s">
        <v>107</v>
      </c>
      <c r="AX531" t="s">
        <v>74</v>
      </c>
      <c r="BB531">
        <f t="shared" ref="BB531:BB536" si="103">1</f>
        <v>1</v>
      </c>
      <c r="BF531" t="s">
        <v>71</v>
      </c>
    </row>
    <row r="532" spans="1:58">
      <c r="A532">
        <v>3161298</v>
      </c>
      <c r="B532" t="s">
        <v>83</v>
      </c>
      <c r="C532">
        <v>20240329081</v>
      </c>
      <c r="D532" s="1">
        <v>45380</v>
      </c>
      <c r="E532" t="s">
        <v>82</v>
      </c>
      <c r="G532" t="s">
        <v>165</v>
      </c>
      <c r="H532" t="s">
        <v>60</v>
      </c>
      <c r="J532" t="s">
        <v>67</v>
      </c>
      <c r="M532" t="s">
        <v>70</v>
      </c>
      <c r="N532">
        <f>32/16</f>
        <v>2</v>
      </c>
      <c r="T532" t="s">
        <v>73</v>
      </c>
      <c r="X532">
        <f t="shared" si="101"/>
        <v>0.5</v>
      </c>
      <c r="AD532" t="s">
        <v>107</v>
      </c>
      <c r="AE532" t="s">
        <v>74</v>
      </c>
      <c r="AF532" t="s">
        <v>67</v>
      </c>
      <c r="AI532" t="s">
        <v>75</v>
      </c>
      <c r="AK532" t="s">
        <v>74</v>
      </c>
      <c r="AM532">
        <f t="shared" si="98"/>
        <v>8</v>
      </c>
      <c r="AO532" t="s">
        <v>70</v>
      </c>
      <c r="AP532" t="s">
        <v>70</v>
      </c>
      <c r="AQ532">
        <f t="shared" si="102"/>
        <v>2</v>
      </c>
      <c r="AR532" t="s">
        <v>61</v>
      </c>
      <c r="AT532" t="s">
        <v>67</v>
      </c>
      <c r="AU532" t="s">
        <v>107</v>
      </c>
      <c r="AX532" t="s">
        <v>74</v>
      </c>
      <c r="BB532">
        <f t="shared" si="103"/>
        <v>1</v>
      </c>
      <c r="BF532" t="s">
        <v>71</v>
      </c>
    </row>
    <row r="533" spans="1:58">
      <c r="A533">
        <v>3162033</v>
      </c>
      <c r="B533" t="s">
        <v>157</v>
      </c>
      <c r="C533">
        <v>20240314014</v>
      </c>
      <c r="D533" s="1">
        <v>45365</v>
      </c>
      <c r="E533" t="s">
        <v>84</v>
      </c>
      <c r="G533" t="s">
        <v>165</v>
      </c>
      <c r="H533" t="s">
        <v>60</v>
      </c>
      <c r="J533">
        <f>16</f>
        <v>16</v>
      </c>
      <c r="M533" t="s">
        <v>70</v>
      </c>
      <c r="N533">
        <f t="shared" si="100"/>
        <v>2</v>
      </c>
      <c r="R533" t="s">
        <v>144</v>
      </c>
      <c r="T533" t="s">
        <v>73</v>
      </c>
      <c r="X533" t="s">
        <v>65</v>
      </c>
      <c r="AE533" t="s">
        <v>74</v>
      </c>
      <c r="AF533" t="s">
        <v>67</v>
      </c>
      <c r="AI533">
        <f>16/4</f>
        <v>4</v>
      </c>
      <c r="AK533" t="s">
        <v>66</v>
      </c>
      <c r="AM533">
        <f t="shared" ref="AM533:AM536" si="104">64/2</f>
        <v>32</v>
      </c>
      <c r="AO533" t="s">
        <v>70</v>
      </c>
      <c r="AP533" t="s">
        <v>70</v>
      </c>
      <c r="AQ533">
        <f t="shared" si="102"/>
        <v>2</v>
      </c>
      <c r="AR533" t="s">
        <v>61</v>
      </c>
      <c r="AT533">
        <f>16</f>
        <v>16</v>
      </c>
      <c r="AU533" t="s">
        <v>107</v>
      </c>
      <c r="AX533" t="s">
        <v>74</v>
      </c>
      <c r="BB533" t="s">
        <v>71</v>
      </c>
      <c r="BF533" t="s">
        <v>71</v>
      </c>
    </row>
    <row r="534" spans="1:58">
      <c r="A534">
        <v>3162526</v>
      </c>
      <c r="C534">
        <v>20240301047</v>
      </c>
      <c r="D534" s="1">
        <v>45352</v>
      </c>
      <c r="E534" t="s">
        <v>98</v>
      </c>
      <c r="G534" t="s">
        <v>165</v>
      </c>
      <c r="H534" t="s">
        <v>60</v>
      </c>
      <c r="J534" t="s">
        <v>67</v>
      </c>
      <c r="M534" t="s">
        <v>70</v>
      </c>
      <c r="N534">
        <f t="shared" si="100"/>
        <v>2</v>
      </c>
      <c r="T534" t="s">
        <v>64</v>
      </c>
      <c r="X534" t="s">
        <v>65</v>
      </c>
      <c r="AD534" t="s">
        <v>107</v>
      </c>
      <c r="AE534" t="s">
        <v>74</v>
      </c>
      <c r="AF534" t="s">
        <v>67</v>
      </c>
      <c r="AI534" t="s">
        <v>75</v>
      </c>
      <c r="AK534" t="s">
        <v>66</v>
      </c>
      <c r="AM534">
        <f t="shared" si="104"/>
        <v>32</v>
      </c>
      <c r="AO534" t="s">
        <v>63</v>
      </c>
      <c r="AP534" t="s">
        <v>107</v>
      </c>
      <c r="AQ534" t="s">
        <v>77</v>
      </c>
      <c r="AR534" t="s">
        <v>74</v>
      </c>
      <c r="AT534" t="s">
        <v>67</v>
      </c>
      <c r="AU534" t="s">
        <v>107</v>
      </c>
      <c r="AX534" t="s">
        <v>74</v>
      </c>
      <c r="BB534" t="s">
        <v>71</v>
      </c>
      <c r="BF534">
        <f>4</f>
        <v>4</v>
      </c>
    </row>
    <row r="535" spans="1:58">
      <c r="A535">
        <v>3162823</v>
      </c>
      <c r="C535">
        <v>20240301003</v>
      </c>
      <c r="D535" s="1">
        <v>45352</v>
      </c>
      <c r="E535" t="s">
        <v>58</v>
      </c>
      <c r="G535" t="s">
        <v>165</v>
      </c>
      <c r="H535" t="s">
        <v>60</v>
      </c>
      <c r="J535" t="s">
        <v>67</v>
      </c>
      <c r="M535" t="s">
        <v>70</v>
      </c>
      <c r="N535">
        <f t="shared" si="100"/>
        <v>2</v>
      </c>
      <c r="T535" t="s">
        <v>64</v>
      </c>
      <c r="X535">
        <f t="shared" si="101"/>
        <v>0.5</v>
      </c>
      <c r="AD535" t="s">
        <v>107</v>
      </c>
      <c r="AE535" t="s">
        <v>74</v>
      </c>
      <c r="AF535" t="s">
        <v>67</v>
      </c>
      <c r="AI535" t="s">
        <v>75</v>
      </c>
      <c r="AK535" t="s">
        <v>74</v>
      </c>
      <c r="AM535">
        <f t="shared" si="104"/>
        <v>32</v>
      </c>
      <c r="AO535" t="s">
        <v>70</v>
      </c>
      <c r="AP535" t="s">
        <v>70</v>
      </c>
      <c r="AQ535">
        <f>16/8</f>
        <v>2</v>
      </c>
      <c r="AR535" t="s">
        <v>61</v>
      </c>
      <c r="AT535" t="s">
        <v>70</v>
      </c>
      <c r="AU535">
        <f>16</f>
        <v>16</v>
      </c>
      <c r="AX535" t="s">
        <v>74</v>
      </c>
      <c r="BB535">
        <f>2</f>
        <v>2</v>
      </c>
      <c r="BF535" t="s">
        <v>71</v>
      </c>
    </row>
    <row r="536" spans="1:58">
      <c r="A536">
        <v>3162832</v>
      </c>
      <c r="B536" t="s">
        <v>95</v>
      </c>
      <c r="C536">
        <v>20240321031</v>
      </c>
      <c r="D536" s="1">
        <v>45372</v>
      </c>
      <c r="E536" t="s">
        <v>58</v>
      </c>
      <c r="G536" t="s">
        <v>165</v>
      </c>
      <c r="H536" t="s">
        <v>60</v>
      </c>
      <c r="J536" t="s">
        <v>67</v>
      </c>
      <c r="M536" t="s">
        <v>70</v>
      </c>
      <c r="N536">
        <f t="shared" si="100"/>
        <v>2</v>
      </c>
      <c r="T536" t="s">
        <v>73</v>
      </c>
      <c r="X536">
        <f t="shared" si="101"/>
        <v>0.5</v>
      </c>
      <c r="AD536" t="s">
        <v>107</v>
      </c>
      <c r="AE536" t="s">
        <v>74</v>
      </c>
      <c r="AF536" t="s">
        <v>67</v>
      </c>
      <c r="AI536" t="s">
        <v>75</v>
      </c>
      <c r="AK536" t="s">
        <v>74</v>
      </c>
      <c r="AM536">
        <f t="shared" si="104"/>
        <v>32</v>
      </c>
      <c r="AO536" t="s">
        <v>70</v>
      </c>
      <c r="AP536" t="s">
        <v>70</v>
      </c>
      <c r="AQ536">
        <f>32/16</f>
        <v>2</v>
      </c>
      <c r="AR536" t="s">
        <v>61</v>
      </c>
      <c r="AT536" t="s">
        <v>70</v>
      </c>
      <c r="AU536" t="s">
        <v>107</v>
      </c>
      <c r="AX536" t="s">
        <v>74</v>
      </c>
      <c r="BB536">
        <f t="shared" si="103"/>
        <v>1</v>
      </c>
      <c r="BF536" t="s">
        <v>71</v>
      </c>
    </row>
    <row r="537" spans="1:58">
      <c r="A537">
        <v>3163633</v>
      </c>
      <c r="B537" t="s">
        <v>135</v>
      </c>
      <c r="C537">
        <v>20240609075</v>
      </c>
      <c r="D537" s="1">
        <v>45452</v>
      </c>
      <c r="E537" t="s">
        <v>84</v>
      </c>
      <c r="G537" t="s">
        <v>165</v>
      </c>
      <c r="H537" t="s">
        <v>60</v>
      </c>
      <c r="J537" t="s">
        <v>67</v>
      </c>
      <c r="M537" t="s">
        <v>70</v>
      </c>
      <c r="N537">
        <f>8/4</f>
        <v>2</v>
      </c>
      <c r="R537" t="s">
        <v>144</v>
      </c>
      <c r="T537">
        <f>2/38</f>
        <v>0.0526315789473684</v>
      </c>
      <c r="X537" t="s">
        <v>65</v>
      </c>
      <c r="AE537" t="s">
        <v>74</v>
      </c>
      <c r="AF537" t="s">
        <v>67</v>
      </c>
      <c r="AI537" t="s">
        <v>75</v>
      </c>
      <c r="AK537" t="s">
        <v>74</v>
      </c>
      <c r="AM537">
        <f t="shared" ref="AM537:AM539" si="105">16/2</f>
        <v>8</v>
      </c>
      <c r="AO537">
        <f>8</f>
        <v>8</v>
      </c>
      <c r="AP537" t="s">
        <v>70</v>
      </c>
      <c r="AQ537">
        <f>16/8</f>
        <v>2</v>
      </c>
      <c r="AR537" t="s">
        <v>61</v>
      </c>
      <c r="AT537">
        <f>8</f>
        <v>8</v>
      </c>
      <c r="AU537" t="s">
        <v>107</v>
      </c>
      <c r="AX537" t="s">
        <v>74</v>
      </c>
      <c r="BB537" t="s">
        <v>71</v>
      </c>
      <c r="BF537" t="s">
        <v>71</v>
      </c>
    </row>
    <row r="538" spans="1:58">
      <c r="A538">
        <v>3164748</v>
      </c>
      <c r="C538">
        <v>20240309020</v>
      </c>
      <c r="D538" s="1">
        <v>45359</v>
      </c>
      <c r="E538" t="s">
        <v>142</v>
      </c>
      <c r="G538" t="s">
        <v>165</v>
      </c>
      <c r="H538" t="s">
        <v>60</v>
      </c>
      <c r="J538" t="s">
        <v>67</v>
      </c>
      <c r="M538" t="s">
        <v>70</v>
      </c>
      <c r="N538">
        <f>32/16</f>
        <v>2</v>
      </c>
      <c r="T538" t="s">
        <v>64</v>
      </c>
      <c r="X538">
        <f t="shared" ref="X538:X546" si="106">0.5</f>
        <v>0.5</v>
      </c>
      <c r="AD538" t="s">
        <v>107</v>
      </c>
      <c r="AE538" t="s">
        <v>74</v>
      </c>
      <c r="AF538" t="s">
        <v>67</v>
      </c>
      <c r="AI538" t="s">
        <v>75</v>
      </c>
      <c r="AK538" t="s">
        <v>66</v>
      </c>
      <c r="AM538">
        <f t="shared" si="105"/>
        <v>8</v>
      </c>
      <c r="AO538" t="s">
        <v>63</v>
      </c>
      <c r="AP538" t="s">
        <v>107</v>
      </c>
      <c r="AQ538" t="s">
        <v>77</v>
      </c>
      <c r="AR538" t="s">
        <v>74</v>
      </c>
      <c r="AT538" t="s">
        <v>67</v>
      </c>
      <c r="AU538" t="s">
        <v>107</v>
      </c>
      <c r="AX538" t="s">
        <v>74</v>
      </c>
      <c r="BB538">
        <f t="shared" ref="BB538:BB546" si="107">1</f>
        <v>1</v>
      </c>
      <c r="BF538" t="s">
        <v>71</v>
      </c>
    </row>
    <row r="539" spans="1:58">
      <c r="A539">
        <v>3167192</v>
      </c>
      <c r="B539" t="s">
        <v>83</v>
      </c>
      <c r="C539">
        <v>20240327034</v>
      </c>
      <c r="D539" s="1">
        <v>45378</v>
      </c>
      <c r="E539" t="s">
        <v>84</v>
      </c>
      <c r="G539" t="s">
        <v>165</v>
      </c>
      <c r="H539" t="s">
        <v>60</v>
      </c>
      <c r="J539">
        <f>16</f>
        <v>16</v>
      </c>
      <c r="M539" t="s">
        <v>70</v>
      </c>
      <c r="N539">
        <f>32/16</f>
        <v>2</v>
      </c>
      <c r="R539" t="s">
        <v>144</v>
      </c>
      <c r="T539" t="s">
        <v>73</v>
      </c>
      <c r="X539" t="s">
        <v>65</v>
      </c>
      <c r="AE539" t="s">
        <v>74</v>
      </c>
      <c r="AF539" t="s">
        <v>67</v>
      </c>
      <c r="AI539" t="s">
        <v>75</v>
      </c>
      <c r="AK539" t="s">
        <v>66</v>
      </c>
      <c r="AM539">
        <f t="shared" si="105"/>
        <v>8</v>
      </c>
      <c r="AO539" t="s">
        <v>63</v>
      </c>
      <c r="AP539" t="s">
        <v>107</v>
      </c>
      <c r="AQ539" t="s">
        <v>77</v>
      </c>
      <c r="AR539" t="s">
        <v>74</v>
      </c>
      <c r="AT539" t="s">
        <v>67</v>
      </c>
      <c r="AU539" t="s">
        <v>107</v>
      </c>
      <c r="AX539" t="s">
        <v>74</v>
      </c>
      <c r="BB539">
        <f>4</f>
        <v>4</v>
      </c>
      <c r="BF539" t="s">
        <v>71</v>
      </c>
    </row>
    <row r="540" spans="1:58">
      <c r="A540">
        <v>3167369</v>
      </c>
      <c r="C540">
        <v>20240319049</v>
      </c>
      <c r="D540" s="1">
        <v>45370</v>
      </c>
      <c r="E540" t="s">
        <v>84</v>
      </c>
      <c r="G540" t="s">
        <v>165</v>
      </c>
      <c r="H540" t="s">
        <v>60</v>
      </c>
      <c r="J540" t="s">
        <v>67</v>
      </c>
      <c r="M540" t="s">
        <v>70</v>
      </c>
      <c r="N540">
        <f t="shared" ref="N540:N544" si="108">16/8</f>
        <v>2</v>
      </c>
      <c r="R540" t="s">
        <v>144</v>
      </c>
      <c r="T540" t="s">
        <v>73</v>
      </c>
      <c r="X540" t="s">
        <v>65</v>
      </c>
      <c r="AE540" t="s">
        <v>74</v>
      </c>
      <c r="AF540" t="s">
        <v>67</v>
      </c>
      <c r="AI540" t="s">
        <v>75</v>
      </c>
      <c r="AK540" t="s">
        <v>66</v>
      </c>
      <c r="AM540">
        <f>64/2</f>
        <v>32</v>
      </c>
      <c r="AO540" t="s">
        <v>70</v>
      </c>
      <c r="AP540" t="s">
        <v>70</v>
      </c>
      <c r="AQ540">
        <f>32/16</f>
        <v>2</v>
      </c>
      <c r="AR540" t="s">
        <v>61</v>
      </c>
      <c r="AT540" t="s">
        <v>70</v>
      </c>
      <c r="AU540" t="s">
        <v>107</v>
      </c>
      <c r="AX540" t="s">
        <v>74</v>
      </c>
      <c r="BB540" t="s">
        <v>71</v>
      </c>
      <c r="BF540" t="s">
        <v>71</v>
      </c>
    </row>
    <row r="541" spans="1:58">
      <c r="A541">
        <v>3167698</v>
      </c>
      <c r="B541" t="s">
        <v>157</v>
      </c>
      <c r="C541">
        <v>20240319077</v>
      </c>
      <c r="D541" s="1">
        <v>45370</v>
      </c>
      <c r="E541" t="s">
        <v>94</v>
      </c>
      <c r="G541" t="s">
        <v>165</v>
      </c>
      <c r="H541" t="s">
        <v>60</v>
      </c>
      <c r="J541" t="s">
        <v>67</v>
      </c>
      <c r="M541" t="s">
        <v>70</v>
      </c>
      <c r="N541">
        <f t="shared" si="108"/>
        <v>2</v>
      </c>
      <c r="T541" t="s">
        <v>64</v>
      </c>
      <c r="X541">
        <f t="shared" si="106"/>
        <v>0.5</v>
      </c>
      <c r="AD541" t="s">
        <v>107</v>
      </c>
      <c r="AE541" t="s">
        <v>74</v>
      </c>
      <c r="AF541" t="s">
        <v>67</v>
      </c>
      <c r="AI541" t="s">
        <v>75</v>
      </c>
      <c r="AK541" t="s">
        <v>74</v>
      </c>
      <c r="AM541">
        <f t="shared" ref="AM541:AM546" si="109">16/2</f>
        <v>8</v>
      </c>
      <c r="AO541" t="s">
        <v>63</v>
      </c>
      <c r="AP541" t="s">
        <v>107</v>
      </c>
      <c r="AQ541" t="s">
        <v>77</v>
      </c>
      <c r="AR541" t="s">
        <v>74</v>
      </c>
      <c r="AT541" t="s">
        <v>67</v>
      </c>
      <c r="AU541" t="s">
        <v>107</v>
      </c>
      <c r="AX541" t="s">
        <v>74</v>
      </c>
      <c r="BB541">
        <f t="shared" si="107"/>
        <v>1</v>
      </c>
      <c r="BF541" t="s">
        <v>63</v>
      </c>
    </row>
    <row r="542" spans="1:58">
      <c r="A542">
        <v>3167698</v>
      </c>
      <c r="B542" t="s">
        <v>157</v>
      </c>
      <c r="C542">
        <v>20240319078</v>
      </c>
      <c r="D542" s="1">
        <v>45370</v>
      </c>
      <c r="E542" t="s">
        <v>94</v>
      </c>
      <c r="G542" t="s">
        <v>165</v>
      </c>
      <c r="H542" t="s">
        <v>60</v>
      </c>
      <c r="J542" t="s">
        <v>67</v>
      </c>
      <c r="M542" t="s">
        <v>70</v>
      </c>
      <c r="N542">
        <f t="shared" si="108"/>
        <v>2</v>
      </c>
      <c r="T542" t="s">
        <v>64</v>
      </c>
      <c r="X542">
        <f t="shared" si="106"/>
        <v>0.5</v>
      </c>
      <c r="AD542" t="s">
        <v>107</v>
      </c>
      <c r="AE542" t="s">
        <v>74</v>
      </c>
      <c r="AF542" t="s">
        <v>67</v>
      </c>
      <c r="AI542" t="s">
        <v>75</v>
      </c>
      <c r="AK542" t="s">
        <v>74</v>
      </c>
      <c r="AM542">
        <f t="shared" si="109"/>
        <v>8</v>
      </c>
      <c r="AO542" t="s">
        <v>63</v>
      </c>
      <c r="AP542" t="s">
        <v>107</v>
      </c>
      <c r="AQ542" t="s">
        <v>77</v>
      </c>
      <c r="AR542" t="s">
        <v>74</v>
      </c>
      <c r="AT542" t="s">
        <v>67</v>
      </c>
      <c r="AU542" t="s">
        <v>107</v>
      </c>
      <c r="AX542" t="s">
        <v>74</v>
      </c>
      <c r="BB542">
        <f t="shared" si="107"/>
        <v>1</v>
      </c>
      <c r="BF542" t="s">
        <v>63</v>
      </c>
    </row>
    <row r="543" spans="1:58">
      <c r="A543">
        <v>3167698</v>
      </c>
      <c r="B543" t="s">
        <v>157</v>
      </c>
      <c r="C543">
        <v>20240319079</v>
      </c>
      <c r="D543" s="1">
        <v>45370</v>
      </c>
      <c r="E543" t="s">
        <v>94</v>
      </c>
      <c r="G543" t="s">
        <v>165</v>
      </c>
      <c r="H543" t="s">
        <v>60</v>
      </c>
      <c r="J543" t="s">
        <v>67</v>
      </c>
      <c r="M543" t="s">
        <v>70</v>
      </c>
      <c r="N543">
        <f t="shared" si="108"/>
        <v>2</v>
      </c>
      <c r="T543" t="s">
        <v>64</v>
      </c>
      <c r="X543">
        <f t="shared" si="106"/>
        <v>0.5</v>
      </c>
      <c r="AD543" t="s">
        <v>107</v>
      </c>
      <c r="AE543" t="s">
        <v>74</v>
      </c>
      <c r="AF543" t="s">
        <v>67</v>
      </c>
      <c r="AI543" t="s">
        <v>75</v>
      </c>
      <c r="AK543" t="s">
        <v>74</v>
      </c>
      <c r="AM543">
        <f t="shared" si="109"/>
        <v>8</v>
      </c>
      <c r="AO543" t="s">
        <v>63</v>
      </c>
      <c r="AP543" t="s">
        <v>107</v>
      </c>
      <c r="AQ543" t="s">
        <v>77</v>
      </c>
      <c r="AR543" t="s">
        <v>74</v>
      </c>
      <c r="AT543" t="s">
        <v>67</v>
      </c>
      <c r="AU543" t="s">
        <v>107</v>
      </c>
      <c r="AX543" t="s">
        <v>74</v>
      </c>
      <c r="BB543">
        <f t="shared" si="107"/>
        <v>1</v>
      </c>
      <c r="BF543" t="s">
        <v>63</v>
      </c>
    </row>
    <row r="544" spans="1:58">
      <c r="A544">
        <v>3167698</v>
      </c>
      <c r="B544" t="s">
        <v>157</v>
      </c>
      <c r="C544">
        <v>20240319080</v>
      </c>
      <c r="D544" s="1">
        <v>45370</v>
      </c>
      <c r="E544" t="s">
        <v>94</v>
      </c>
      <c r="G544" t="s">
        <v>165</v>
      </c>
      <c r="H544" t="s">
        <v>60</v>
      </c>
      <c r="J544" t="s">
        <v>67</v>
      </c>
      <c r="M544" t="s">
        <v>70</v>
      </c>
      <c r="N544">
        <f t="shared" si="108"/>
        <v>2</v>
      </c>
      <c r="T544" t="s">
        <v>64</v>
      </c>
      <c r="X544">
        <f t="shared" si="106"/>
        <v>0.5</v>
      </c>
      <c r="AD544" t="s">
        <v>107</v>
      </c>
      <c r="AE544" t="s">
        <v>74</v>
      </c>
      <c r="AF544" t="s">
        <v>67</v>
      </c>
      <c r="AI544" t="s">
        <v>75</v>
      </c>
      <c r="AK544" t="s">
        <v>74</v>
      </c>
      <c r="AM544">
        <f t="shared" si="109"/>
        <v>8</v>
      </c>
      <c r="AO544" t="s">
        <v>63</v>
      </c>
      <c r="AP544" t="s">
        <v>107</v>
      </c>
      <c r="AQ544" t="s">
        <v>77</v>
      </c>
      <c r="AR544" t="s">
        <v>74</v>
      </c>
      <c r="AT544" t="s">
        <v>67</v>
      </c>
      <c r="AU544" t="s">
        <v>107</v>
      </c>
      <c r="AX544" t="s">
        <v>74</v>
      </c>
      <c r="BB544">
        <f t="shared" si="107"/>
        <v>1</v>
      </c>
      <c r="BF544" t="s">
        <v>63</v>
      </c>
    </row>
    <row r="545" spans="1:58">
      <c r="A545">
        <v>3168529</v>
      </c>
      <c r="C545">
        <v>20240403053</v>
      </c>
      <c r="D545" s="1">
        <v>45385</v>
      </c>
      <c r="E545" t="s">
        <v>79</v>
      </c>
      <c r="G545" t="s">
        <v>165</v>
      </c>
      <c r="H545" t="s">
        <v>60</v>
      </c>
      <c r="J545" t="s">
        <v>67</v>
      </c>
      <c r="M545" t="s">
        <v>70</v>
      </c>
      <c r="N545">
        <f>8/4</f>
        <v>2</v>
      </c>
      <c r="T545" t="s">
        <v>64</v>
      </c>
      <c r="X545">
        <f t="shared" si="106"/>
        <v>0.5</v>
      </c>
      <c r="AD545" t="s">
        <v>107</v>
      </c>
      <c r="AE545" t="s">
        <v>74</v>
      </c>
      <c r="AF545" t="s">
        <v>67</v>
      </c>
      <c r="AI545" t="s">
        <v>75</v>
      </c>
      <c r="AK545" t="s">
        <v>74</v>
      </c>
      <c r="AM545">
        <f t="shared" si="109"/>
        <v>8</v>
      </c>
      <c r="AO545" t="s">
        <v>70</v>
      </c>
      <c r="AP545" t="s">
        <v>70</v>
      </c>
      <c r="AQ545">
        <f>16/8</f>
        <v>2</v>
      </c>
      <c r="AR545" t="s">
        <v>61</v>
      </c>
      <c r="AT545">
        <f>16</f>
        <v>16</v>
      </c>
      <c r="AU545" t="s">
        <v>107</v>
      </c>
      <c r="AX545" t="s">
        <v>74</v>
      </c>
      <c r="BB545">
        <f t="shared" si="107"/>
        <v>1</v>
      </c>
      <c r="BF545" t="s">
        <v>71</v>
      </c>
    </row>
    <row r="546" spans="1:58">
      <c r="A546">
        <v>3170164</v>
      </c>
      <c r="C546">
        <v>20240317028</v>
      </c>
      <c r="D546" s="1">
        <v>45367</v>
      </c>
      <c r="E546" t="s">
        <v>142</v>
      </c>
      <c r="G546" t="s">
        <v>165</v>
      </c>
      <c r="H546" t="s">
        <v>60</v>
      </c>
      <c r="J546" t="s">
        <v>67</v>
      </c>
      <c r="M546" t="s">
        <v>70</v>
      </c>
      <c r="N546">
        <f>16/8</f>
        <v>2</v>
      </c>
      <c r="T546" t="s">
        <v>64</v>
      </c>
      <c r="X546">
        <f t="shared" si="106"/>
        <v>0.5</v>
      </c>
      <c r="AD546" t="s">
        <v>107</v>
      </c>
      <c r="AE546" t="s">
        <v>74</v>
      </c>
      <c r="AF546" t="s">
        <v>66</v>
      </c>
      <c r="AI546" t="s">
        <v>75</v>
      </c>
      <c r="AK546" t="s">
        <v>66</v>
      </c>
      <c r="AM546">
        <f t="shared" si="109"/>
        <v>8</v>
      </c>
      <c r="AO546" t="s">
        <v>63</v>
      </c>
      <c r="AP546" t="s">
        <v>107</v>
      </c>
      <c r="AQ546" t="s">
        <v>77</v>
      </c>
      <c r="AR546" t="s">
        <v>74</v>
      </c>
      <c r="AT546" t="s">
        <v>67</v>
      </c>
      <c r="AU546" t="s">
        <v>107</v>
      </c>
      <c r="AX546" t="s">
        <v>74</v>
      </c>
      <c r="BB546">
        <f t="shared" si="107"/>
        <v>1</v>
      </c>
      <c r="BF546" t="s">
        <v>63</v>
      </c>
    </row>
    <row r="547" spans="1:58">
      <c r="A547">
        <v>3171694</v>
      </c>
      <c r="B547" t="s">
        <v>83</v>
      </c>
      <c r="C547">
        <v>20240321021</v>
      </c>
      <c r="D547" s="1">
        <v>45372</v>
      </c>
      <c r="E547" t="s">
        <v>58</v>
      </c>
      <c r="G547" t="s">
        <v>165</v>
      </c>
      <c r="H547" t="s">
        <v>60</v>
      </c>
      <c r="J547" t="s">
        <v>67</v>
      </c>
      <c r="M547" t="s">
        <v>70</v>
      </c>
      <c r="N547" t="s">
        <v>62</v>
      </c>
      <c r="T547" t="s">
        <v>64</v>
      </c>
      <c r="X547" t="s">
        <v>65</v>
      </c>
      <c r="AD547" t="s">
        <v>70</v>
      </c>
      <c r="AE547" t="s">
        <v>74</v>
      </c>
      <c r="AF547" t="s">
        <v>66</v>
      </c>
      <c r="AI547" t="s">
        <v>68</v>
      </c>
      <c r="AK547" t="s">
        <v>66</v>
      </c>
      <c r="AM547" t="s">
        <v>69</v>
      </c>
      <c r="AO547" t="s">
        <v>70</v>
      </c>
      <c r="AP547" t="s">
        <v>70</v>
      </c>
      <c r="AQ547" t="s">
        <v>62</v>
      </c>
      <c r="AR547" t="s">
        <v>61</v>
      </c>
      <c r="AT547" t="s">
        <v>70</v>
      </c>
      <c r="AU547" t="s">
        <v>70</v>
      </c>
      <c r="AX547" t="s">
        <v>74</v>
      </c>
      <c r="BB547" t="s">
        <v>71</v>
      </c>
      <c r="BF547" t="s">
        <v>71</v>
      </c>
    </row>
    <row r="548" spans="1:58">
      <c r="A548">
        <v>3171694</v>
      </c>
      <c r="B548" t="s">
        <v>83</v>
      </c>
      <c r="C548">
        <v>20240325051</v>
      </c>
      <c r="D548" s="1">
        <v>45376</v>
      </c>
      <c r="E548" t="s">
        <v>82</v>
      </c>
      <c r="G548" t="s">
        <v>165</v>
      </c>
      <c r="H548" t="s">
        <v>60</v>
      </c>
      <c r="J548" t="s">
        <v>67</v>
      </c>
      <c r="M548" t="s">
        <v>70</v>
      </c>
      <c r="N548" t="s">
        <v>62</v>
      </c>
      <c r="T548" t="s">
        <v>64</v>
      </c>
      <c r="X548" t="s">
        <v>65</v>
      </c>
      <c r="AD548" t="s">
        <v>70</v>
      </c>
      <c r="AE548" t="s">
        <v>74</v>
      </c>
      <c r="AF548" t="s">
        <v>67</v>
      </c>
      <c r="AI548" t="s">
        <v>75</v>
      </c>
      <c r="AK548" t="s">
        <v>66</v>
      </c>
      <c r="AM548" t="s">
        <v>69</v>
      </c>
      <c r="AO548" t="s">
        <v>70</v>
      </c>
      <c r="AP548" t="s">
        <v>70</v>
      </c>
      <c r="AQ548" t="s">
        <v>62</v>
      </c>
      <c r="AR548" t="s">
        <v>61</v>
      </c>
      <c r="AT548">
        <f>16</f>
        <v>16</v>
      </c>
      <c r="AU548" t="s">
        <v>107</v>
      </c>
      <c r="AX548" t="s">
        <v>74</v>
      </c>
      <c r="BB548" t="s">
        <v>71</v>
      </c>
      <c r="BF548" t="s">
        <v>71</v>
      </c>
    </row>
    <row r="549" spans="1:58">
      <c r="A549">
        <v>3172465</v>
      </c>
      <c r="C549">
        <v>20240320074</v>
      </c>
      <c r="D549" s="1">
        <v>45371</v>
      </c>
      <c r="E549" t="s">
        <v>84</v>
      </c>
      <c r="G549" t="s">
        <v>165</v>
      </c>
      <c r="H549" t="s">
        <v>60</v>
      </c>
      <c r="J549" t="s">
        <v>67</v>
      </c>
      <c r="M549" t="s">
        <v>70</v>
      </c>
      <c r="N549">
        <f>32/16</f>
        <v>2</v>
      </c>
      <c r="R549" t="s">
        <v>144</v>
      </c>
      <c r="T549" t="s">
        <v>64</v>
      </c>
      <c r="X549" t="s">
        <v>65</v>
      </c>
      <c r="AE549" t="s">
        <v>74</v>
      </c>
      <c r="AF549" t="s">
        <v>67</v>
      </c>
      <c r="AI549" t="s">
        <v>75</v>
      </c>
      <c r="AK549" t="s">
        <v>74</v>
      </c>
      <c r="AM549">
        <f>64/2</f>
        <v>32</v>
      </c>
      <c r="AO549" t="s">
        <v>70</v>
      </c>
      <c r="AP549" t="s">
        <v>70</v>
      </c>
      <c r="AQ549">
        <f>32/16</f>
        <v>2</v>
      </c>
      <c r="AR549" t="s">
        <v>61</v>
      </c>
      <c r="AT549" t="s">
        <v>70</v>
      </c>
      <c r="AU549" t="s">
        <v>107</v>
      </c>
      <c r="AX549" t="s">
        <v>74</v>
      </c>
      <c r="BB549" t="s">
        <v>71</v>
      </c>
      <c r="BF549" t="s">
        <v>71</v>
      </c>
    </row>
    <row r="550" spans="1:58">
      <c r="A550">
        <v>3172604</v>
      </c>
      <c r="B550" t="s">
        <v>135</v>
      </c>
      <c r="C550">
        <v>20240322054</v>
      </c>
      <c r="D550" s="1">
        <v>45373</v>
      </c>
      <c r="E550" t="s">
        <v>84</v>
      </c>
      <c r="G550" t="s">
        <v>165</v>
      </c>
      <c r="H550" t="s">
        <v>60</v>
      </c>
      <c r="J550" t="s">
        <v>67</v>
      </c>
      <c r="M550" t="s">
        <v>70</v>
      </c>
      <c r="N550" t="s">
        <v>62</v>
      </c>
      <c r="R550" t="s">
        <v>144</v>
      </c>
      <c r="T550" t="s">
        <v>64</v>
      </c>
      <c r="X550" t="s">
        <v>65</v>
      </c>
      <c r="AE550" t="s">
        <v>74</v>
      </c>
      <c r="AF550" t="s">
        <v>67</v>
      </c>
      <c r="AI550">
        <f>64/4</f>
        <v>16</v>
      </c>
      <c r="AK550" t="s">
        <v>66</v>
      </c>
      <c r="AM550">
        <f>64/2</f>
        <v>32</v>
      </c>
      <c r="AO550" t="s">
        <v>63</v>
      </c>
      <c r="AP550" t="s">
        <v>107</v>
      </c>
      <c r="AQ550">
        <f t="shared" ref="AQ550:AQ557" si="110">16/8</f>
        <v>2</v>
      </c>
      <c r="AR550" t="s">
        <v>74</v>
      </c>
      <c r="AT550" t="s">
        <v>67</v>
      </c>
      <c r="AU550" t="s">
        <v>107</v>
      </c>
      <c r="AX550" t="s">
        <v>74</v>
      </c>
      <c r="BB550" t="s">
        <v>71</v>
      </c>
      <c r="BF550" t="s">
        <v>71</v>
      </c>
    </row>
    <row r="551" spans="1:58">
      <c r="A551">
        <v>3176853</v>
      </c>
      <c r="B551" t="s">
        <v>95</v>
      </c>
      <c r="C551">
        <v>20240407094</v>
      </c>
      <c r="D551" s="1">
        <v>45389</v>
      </c>
      <c r="E551" t="s">
        <v>82</v>
      </c>
      <c r="G551" t="s">
        <v>165</v>
      </c>
      <c r="H551" t="s">
        <v>60</v>
      </c>
      <c r="J551">
        <f>32</f>
        <v>32</v>
      </c>
      <c r="M551" t="s">
        <v>70</v>
      </c>
      <c r="N551" t="s">
        <v>62</v>
      </c>
      <c r="T551" t="s">
        <v>64</v>
      </c>
      <c r="X551" t="s">
        <v>65</v>
      </c>
      <c r="AD551" t="s">
        <v>107</v>
      </c>
      <c r="AE551" t="s">
        <v>74</v>
      </c>
      <c r="AF551" t="s">
        <v>67</v>
      </c>
      <c r="AI551" t="s">
        <v>68</v>
      </c>
      <c r="AK551">
        <f>4</f>
        <v>4</v>
      </c>
      <c r="AM551" t="s">
        <v>69</v>
      </c>
      <c r="AO551" t="s">
        <v>70</v>
      </c>
      <c r="AP551" t="s">
        <v>70</v>
      </c>
      <c r="AQ551">
        <f>32/16</f>
        <v>2</v>
      </c>
      <c r="AR551" t="s">
        <v>61</v>
      </c>
      <c r="AT551" t="s">
        <v>70</v>
      </c>
      <c r="AU551" t="s">
        <v>107</v>
      </c>
      <c r="AX551" t="s">
        <v>74</v>
      </c>
      <c r="BB551" t="s">
        <v>71</v>
      </c>
      <c r="BF551" t="s">
        <v>71</v>
      </c>
    </row>
    <row r="552" spans="1:58">
      <c r="A552">
        <v>3178466</v>
      </c>
      <c r="B552" t="s">
        <v>157</v>
      </c>
      <c r="C552">
        <v>20240403051</v>
      </c>
      <c r="D552" s="1">
        <v>45385</v>
      </c>
      <c r="E552" t="s">
        <v>84</v>
      </c>
      <c r="G552" t="s">
        <v>165</v>
      </c>
      <c r="H552" t="s">
        <v>60</v>
      </c>
      <c r="J552" t="s">
        <v>67</v>
      </c>
      <c r="M552" t="s">
        <v>70</v>
      </c>
      <c r="N552">
        <f t="shared" ref="N552:N555" si="111">8/4</f>
        <v>2</v>
      </c>
      <c r="R552" t="s">
        <v>144</v>
      </c>
      <c r="T552" t="s">
        <v>64</v>
      </c>
      <c r="X552" t="s">
        <v>65</v>
      </c>
      <c r="AE552" t="s">
        <v>74</v>
      </c>
      <c r="AF552" t="s">
        <v>67</v>
      </c>
      <c r="AI552" t="s">
        <v>75</v>
      </c>
      <c r="AK552" t="s">
        <v>74</v>
      </c>
      <c r="AM552">
        <f t="shared" ref="AM552:AM555" si="112">16/2</f>
        <v>8</v>
      </c>
      <c r="AO552" t="s">
        <v>63</v>
      </c>
      <c r="AP552" t="s">
        <v>107</v>
      </c>
      <c r="AQ552" t="s">
        <v>77</v>
      </c>
      <c r="AR552" t="s">
        <v>74</v>
      </c>
      <c r="AT552" t="s">
        <v>67</v>
      </c>
      <c r="AU552" t="s">
        <v>107</v>
      </c>
      <c r="AX552" t="s">
        <v>74</v>
      </c>
      <c r="BB552" t="s">
        <v>71</v>
      </c>
      <c r="BF552" t="s">
        <v>63</v>
      </c>
    </row>
    <row r="553" spans="1:58">
      <c r="A553">
        <v>3180893</v>
      </c>
      <c r="B553" t="s">
        <v>157</v>
      </c>
      <c r="C553">
        <v>20240410077</v>
      </c>
      <c r="D553" s="1">
        <v>45392</v>
      </c>
      <c r="E553" t="s">
        <v>84</v>
      </c>
      <c r="G553" t="s">
        <v>165</v>
      </c>
      <c r="H553" t="s">
        <v>60</v>
      </c>
      <c r="J553" t="s">
        <v>67</v>
      </c>
      <c r="M553" t="s">
        <v>70</v>
      </c>
      <c r="N553">
        <f t="shared" si="111"/>
        <v>2</v>
      </c>
      <c r="R553" t="s">
        <v>144</v>
      </c>
      <c r="T553" t="s">
        <v>73</v>
      </c>
      <c r="X553">
        <f>0.5</f>
        <v>0.5</v>
      </c>
      <c r="AE553" t="s">
        <v>74</v>
      </c>
      <c r="AF553" t="s">
        <v>67</v>
      </c>
      <c r="AI553" t="s">
        <v>75</v>
      </c>
      <c r="AK553" t="s">
        <v>66</v>
      </c>
      <c r="AM553">
        <f t="shared" si="112"/>
        <v>8</v>
      </c>
      <c r="AO553" t="s">
        <v>63</v>
      </c>
      <c r="AP553" t="s">
        <v>107</v>
      </c>
      <c r="AQ553" t="s">
        <v>77</v>
      </c>
      <c r="AR553" t="s">
        <v>74</v>
      </c>
      <c r="AT553" t="s">
        <v>67</v>
      </c>
      <c r="AU553" t="s">
        <v>107</v>
      </c>
      <c r="AX553" t="s">
        <v>74</v>
      </c>
      <c r="BB553">
        <f t="shared" ref="BB553:BB557" si="113">1</f>
        <v>1</v>
      </c>
      <c r="BF553" t="s">
        <v>63</v>
      </c>
    </row>
    <row r="554" spans="1:58">
      <c r="A554">
        <v>3181453</v>
      </c>
      <c r="B554" t="s">
        <v>166</v>
      </c>
      <c r="C554">
        <v>20240413079</v>
      </c>
      <c r="D554" s="1">
        <v>45395</v>
      </c>
      <c r="E554" t="s">
        <v>84</v>
      </c>
      <c r="G554" t="s">
        <v>165</v>
      </c>
      <c r="H554" t="s">
        <v>60</v>
      </c>
      <c r="J554" t="s">
        <v>67</v>
      </c>
      <c r="M554" t="s">
        <v>70</v>
      </c>
      <c r="N554">
        <f>32/16</f>
        <v>2</v>
      </c>
      <c r="R554" t="s">
        <v>144</v>
      </c>
      <c r="T554" t="s">
        <v>64</v>
      </c>
      <c r="X554" t="s">
        <v>65</v>
      </c>
      <c r="AE554" t="s">
        <v>74</v>
      </c>
      <c r="AF554">
        <f>8</f>
        <v>8</v>
      </c>
      <c r="AI554" t="s">
        <v>75</v>
      </c>
      <c r="AK554" t="s">
        <v>74</v>
      </c>
      <c r="AM554">
        <f t="shared" si="112"/>
        <v>8</v>
      </c>
      <c r="AO554" t="s">
        <v>70</v>
      </c>
      <c r="AP554" t="s">
        <v>70</v>
      </c>
      <c r="AQ554">
        <f t="shared" si="110"/>
        <v>2</v>
      </c>
      <c r="AR554" t="s">
        <v>61</v>
      </c>
      <c r="AT554" t="s">
        <v>67</v>
      </c>
      <c r="AU554" t="s">
        <v>107</v>
      </c>
      <c r="AX554" t="s">
        <v>74</v>
      </c>
      <c r="BB554" t="s">
        <v>71</v>
      </c>
      <c r="BF554" t="s">
        <v>71</v>
      </c>
    </row>
    <row r="555" spans="1:58">
      <c r="A555">
        <v>3184244</v>
      </c>
      <c r="C555">
        <v>20240511082</v>
      </c>
      <c r="D555" s="1">
        <v>45423</v>
      </c>
      <c r="E555" t="s">
        <v>84</v>
      </c>
      <c r="G555" t="s">
        <v>165</v>
      </c>
      <c r="H555" t="s">
        <v>60</v>
      </c>
      <c r="J555" t="s">
        <v>67</v>
      </c>
      <c r="M555" t="s">
        <v>70</v>
      </c>
      <c r="N555">
        <f t="shared" si="111"/>
        <v>2</v>
      </c>
      <c r="R555" t="s">
        <v>144</v>
      </c>
      <c r="T555" t="s">
        <v>64</v>
      </c>
      <c r="X555" t="s">
        <v>65</v>
      </c>
      <c r="AE555" t="s">
        <v>74</v>
      </c>
      <c r="AF555" t="s">
        <v>67</v>
      </c>
      <c r="AI555" t="s">
        <v>75</v>
      </c>
      <c r="AK555" t="s">
        <v>74</v>
      </c>
      <c r="AM555">
        <f t="shared" si="112"/>
        <v>8</v>
      </c>
      <c r="AO555">
        <f>8</f>
        <v>8</v>
      </c>
      <c r="AP555" t="s">
        <v>70</v>
      </c>
      <c r="AQ555">
        <f t="shared" si="110"/>
        <v>2</v>
      </c>
      <c r="AR555" t="s">
        <v>61</v>
      </c>
      <c r="AT555">
        <f>8</f>
        <v>8</v>
      </c>
      <c r="AU555" t="s">
        <v>107</v>
      </c>
      <c r="AX555" t="s">
        <v>74</v>
      </c>
      <c r="BB555" t="s">
        <v>71</v>
      </c>
      <c r="BF555" t="s">
        <v>71</v>
      </c>
    </row>
    <row r="556" spans="1:58">
      <c r="A556">
        <v>3185729</v>
      </c>
      <c r="B556" t="s">
        <v>95</v>
      </c>
      <c r="C556">
        <v>20240425027</v>
      </c>
      <c r="D556" s="1">
        <v>45407</v>
      </c>
      <c r="E556" t="s">
        <v>58</v>
      </c>
      <c r="G556" t="s">
        <v>165</v>
      </c>
      <c r="H556" t="s">
        <v>60</v>
      </c>
      <c r="J556" t="s">
        <v>67</v>
      </c>
      <c r="M556" t="s">
        <v>70</v>
      </c>
      <c r="N556" t="s">
        <v>62</v>
      </c>
      <c r="T556" t="s">
        <v>73</v>
      </c>
      <c r="X556">
        <f>1</f>
        <v>1</v>
      </c>
      <c r="AD556" t="s">
        <v>107</v>
      </c>
      <c r="AE556" t="s">
        <v>74</v>
      </c>
      <c r="AF556" t="s">
        <v>67</v>
      </c>
      <c r="AI556" t="s">
        <v>75</v>
      </c>
      <c r="AK556" t="s">
        <v>74</v>
      </c>
      <c r="AM556">
        <f t="shared" ref="AM556:AM564" si="114">64/2</f>
        <v>32</v>
      </c>
      <c r="AO556" t="s">
        <v>63</v>
      </c>
      <c r="AP556" t="s">
        <v>107</v>
      </c>
      <c r="AQ556">
        <f t="shared" si="110"/>
        <v>2</v>
      </c>
      <c r="AR556" t="s">
        <v>74</v>
      </c>
      <c r="AT556" t="s">
        <v>67</v>
      </c>
      <c r="AU556" t="s">
        <v>107</v>
      </c>
      <c r="AX556" t="s">
        <v>74</v>
      </c>
      <c r="BB556">
        <f t="shared" si="113"/>
        <v>1</v>
      </c>
      <c r="BF556" t="s">
        <v>71</v>
      </c>
    </row>
    <row r="557" spans="1:58">
      <c r="A557">
        <v>3188224</v>
      </c>
      <c r="C557">
        <v>20240428046</v>
      </c>
      <c r="D557" s="1">
        <v>45410</v>
      </c>
      <c r="E557" t="s">
        <v>84</v>
      </c>
      <c r="G557" t="s">
        <v>165</v>
      </c>
      <c r="H557" t="s">
        <v>60</v>
      </c>
      <c r="J557">
        <f>16</f>
        <v>16</v>
      </c>
      <c r="M557" t="s">
        <v>70</v>
      </c>
      <c r="N557">
        <f>32/16</f>
        <v>2</v>
      </c>
      <c r="R557" t="s">
        <v>144</v>
      </c>
      <c r="T557" t="s">
        <v>73</v>
      </c>
      <c r="X557">
        <f>0.5</f>
        <v>0.5</v>
      </c>
      <c r="AE557" t="s">
        <v>74</v>
      </c>
      <c r="AF557" t="s">
        <v>67</v>
      </c>
      <c r="AI557" t="s">
        <v>75</v>
      </c>
      <c r="AK557">
        <f>4</f>
        <v>4</v>
      </c>
      <c r="AM557">
        <f>16/2</f>
        <v>8</v>
      </c>
      <c r="AO557" t="s">
        <v>70</v>
      </c>
      <c r="AP557" t="s">
        <v>70</v>
      </c>
      <c r="AQ557">
        <f t="shared" si="110"/>
        <v>2</v>
      </c>
      <c r="AR557" t="s">
        <v>61</v>
      </c>
      <c r="AT557" t="s">
        <v>67</v>
      </c>
      <c r="AU557" t="s">
        <v>107</v>
      </c>
      <c r="AX557" t="s">
        <v>74</v>
      </c>
      <c r="BB557">
        <f t="shared" si="113"/>
        <v>1</v>
      </c>
      <c r="BF557" t="s">
        <v>71</v>
      </c>
    </row>
    <row r="558" spans="1:58">
      <c r="A558">
        <v>3191706</v>
      </c>
      <c r="C558">
        <v>20240504063</v>
      </c>
      <c r="D558" s="1">
        <v>45416</v>
      </c>
      <c r="E558" t="s">
        <v>84</v>
      </c>
      <c r="G558" t="s">
        <v>165</v>
      </c>
      <c r="H558" t="s">
        <v>60</v>
      </c>
      <c r="J558" t="s">
        <v>67</v>
      </c>
      <c r="M558" t="s">
        <v>70</v>
      </c>
      <c r="N558" t="s">
        <v>62</v>
      </c>
      <c r="R558" t="s">
        <v>144</v>
      </c>
      <c r="T558" t="s">
        <v>64</v>
      </c>
      <c r="X558" t="s">
        <v>65</v>
      </c>
      <c r="AE558" t="s">
        <v>74</v>
      </c>
      <c r="AF558" t="s">
        <v>67</v>
      </c>
      <c r="AI558">
        <f>16/4</f>
        <v>4</v>
      </c>
      <c r="AK558" t="s">
        <v>74</v>
      </c>
      <c r="AM558" t="s">
        <v>69</v>
      </c>
      <c r="AO558" t="s">
        <v>70</v>
      </c>
      <c r="AP558" t="s">
        <v>70</v>
      </c>
      <c r="AQ558" t="s">
        <v>62</v>
      </c>
      <c r="AR558" t="s">
        <v>61</v>
      </c>
      <c r="AT558" t="s">
        <v>70</v>
      </c>
      <c r="AU558" t="s">
        <v>107</v>
      </c>
      <c r="AX558" t="s">
        <v>74</v>
      </c>
      <c r="BB558" t="s">
        <v>71</v>
      </c>
      <c r="BF558" t="s">
        <v>71</v>
      </c>
    </row>
    <row r="559" spans="1:58">
      <c r="A559">
        <v>3192101</v>
      </c>
      <c r="B559" t="s">
        <v>86</v>
      </c>
      <c r="C559">
        <v>20240512063</v>
      </c>
      <c r="D559" s="1">
        <v>45424</v>
      </c>
      <c r="E559" t="s">
        <v>84</v>
      </c>
      <c r="G559" t="s">
        <v>165</v>
      </c>
      <c r="H559" t="s">
        <v>60</v>
      </c>
      <c r="J559" t="s">
        <v>67</v>
      </c>
      <c r="M559" t="s">
        <v>70</v>
      </c>
      <c r="N559">
        <f>8/4</f>
        <v>2</v>
      </c>
      <c r="R559" t="s">
        <v>144</v>
      </c>
      <c r="T559" t="s">
        <v>73</v>
      </c>
      <c r="X559">
        <f>1</f>
        <v>1</v>
      </c>
      <c r="AE559" t="s">
        <v>74</v>
      </c>
      <c r="AF559" t="s">
        <v>67</v>
      </c>
      <c r="AI559" t="s">
        <v>75</v>
      </c>
      <c r="AK559" t="s">
        <v>74</v>
      </c>
      <c r="AM559">
        <f>16/2</f>
        <v>8</v>
      </c>
      <c r="AO559" t="s">
        <v>70</v>
      </c>
      <c r="AP559" t="s">
        <v>70</v>
      </c>
      <c r="AQ559">
        <f t="shared" ref="AQ559:AQ567" si="115">16/8</f>
        <v>2</v>
      </c>
      <c r="AR559" t="s">
        <v>61</v>
      </c>
      <c r="AT559">
        <f>16</f>
        <v>16</v>
      </c>
      <c r="AU559" t="s">
        <v>107</v>
      </c>
      <c r="AX559" t="s">
        <v>74</v>
      </c>
      <c r="BB559">
        <f>1</f>
        <v>1</v>
      </c>
      <c r="BF559" t="s">
        <v>71</v>
      </c>
    </row>
    <row r="560" spans="1:58">
      <c r="A560">
        <v>3192869</v>
      </c>
      <c r="B560" t="s">
        <v>95</v>
      </c>
      <c r="C560">
        <v>20240515116</v>
      </c>
      <c r="D560" s="1">
        <v>45427</v>
      </c>
      <c r="E560" t="s">
        <v>82</v>
      </c>
      <c r="G560" t="s">
        <v>165</v>
      </c>
      <c r="H560" t="s">
        <v>60</v>
      </c>
      <c r="J560" t="s">
        <v>67</v>
      </c>
      <c r="M560" t="s">
        <v>70</v>
      </c>
      <c r="N560">
        <f t="shared" ref="N560:N566" si="116">16/8</f>
        <v>2</v>
      </c>
      <c r="T560" t="s">
        <v>64</v>
      </c>
      <c r="X560" t="s">
        <v>65</v>
      </c>
      <c r="AD560" t="s">
        <v>70</v>
      </c>
      <c r="AE560" t="s">
        <v>74</v>
      </c>
      <c r="AF560" t="s">
        <v>67</v>
      </c>
      <c r="AI560" t="s">
        <v>75</v>
      </c>
      <c r="AK560" t="s">
        <v>66</v>
      </c>
      <c r="AM560">
        <f t="shared" si="114"/>
        <v>32</v>
      </c>
      <c r="AO560" t="s">
        <v>70</v>
      </c>
      <c r="AP560" t="s">
        <v>70</v>
      </c>
      <c r="AQ560">
        <f t="shared" si="115"/>
        <v>2</v>
      </c>
      <c r="AR560" t="s">
        <v>61</v>
      </c>
      <c r="AT560" t="s">
        <v>70</v>
      </c>
      <c r="AU560" t="s">
        <v>107</v>
      </c>
      <c r="AX560" t="s">
        <v>74</v>
      </c>
      <c r="BB560" t="s">
        <v>71</v>
      </c>
      <c r="BF560" t="s">
        <v>71</v>
      </c>
    </row>
    <row r="561" spans="1:58">
      <c r="A561">
        <v>3192869</v>
      </c>
      <c r="B561" t="s">
        <v>95</v>
      </c>
      <c r="C561">
        <v>20240516123</v>
      </c>
      <c r="D561" s="1">
        <v>45428</v>
      </c>
      <c r="E561" t="s">
        <v>82</v>
      </c>
      <c r="G561" t="s">
        <v>165</v>
      </c>
      <c r="H561" t="s">
        <v>60</v>
      </c>
      <c r="J561" t="s">
        <v>67</v>
      </c>
      <c r="M561" t="s">
        <v>70</v>
      </c>
      <c r="N561">
        <f t="shared" si="116"/>
        <v>2</v>
      </c>
      <c r="T561" t="s">
        <v>64</v>
      </c>
      <c r="X561" t="s">
        <v>65</v>
      </c>
      <c r="AD561" t="s">
        <v>70</v>
      </c>
      <c r="AE561" t="s">
        <v>74</v>
      </c>
      <c r="AF561" t="s">
        <v>67</v>
      </c>
      <c r="AI561" t="s">
        <v>75</v>
      </c>
      <c r="AK561" t="s">
        <v>66</v>
      </c>
      <c r="AM561">
        <f t="shared" si="114"/>
        <v>32</v>
      </c>
      <c r="AO561" t="s">
        <v>70</v>
      </c>
      <c r="AP561" t="s">
        <v>70</v>
      </c>
      <c r="AQ561">
        <f t="shared" si="115"/>
        <v>2</v>
      </c>
      <c r="AR561" t="s">
        <v>61</v>
      </c>
      <c r="AT561" t="s">
        <v>70</v>
      </c>
      <c r="AU561" t="s">
        <v>107</v>
      </c>
      <c r="AX561" t="s">
        <v>74</v>
      </c>
      <c r="BB561" t="s">
        <v>71</v>
      </c>
      <c r="BF561" t="s">
        <v>71</v>
      </c>
    </row>
    <row r="562" spans="1:58">
      <c r="A562">
        <v>3192869</v>
      </c>
      <c r="B562" t="s">
        <v>95</v>
      </c>
      <c r="C562">
        <v>20240517008</v>
      </c>
      <c r="D562" s="1">
        <v>45429</v>
      </c>
      <c r="E562" t="s">
        <v>58</v>
      </c>
      <c r="G562" t="s">
        <v>165</v>
      </c>
      <c r="H562" t="s">
        <v>60</v>
      </c>
      <c r="J562" t="s">
        <v>67</v>
      </c>
      <c r="M562" t="s">
        <v>70</v>
      </c>
      <c r="N562">
        <f t="shared" si="116"/>
        <v>2</v>
      </c>
      <c r="T562" t="s">
        <v>64</v>
      </c>
      <c r="X562" t="s">
        <v>65</v>
      </c>
      <c r="AD562" t="s">
        <v>70</v>
      </c>
      <c r="AE562" t="s">
        <v>74</v>
      </c>
      <c r="AF562" t="s">
        <v>67</v>
      </c>
      <c r="AI562" t="s">
        <v>75</v>
      </c>
      <c r="AK562" t="s">
        <v>66</v>
      </c>
      <c r="AM562">
        <f t="shared" si="114"/>
        <v>32</v>
      </c>
      <c r="AO562" t="s">
        <v>70</v>
      </c>
      <c r="AP562" t="s">
        <v>70</v>
      </c>
      <c r="AQ562">
        <f t="shared" si="115"/>
        <v>2</v>
      </c>
      <c r="AR562" t="s">
        <v>61</v>
      </c>
      <c r="AT562" t="s">
        <v>70</v>
      </c>
      <c r="AU562" t="s">
        <v>107</v>
      </c>
      <c r="AX562" t="s">
        <v>74</v>
      </c>
      <c r="BB562" t="s">
        <v>71</v>
      </c>
      <c r="BF562" t="s">
        <v>71</v>
      </c>
    </row>
    <row r="563" spans="1:58">
      <c r="A563">
        <v>3192869</v>
      </c>
      <c r="B563" t="s">
        <v>95</v>
      </c>
      <c r="C563">
        <v>20240517110</v>
      </c>
      <c r="D563" s="1">
        <v>45429</v>
      </c>
      <c r="E563" t="s">
        <v>82</v>
      </c>
      <c r="G563" t="s">
        <v>165</v>
      </c>
      <c r="H563" t="s">
        <v>60</v>
      </c>
      <c r="J563" t="s">
        <v>67</v>
      </c>
      <c r="M563" t="s">
        <v>70</v>
      </c>
      <c r="N563">
        <f t="shared" si="116"/>
        <v>2</v>
      </c>
      <c r="T563" t="s">
        <v>64</v>
      </c>
      <c r="X563" t="s">
        <v>65</v>
      </c>
      <c r="AD563" t="s">
        <v>70</v>
      </c>
      <c r="AE563" t="s">
        <v>74</v>
      </c>
      <c r="AF563" t="s">
        <v>67</v>
      </c>
      <c r="AI563" t="s">
        <v>75</v>
      </c>
      <c r="AK563" t="s">
        <v>66</v>
      </c>
      <c r="AM563">
        <f t="shared" si="114"/>
        <v>32</v>
      </c>
      <c r="AO563" t="s">
        <v>70</v>
      </c>
      <c r="AP563" t="s">
        <v>70</v>
      </c>
      <c r="AQ563">
        <f t="shared" si="115"/>
        <v>2</v>
      </c>
      <c r="AR563" t="s">
        <v>61</v>
      </c>
      <c r="AT563" t="s">
        <v>70</v>
      </c>
      <c r="AU563" t="s">
        <v>107</v>
      </c>
      <c r="AX563" t="s">
        <v>74</v>
      </c>
      <c r="BB563" t="s">
        <v>71</v>
      </c>
      <c r="BF563" t="s">
        <v>71</v>
      </c>
    </row>
    <row r="564" spans="1:58">
      <c r="A564">
        <v>3192869</v>
      </c>
      <c r="B564" t="s">
        <v>95</v>
      </c>
      <c r="C564">
        <v>20240518019</v>
      </c>
      <c r="D564" s="1">
        <v>45430</v>
      </c>
      <c r="E564" t="s">
        <v>58</v>
      </c>
      <c r="G564" t="s">
        <v>165</v>
      </c>
      <c r="H564" t="s">
        <v>60</v>
      </c>
      <c r="J564" t="s">
        <v>67</v>
      </c>
      <c r="M564" t="s">
        <v>70</v>
      </c>
      <c r="N564">
        <f t="shared" si="116"/>
        <v>2</v>
      </c>
      <c r="T564" t="s">
        <v>64</v>
      </c>
      <c r="X564" t="s">
        <v>65</v>
      </c>
      <c r="AD564" t="s">
        <v>70</v>
      </c>
      <c r="AE564" t="s">
        <v>74</v>
      </c>
      <c r="AF564" t="s">
        <v>67</v>
      </c>
      <c r="AI564" t="s">
        <v>75</v>
      </c>
      <c r="AK564" t="s">
        <v>66</v>
      </c>
      <c r="AM564">
        <f t="shared" si="114"/>
        <v>32</v>
      </c>
      <c r="AO564" t="s">
        <v>70</v>
      </c>
      <c r="AP564" t="s">
        <v>70</v>
      </c>
      <c r="AQ564">
        <f t="shared" si="115"/>
        <v>2</v>
      </c>
      <c r="AR564" t="s">
        <v>61</v>
      </c>
      <c r="AT564" t="s">
        <v>70</v>
      </c>
      <c r="AU564" t="s">
        <v>107</v>
      </c>
      <c r="AX564" t="s">
        <v>74</v>
      </c>
      <c r="BB564" t="s">
        <v>71</v>
      </c>
      <c r="BF564" t="s">
        <v>71</v>
      </c>
    </row>
    <row r="565" spans="1:58">
      <c r="A565">
        <v>3195609</v>
      </c>
      <c r="B565" t="s">
        <v>86</v>
      </c>
      <c r="C565">
        <v>20240524054</v>
      </c>
      <c r="D565" s="1">
        <v>45435</v>
      </c>
      <c r="E565" t="s">
        <v>94</v>
      </c>
      <c r="G565" t="s">
        <v>165</v>
      </c>
      <c r="H565" t="s">
        <v>60</v>
      </c>
      <c r="J565">
        <f>16</f>
        <v>16</v>
      </c>
      <c r="M565" t="s">
        <v>70</v>
      </c>
      <c r="N565">
        <f t="shared" si="116"/>
        <v>2</v>
      </c>
      <c r="T565" t="s">
        <v>73</v>
      </c>
      <c r="X565" t="s">
        <v>65</v>
      </c>
      <c r="AD565" t="s">
        <v>107</v>
      </c>
      <c r="AE565" t="s">
        <v>74</v>
      </c>
      <c r="AF565" t="s">
        <v>67</v>
      </c>
      <c r="AI565" t="s">
        <v>75</v>
      </c>
      <c r="AK565" t="s">
        <v>66</v>
      </c>
      <c r="AM565">
        <f>16/2</f>
        <v>8</v>
      </c>
      <c r="AO565" t="s">
        <v>70</v>
      </c>
      <c r="AP565" t="s">
        <v>70</v>
      </c>
      <c r="AQ565">
        <f t="shared" si="115"/>
        <v>2</v>
      </c>
      <c r="AR565" t="s">
        <v>61</v>
      </c>
      <c r="AT565">
        <f>16</f>
        <v>16</v>
      </c>
      <c r="AU565" t="s">
        <v>107</v>
      </c>
      <c r="AX565" t="s">
        <v>74</v>
      </c>
      <c r="BB565" t="s">
        <v>71</v>
      </c>
      <c r="BF565" t="s">
        <v>71</v>
      </c>
    </row>
    <row r="566" spans="1:58">
      <c r="A566">
        <v>3196108</v>
      </c>
      <c r="C566">
        <v>20240512061</v>
      </c>
      <c r="D566" s="1">
        <v>45424</v>
      </c>
      <c r="E566" t="s">
        <v>82</v>
      </c>
      <c r="G566" t="s">
        <v>165</v>
      </c>
      <c r="H566" t="s">
        <v>60</v>
      </c>
      <c r="J566" t="s">
        <v>67</v>
      </c>
      <c r="M566" t="s">
        <v>70</v>
      </c>
      <c r="N566">
        <f t="shared" si="116"/>
        <v>2</v>
      </c>
      <c r="T566" t="s">
        <v>64</v>
      </c>
      <c r="X566" t="s">
        <v>65</v>
      </c>
      <c r="AD566" t="s">
        <v>107</v>
      </c>
      <c r="AE566" t="s">
        <v>74</v>
      </c>
      <c r="AF566" t="s">
        <v>67</v>
      </c>
      <c r="AI566" t="s">
        <v>75</v>
      </c>
      <c r="AK566" t="s">
        <v>66</v>
      </c>
      <c r="AM566">
        <f t="shared" ref="AM566:AM570" si="117">64/2</f>
        <v>32</v>
      </c>
      <c r="AO566" t="s">
        <v>70</v>
      </c>
      <c r="AP566" t="s">
        <v>70</v>
      </c>
      <c r="AQ566">
        <f t="shared" si="115"/>
        <v>2</v>
      </c>
      <c r="AR566" t="s">
        <v>61</v>
      </c>
      <c r="AT566" t="s">
        <v>70</v>
      </c>
      <c r="AU566" t="s">
        <v>107</v>
      </c>
      <c r="AX566" t="s">
        <v>74</v>
      </c>
      <c r="BB566" t="s">
        <v>71</v>
      </c>
      <c r="BF566" t="s">
        <v>71</v>
      </c>
    </row>
    <row r="567" spans="1:58">
      <c r="A567">
        <v>3196961</v>
      </c>
      <c r="C567">
        <v>20240531089</v>
      </c>
      <c r="D567" s="1">
        <v>45443</v>
      </c>
      <c r="E567" t="s">
        <v>84</v>
      </c>
      <c r="G567" t="s">
        <v>165</v>
      </c>
      <c r="H567" t="s">
        <v>60</v>
      </c>
      <c r="J567" t="s">
        <v>67</v>
      </c>
      <c r="M567" t="s">
        <v>70</v>
      </c>
      <c r="N567">
        <f>32/16</f>
        <v>2</v>
      </c>
      <c r="R567" t="s">
        <v>144</v>
      </c>
      <c r="T567" t="s">
        <v>64</v>
      </c>
      <c r="X567">
        <f t="shared" ref="X567:X570" si="118">0.5</f>
        <v>0.5</v>
      </c>
      <c r="AE567" t="s">
        <v>74</v>
      </c>
      <c r="AF567">
        <f>8</f>
        <v>8</v>
      </c>
      <c r="AI567" t="s">
        <v>75</v>
      </c>
      <c r="AK567" t="s">
        <v>66</v>
      </c>
      <c r="AM567">
        <f t="shared" si="117"/>
        <v>32</v>
      </c>
      <c r="AO567">
        <f>8</f>
        <v>8</v>
      </c>
      <c r="AP567" t="s">
        <v>70</v>
      </c>
      <c r="AQ567">
        <f t="shared" si="115"/>
        <v>2</v>
      </c>
      <c r="AR567" t="s">
        <v>61</v>
      </c>
      <c r="AT567" t="s">
        <v>67</v>
      </c>
      <c r="AU567" t="s">
        <v>107</v>
      </c>
      <c r="AX567" t="s">
        <v>74</v>
      </c>
      <c r="BB567">
        <f t="shared" ref="BB567:BB570" si="119">1</f>
        <v>1</v>
      </c>
      <c r="BF567" t="s">
        <v>71</v>
      </c>
    </row>
    <row r="568" spans="1:58">
      <c r="A568">
        <v>3202571</v>
      </c>
      <c r="B568" t="s">
        <v>83</v>
      </c>
      <c r="C568">
        <v>20240528008</v>
      </c>
      <c r="D568" s="1">
        <v>45439</v>
      </c>
      <c r="E568" t="s">
        <v>58</v>
      </c>
      <c r="G568" t="s">
        <v>165</v>
      </c>
      <c r="H568" t="s">
        <v>60</v>
      </c>
      <c r="J568" t="s">
        <v>67</v>
      </c>
      <c r="M568" t="s">
        <v>70</v>
      </c>
      <c r="N568">
        <f>16/8</f>
        <v>2</v>
      </c>
      <c r="T568" t="s">
        <v>73</v>
      </c>
      <c r="X568">
        <f t="shared" si="118"/>
        <v>0.5</v>
      </c>
      <c r="AD568" t="s">
        <v>107</v>
      </c>
      <c r="AE568" t="s">
        <v>74</v>
      </c>
      <c r="AF568" t="s">
        <v>67</v>
      </c>
      <c r="AI568" t="s">
        <v>75</v>
      </c>
      <c r="AK568" t="s">
        <v>74</v>
      </c>
      <c r="AM568">
        <f>16/2</f>
        <v>8</v>
      </c>
      <c r="AO568" t="s">
        <v>63</v>
      </c>
      <c r="AP568" t="s">
        <v>107</v>
      </c>
      <c r="AQ568" t="s">
        <v>77</v>
      </c>
      <c r="AR568" t="s">
        <v>74</v>
      </c>
      <c r="AT568" t="s">
        <v>67</v>
      </c>
      <c r="AU568" t="s">
        <v>107</v>
      </c>
      <c r="AX568" t="s">
        <v>74</v>
      </c>
      <c r="BB568">
        <f t="shared" si="119"/>
        <v>1</v>
      </c>
      <c r="BF568" t="s">
        <v>63</v>
      </c>
    </row>
    <row r="569" spans="1:58">
      <c r="A569">
        <v>3206142</v>
      </c>
      <c r="B569" t="s">
        <v>139</v>
      </c>
      <c r="C569">
        <v>20240607090</v>
      </c>
      <c r="D569" s="1">
        <v>45450</v>
      </c>
      <c r="E569" t="s">
        <v>84</v>
      </c>
      <c r="G569" t="s">
        <v>165</v>
      </c>
      <c r="H569" t="s">
        <v>60</v>
      </c>
      <c r="J569">
        <f>16</f>
        <v>16</v>
      </c>
      <c r="M569" t="s">
        <v>70</v>
      </c>
      <c r="N569" t="s">
        <v>62</v>
      </c>
      <c r="R569" t="s">
        <v>144</v>
      </c>
      <c r="T569" t="s">
        <v>73</v>
      </c>
      <c r="X569" t="s">
        <v>65</v>
      </c>
      <c r="AE569" t="s">
        <v>74</v>
      </c>
      <c r="AF569" t="s">
        <v>67</v>
      </c>
      <c r="AI569" t="s">
        <v>68</v>
      </c>
      <c r="AK569">
        <f>4</f>
        <v>4</v>
      </c>
      <c r="AM569">
        <f t="shared" si="117"/>
        <v>32</v>
      </c>
      <c r="AO569" t="s">
        <v>70</v>
      </c>
      <c r="AP569" t="s">
        <v>70</v>
      </c>
      <c r="AQ569">
        <f>32/16</f>
        <v>2</v>
      </c>
      <c r="AR569" t="s">
        <v>61</v>
      </c>
      <c r="AT569" t="s">
        <v>70</v>
      </c>
      <c r="AU569" t="s">
        <v>107</v>
      </c>
      <c r="AX569" t="s">
        <v>74</v>
      </c>
      <c r="BB569" t="s">
        <v>71</v>
      </c>
      <c r="BF569" t="s">
        <v>71</v>
      </c>
    </row>
    <row r="570" spans="1:58">
      <c r="A570">
        <v>3207008</v>
      </c>
      <c r="C570">
        <v>20240622050</v>
      </c>
      <c r="D570" s="1">
        <v>45465</v>
      </c>
      <c r="E570" t="s">
        <v>84</v>
      </c>
      <c r="G570" t="s">
        <v>165</v>
      </c>
      <c r="H570" t="s">
        <v>60</v>
      </c>
      <c r="J570" t="s">
        <v>67</v>
      </c>
      <c r="M570" t="s">
        <v>70</v>
      </c>
      <c r="N570">
        <f>16/8</f>
        <v>2</v>
      </c>
      <c r="R570" t="s">
        <v>144</v>
      </c>
      <c r="T570" t="s">
        <v>64</v>
      </c>
      <c r="X570">
        <f t="shared" si="118"/>
        <v>0.5</v>
      </c>
      <c r="AE570" t="s">
        <v>74</v>
      </c>
      <c r="AF570" t="s">
        <v>66</v>
      </c>
      <c r="AI570" t="s">
        <v>75</v>
      </c>
      <c r="AK570" t="s">
        <v>66</v>
      </c>
      <c r="AM570">
        <f t="shared" si="117"/>
        <v>32</v>
      </c>
      <c r="AO570" t="s">
        <v>63</v>
      </c>
      <c r="AP570" t="s">
        <v>70</v>
      </c>
      <c r="AQ570">
        <f>16/8</f>
        <v>2</v>
      </c>
      <c r="AR570">
        <f>8</f>
        <v>8</v>
      </c>
      <c r="AT570">
        <f>16</f>
        <v>16</v>
      </c>
      <c r="AU570" t="s">
        <v>70</v>
      </c>
      <c r="AX570" t="s">
        <v>74</v>
      </c>
      <c r="BB570">
        <f t="shared" si="119"/>
        <v>1</v>
      </c>
      <c r="BF570" t="s">
        <v>71</v>
      </c>
    </row>
    <row r="571" spans="1:58">
      <c r="A571">
        <v>3208424</v>
      </c>
      <c r="B571" t="s">
        <v>137</v>
      </c>
      <c r="C571">
        <v>20240609069</v>
      </c>
      <c r="D571" s="1">
        <v>45452</v>
      </c>
      <c r="E571" t="s">
        <v>84</v>
      </c>
      <c r="G571" t="s">
        <v>165</v>
      </c>
      <c r="H571" t="s">
        <v>60</v>
      </c>
      <c r="J571" t="s">
        <v>67</v>
      </c>
      <c r="M571" t="s">
        <v>70</v>
      </c>
      <c r="N571" t="s">
        <v>62</v>
      </c>
      <c r="R571" t="s">
        <v>144</v>
      </c>
      <c r="T571" t="s">
        <v>64</v>
      </c>
      <c r="X571" t="s">
        <v>65</v>
      </c>
      <c r="AE571" t="s">
        <v>66</v>
      </c>
      <c r="AF571" t="s">
        <v>66</v>
      </c>
      <c r="AI571" t="s">
        <v>68</v>
      </c>
      <c r="AK571" t="s">
        <v>66</v>
      </c>
      <c r="AM571" t="s">
        <v>69</v>
      </c>
      <c r="AO571" t="s">
        <v>70</v>
      </c>
      <c r="AP571" t="s">
        <v>70</v>
      </c>
      <c r="AQ571" t="s">
        <v>62</v>
      </c>
      <c r="AR571" t="s">
        <v>61</v>
      </c>
      <c r="AT571" t="s">
        <v>70</v>
      </c>
      <c r="AU571" t="s">
        <v>70</v>
      </c>
      <c r="AX571" t="s">
        <v>66</v>
      </c>
      <c r="BB571" t="s">
        <v>71</v>
      </c>
      <c r="BF571" t="s">
        <v>71</v>
      </c>
    </row>
    <row r="572" spans="1:58">
      <c r="A572">
        <v>3209192</v>
      </c>
      <c r="B572" t="s">
        <v>83</v>
      </c>
      <c r="C572">
        <v>20240611074</v>
      </c>
      <c r="D572" s="1">
        <v>45454</v>
      </c>
      <c r="E572" t="s">
        <v>82</v>
      </c>
      <c r="G572" t="s">
        <v>165</v>
      </c>
      <c r="H572" t="s">
        <v>60</v>
      </c>
      <c r="J572" t="s">
        <v>67</v>
      </c>
      <c r="M572" t="s">
        <v>70</v>
      </c>
      <c r="N572" t="s">
        <v>62</v>
      </c>
      <c r="T572" t="s">
        <v>64</v>
      </c>
      <c r="X572" t="s">
        <v>65</v>
      </c>
      <c r="AD572" t="s">
        <v>70</v>
      </c>
      <c r="AE572" t="s">
        <v>74</v>
      </c>
      <c r="AF572" t="s">
        <v>67</v>
      </c>
      <c r="AI572" t="s">
        <v>75</v>
      </c>
      <c r="AK572" t="s">
        <v>66</v>
      </c>
      <c r="AM572" t="s">
        <v>69</v>
      </c>
      <c r="AO572" t="s">
        <v>70</v>
      </c>
      <c r="AP572" t="s">
        <v>70</v>
      </c>
      <c r="AQ572">
        <f>32/16</f>
        <v>2</v>
      </c>
      <c r="AR572" t="s">
        <v>61</v>
      </c>
      <c r="AT572" t="s">
        <v>70</v>
      </c>
      <c r="AU572" t="s">
        <v>107</v>
      </c>
      <c r="AX572" t="s">
        <v>74</v>
      </c>
      <c r="BB572" t="s">
        <v>71</v>
      </c>
      <c r="BF572" t="s">
        <v>71</v>
      </c>
    </row>
    <row r="573" spans="1:58">
      <c r="A573">
        <v>3209450</v>
      </c>
      <c r="B573" t="s">
        <v>93</v>
      </c>
      <c r="C573">
        <v>20240611062</v>
      </c>
      <c r="D573" s="1">
        <v>45454</v>
      </c>
      <c r="E573" t="s">
        <v>84</v>
      </c>
      <c r="G573" t="s">
        <v>165</v>
      </c>
      <c r="H573" t="s">
        <v>60</v>
      </c>
      <c r="J573" t="s">
        <v>67</v>
      </c>
      <c r="M573" t="s">
        <v>70</v>
      </c>
      <c r="N573">
        <f>32/16</f>
        <v>2</v>
      </c>
      <c r="R573" t="s">
        <v>144</v>
      </c>
      <c r="T573" t="s">
        <v>64</v>
      </c>
      <c r="X573" t="s">
        <v>65</v>
      </c>
      <c r="AE573" t="s">
        <v>74</v>
      </c>
      <c r="AF573" t="s">
        <v>67</v>
      </c>
      <c r="AI573">
        <f>16/4</f>
        <v>4</v>
      </c>
      <c r="AK573" t="s">
        <v>66</v>
      </c>
      <c r="AM573">
        <f>64/2</f>
        <v>32</v>
      </c>
      <c r="AO573" t="s">
        <v>70</v>
      </c>
      <c r="AP573" t="s">
        <v>70</v>
      </c>
      <c r="AQ573">
        <f>16/8</f>
        <v>2</v>
      </c>
      <c r="AR573" t="s">
        <v>61</v>
      </c>
      <c r="AT573" t="s">
        <v>70</v>
      </c>
      <c r="AU573" t="s">
        <v>107</v>
      </c>
      <c r="AX573" t="s">
        <v>74</v>
      </c>
      <c r="BB573" t="s">
        <v>71</v>
      </c>
      <c r="BF573" t="s">
        <v>71</v>
      </c>
    </row>
    <row r="574" spans="1:58">
      <c r="A574">
        <v>3211324</v>
      </c>
      <c r="B574" t="s">
        <v>167</v>
      </c>
      <c r="C574">
        <v>20240615105</v>
      </c>
      <c r="D574" s="1">
        <v>45458</v>
      </c>
      <c r="E574" t="s">
        <v>168</v>
      </c>
      <c r="G574" t="s">
        <v>165</v>
      </c>
      <c r="H574" t="s">
        <v>60</v>
      </c>
      <c r="J574" t="s">
        <v>67</v>
      </c>
      <c r="M574" t="s">
        <v>70</v>
      </c>
      <c r="N574">
        <f>32/16</f>
        <v>2</v>
      </c>
      <c r="T574" t="s">
        <v>73</v>
      </c>
      <c r="X574">
        <f t="shared" ref="X574:X578" si="120">0.5</f>
        <v>0.5</v>
      </c>
      <c r="AD574" t="s">
        <v>107</v>
      </c>
      <c r="AE574" t="s">
        <v>74</v>
      </c>
      <c r="AF574" t="s">
        <v>67</v>
      </c>
      <c r="AI574" t="s">
        <v>75</v>
      </c>
      <c r="AK574" t="s">
        <v>74</v>
      </c>
      <c r="AM574">
        <f>64/2</f>
        <v>32</v>
      </c>
      <c r="AO574" t="s">
        <v>63</v>
      </c>
      <c r="AP574" t="s">
        <v>107</v>
      </c>
      <c r="AQ574" t="s">
        <v>77</v>
      </c>
      <c r="AR574" t="s">
        <v>74</v>
      </c>
      <c r="AT574" t="s">
        <v>67</v>
      </c>
      <c r="AU574" t="s">
        <v>107</v>
      </c>
      <c r="AX574" t="s">
        <v>74</v>
      </c>
      <c r="BB574">
        <f t="shared" ref="BB574:BB576" si="121">1</f>
        <v>1</v>
      </c>
      <c r="BF574" t="s">
        <v>71</v>
      </c>
    </row>
    <row r="575" spans="1:58">
      <c r="A575">
        <v>3212465</v>
      </c>
      <c r="B575" t="s">
        <v>83</v>
      </c>
      <c r="C575">
        <v>20240619056</v>
      </c>
      <c r="D575" s="1">
        <v>45462</v>
      </c>
      <c r="E575" t="s">
        <v>98</v>
      </c>
      <c r="G575" t="s">
        <v>165</v>
      </c>
      <c r="H575" t="s">
        <v>60</v>
      </c>
      <c r="J575" t="s">
        <v>67</v>
      </c>
      <c r="M575" t="s">
        <v>70</v>
      </c>
      <c r="N575">
        <f t="shared" ref="N575:N579" si="122">16/8</f>
        <v>2</v>
      </c>
      <c r="T575" t="s">
        <v>64</v>
      </c>
      <c r="X575">
        <f t="shared" si="120"/>
        <v>0.5</v>
      </c>
      <c r="AD575" t="s">
        <v>70</v>
      </c>
      <c r="AE575" t="s">
        <v>74</v>
      </c>
      <c r="AF575" t="s">
        <v>67</v>
      </c>
      <c r="AI575" t="s">
        <v>75</v>
      </c>
      <c r="AK575" t="s">
        <v>74</v>
      </c>
      <c r="AM575" t="s">
        <v>69</v>
      </c>
      <c r="AO575" t="s">
        <v>63</v>
      </c>
      <c r="AP575" t="s">
        <v>107</v>
      </c>
      <c r="AQ575" t="s">
        <v>77</v>
      </c>
      <c r="AR575" t="s">
        <v>74</v>
      </c>
      <c r="AT575" t="s">
        <v>67</v>
      </c>
      <c r="AU575" t="s">
        <v>107</v>
      </c>
      <c r="AX575" t="s">
        <v>74</v>
      </c>
      <c r="BB575">
        <f t="shared" si="121"/>
        <v>1</v>
      </c>
      <c r="BF575" t="s">
        <v>63</v>
      </c>
    </row>
    <row r="576" spans="1:58">
      <c r="A576">
        <v>3216798</v>
      </c>
      <c r="B576" t="s">
        <v>157</v>
      </c>
      <c r="C576">
        <v>20240626103</v>
      </c>
      <c r="D576" s="1">
        <v>45469</v>
      </c>
      <c r="E576" t="s">
        <v>84</v>
      </c>
      <c r="G576" t="s">
        <v>165</v>
      </c>
      <c r="H576" t="s">
        <v>60</v>
      </c>
      <c r="J576" t="s">
        <v>67</v>
      </c>
      <c r="M576" t="s">
        <v>70</v>
      </c>
      <c r="N576">
        <f t="shared" si="122"/>
        <v>2</v>
      </c>
      <c r="R576" t="s">
        <v>144</v>
      </c>
      <c r="T576" t="s">
        <v>73</v>
      </c>
      <c r="X576">
        <f>1</f>
        <v>1</v>
      </c>
      <c r="AE576" t="s">
        <v>74</v>
      </c>
      <c r="AF576" t="s">
        <v>67</v>
      </c>
      <c r="AI576" t="s">
        <v>75</v>
      </c>
      <c r="AK576" t="s">
        <v>74</v>
      </c>
      <c r="AM576">
        <f t="shared" ref="AM576:AM578" si="123">16/2</f>
        <v>8</v>
      </c>
      <c r="AO576" t="s">
        <v>63</v>
      </c>
      <c r="AP576" t="s">
        <v>107</v>
      </c>
      <c r="AQ576" t="s">
        <v>77</v>
      </c>
      <c r="AR576" t="s">
        <v>74</v>
      </c>
      <c r="AT576" t="s">
        <v>67</v>
      </c>
      <c r="AU576" t="s">
        <v>107</v>
      </c>
      <c r="AX576" t="s">
        <v>74</v>
      </c>
      <c r="BB576">
        <f t="shared" si="121"/>
        <v>1</v>
      </c>
      <c r="BF576" t="s">
        <v>71</v>
      </c>
    </row>
    <row r="577" spans="1:58">
      <c r="A577">
        <v>3217456</v>
      </c>
      <c r="B577" t="s">
        <v>101</v>
      </c>
      <c r="C577">
        <v>20240626090</v>
      </c>
      <c r="D577" s="1">
        <v>45469</v>
      </c>
      <c r="E577" t="s">
        <v>84</v>
      </c>
      <c r="G577" t="s">
        <v>165</v>
      </c>
      <c r="H577" t="s">
        <v>60</v>
      </c>
      <c r="J577" t="s">
        <v>67</v>
      </c>
      <c r="M577" t="s">
        <v>70</v>
      </c>
      <c r="N577">
        <f t="shared" ref="N577:N585" si="124">8/4</f>
        <v>2</v>
      </c>
      <c r="R577" t="s">
        <v>144</v>
      </c>
      <c r="T577" t="s">
        <v>64</v>
      </c>
      <c r="X577" t="s">
        <v>65</v>
      </c>
      <c r="AE577" t="s">
        <v>74</v>
      </c>
      <c r="AF577" t="s">
        <v>67</v>
      </c>
      <c r="AI577" t="s">
        <v>75</v>
      </c>
      <c r="AK577" t="s">
        <v>74</v>
      </c>
      <c r="AM577">
        <f t="shared" si="123"/>
        <v>8</v>
      </c>
      <c r="AO577">
        <f>8</f>
        <v>8</v>
      </c>
      <c r="AP577" t="s">
        <v>70</v>
      </c>
      <c r="AQ577">
        <f>16/8</f>
        <v>2</v>
      </c>
      <c r="AR577" t="s">
        <v>61</v>
      </c>
      <c r="AT577">
        <f>16</f>
        <v>16</v>
      </c>
      <c r="AU577" t="s">
        <v>107</v>
      </c>
      <c r="AX577" t="s">
        <v>74</v>
      </c>
      <c r="BB577" t="s">
        <v>71</v>
      </c>
      <c r="BF577" t="s">
        <v>71</v>
      </c>
    </row>
    <row r="578" spans="1:58">
      <c r="A578">
        <v>457622</v>
      </c>
      <c r="C578">
        <v>20240216025</v>
      </c>
      <c r="D578" s="1">
        <v>45338</v>
      </c>
      <c r="E578" t="s">
        <v>84</v>
      </c>
      <c r="G578" t="s">
        <v>165</v>
      </c>
      <c r="H578" t="s">
        <v>60</v>
      </c>
      <c r="J578" t="s">
        <v>67</v>
      </c>
      <c r="M578" t="s">
        <v>70</v>
      </c>
      <c r="N578">
        <f t="shared" si="124"/>
        <v>2</v>
      </c>
      <c r="R578" t="s">
        <v>144</v>
      </c>
      <c r="T578" t="s">
        <v>73</v>
      </c>
      <c r="X578">
        <f t="shared" si="120"/>
        <v>0.5</v>
      </c>
      <c r="AE578" t="s">
        <v>74</v>
      </c>
      <c r="AF578" t="s">
        <v>67</v>
      </c>
      <c r="AI578" t="s">
        <v>75</v>
      </c>
      <c r="AK578">
        <f>4</f>
        <v>4</v>
      </c>
      <c r="AM578">
        <f t="shared" si="123"/>
        <v>8</v>
      </c>
      <c r="AO578" t="s">
        <v>63</v>
      </c>
      <c r="AP578" t="s">
        <v>107</v>
      </c>
      <c r="AQ578" t="s">
        <v>77</v>
      </c>
      <c r="AR578" t="s">
        <v>74</v>
      </c>
      <c r="AT578" t="s">
        <v>67</v>
      </c>
      <c r="AU578" t="s">
        <v>107</v>
      </c>
      <c r="AX578" t="s">
        <v>74</v>
      </c>
      <c r="BB578">
        <f>1</f>
        <v>1</v>
      </c>
      <c r="BF578">
        <f>4</f>
        <v>4</v>
      </c>
    </row>
    <row r="579" spans="1:58">
      <c r="A579">
        <v>560292</v>
      </c>
      <c r="B579" t="s">
        <v>153</v>
      </c>
      <c r="C579">
        <v>20240416114</v>
      </c>
      <c r="D579" s="1">
        <v>45398</v>
      </c>
      <c r="E579" t="s">
        <v>142</v>
      </c>
      <c r="G579" t="s">
        <v>165</v>
      </c>
      <c r="H579" t="s">
        <v>60</v>
      </c>
      <c r="J579" t="s">
        <v>67</v>
      </c>
      <c r="M579" t="s">
        <v>70</v>
      </c>
      <c r="N579">
        <f t="shared" si="122"/>
        <v>2</v>
      </c>
      <c r="T579" t="s">
        <v>73</v>
      </c>
      <c r="X579" t="s">
        <v>65</v>
      </c>
      <c r="AD579" t="s">
        <v>107</v>
      </c>
      <c r="AE579" t="s">
        <v>74</v>
      </c>
      <c r="AF579">
        <f>8</f>
        <v>8</v>
      </c>
      <c r="AI579" t="s">
        <v>75</v>
      </c>
      <c r="AK579" t="s">
        <v>66</v>
      </c>
      <c r="AM579">
        <f>64/2</f>
        <v>32</v>
      </c>
      <c r="AO579" t="s">
        <v>63</v>
      </c>
      <c r="AP579" t="s">
        <v>107</v>
      </c>
      <c r="AQ579" t="s">
        <v>77</v>
      </c>
      <c r="AR579" t="s">
        <v>74</v>
      </c>
      <c r="AT579" t="s">
        <v>67</v>
      </c>
      <c r="AU579" t="s">
        <v>107</v>
      </c>
      <c r="AX579" t="s">
        <v>74</v>
      </c>
      <c r="BB579" t="s">
        <v>71</v>
      </c>
      <c r="BF579">
        <f>4</f>
        <v>4</v>
      </c>
    </row>
    <row r="580" spans="1:58">
      <c r="A580">
        <v>610929</v>
      </c>
      <c r="B580" t="s">
        <v>116</v>
      </c>
      <c r="C580">
        <v>20240506069</v>
      </c>
      <c r="D580" s="1">
        <v>45418</v>
      </c>
      <c r="E580" t="s">
        <v>94</v>
      </c>
      <c r="G580" t="s">
        <v>165</v>
      </c>
      <c r="H580" t="s">
        <v>60</v>
      </c>
      <c r="J580" t="s">
        <v>67</v>
      </c>
      <c r="M580" t="s">
        <v>70</v>
      </c>
      <c r="N580">
        <f t="shared" si="124"/>
        <v>2</v>
      </c>
      <c r="T580" t="s">
        <v>73</v>
      </c>
      <c r="X580" t="s">
        <v>65</v>
      </c>
      <c r="AD580" t="s">
        <v>107</v>
      </c>
      <c r="AE580" t="s">
        <v>74</v>
      </c>
      <c r="AF580" t="s">
        <v>67</v>
      </c>
      <c r="AI580" t="s">
        <v>75</v>
      </c>
      <c r="AK580" t="s">
        <v>66</v>
      </c>
      <c r="AM580" t="s">
        <v>76</v>
      </c>
      <c r="AO580" t="s">
        <v>63</v>
      </c>
      <c r="AP580" t="s">
        <v>107</v>
      </c>
      <c r="AQ580" t="s">
        <v>77</v>
      </c>
      <c r="AR580" t="s">
        <v>74</v>
      </c>
      <c r="AT580" t="s">
        <v>67</v>
      </c>
      <c r="AU580" t="s">
        <v>107</v>
      </c>
      <c r="AX580" t="s">
        <v>74</v>
      </c>
      <c r="BB580" t="s">
        <v>71</v>
      </c>
      <c r="BF580" t="s">
        <v>63</v>
      </c>
    </row>
    <row r="581" spans="1:58">
      <c r="A581">
        <v>610929</v>
      </c>
      <c r="B581" t="s">
        <v>116</v>
      </c>
      <c r="C581">
        <v>20240506070</v>
      </c>
      <c r="D581" s="1">
        <v>45418</v>
      </c>
      <c r="E581" t="s">
        <v>94</v>
      </c>
      <c r="G581" t="s">
        <v>165</v>
      </c>
      <c r="H581" t="s">
        <v>60</v>
      </c>
      <c r="J581" t="s">
        <v>67</v>
      </c>
      <c r="M581" t="s">
        <v>70</v>
      </c>
      <c r="N581">
        <f t="shared" si="124"/>
        <v>2</v>
      </c>
      <c r="T581" t="s">
        <v>73</v>
      </c>
      <c r="X581" t="s">
        <v>65</v>
      </c>
      <c r="AD581" t="s">
        <v>107</v>
      </c>
      <c r="AE581" t="s">
        <v>74</v>
      </c>
      <c r="AF581" t="s">
        <v>67</v>
      </c>
      <c r="AI581" t="s">
        <v>75</v>
      </c>
      <c r="AK581" t="s">
        <v>66</v>
      </c>
      <c r="AM581" t="s">
        <v>76</v>
      </c>
      <c r="AO581" t="s">
        <v>63</v>
      </c>
      <c r="AP581" t="s">
        <v>107</v>
      </c>
      <c r="AQ581" t="s">
        <v>77</v>
      </c>
      <c r="AR581" t="s">
        <v>74</v>
      </c>
      <c r="AT581" t="s">
        <v>67</v>
      </c>
      <c r="AU581" t="s">
        <v>107</v>
      </c>
      <c r="AX581" t="s">
        <v>74</v>
      </c>
      <c r="BB581" t="s">
        <v>71</v>
      </c>
      <c r="BF581" t="s">
        <v>63</v>
      </c>
    </row>
    <row r="582" spans="1:58">
      <c r="A582">
        <v>610929</v>
      </c>
      <c r="B582" t="s">
        <v>116</v>
      </c>
      <c r="C582">
        <v>20240506073</v>
      </c>
      <c r="D582" s="1">
        <v>45418</v>
      </c>
      <c r="E582" t="s">
        <v>94</v>
      </c>
      <c r="G582" t="s">
        <v>165</v>
      </c>
      <c r="H582" t="s">
        <v>60</v>
      </c>
      <c r="J582" t="s">
        <v>67</v>
      </c>
      <c r="M582" t="s">
        <v>70</v>
      </c>
      <c r="N582">
        <f t="shared" si="124"/>
        <v>2</v>
      </c>
      <c r="T582" t="s">
        <v>73</v>
      </c>
      <c r="X582" t="s">
        <v>65</v>
      </c>
      <c r="AD582" t="s">
        <v>107</v>
      </c>
      <c r="AE582" t="s">
        <v>74</v>
      </c>
      <c r="AF582" t="s">
        <v>67</v>
      </c>
      <c r="AI582" t="s">
        <v>75</v>
      </c>
      <c r="AK582" t="s">
        <v>66</v>
      </c>
      <c r="AM582" t="s">
        <v>76</v>
      </c>
      <c r="AO582" t="s">
        <v>63</v>
      </c>
      <c r="AP582" t="s">
        <v>107</v>
      </c>
      <c r="AQ582" t="s">
        <v>77</v>
      </c>
      <c r="AR582" t="s">
        <v>74</v>
      </c>
      <c r="AT582" t="s">
        <v>67</v>
      </c>
      <c r="AU582" t="s">
        <v>107</v>
      </c>
      <c r="AX582" t="s">
        <v>74</v>
      </c>
      <c r="BB582" t="s">
        <v>71</v>
      </c>
      <c r="BF582" t="s">
        <v>63</v>
      </c>
    </row>
    <row r="583" spans="1:58">
      <c r="A583">
        <v>610929</v>
      </c>
      <c r="B583" t="s">
        <v>116</v>
      </c>
      <c r="C583">
        <v>20240506074</v>
      </c>
      <c r="D583" s="1">
        <v>45418</v>
      </c>
      <c r="E583" t="s">
        <v>94</v>
      </c>
      <c r="G583" t="s">
        <v>165</v>
      </c>
      <c r="H583" t="s">
        <v>60</v>
      </c>
      <c r="J583" t="s">
        <v>67</v>
      </c>
      <c r="M583" t="s">
        <v>70</v>
      </c>
      <c r="N583">
        <f t="shared" si="124"/>
        <v>2</v>
      </c>
      <c r="T583" t="s">
        <v>73</v>
      </c>
      <c r="X583" t="s">
        <v>65</v>
      </c>
      <c r="AD583" t="s">
        <v>107</v>
      </c>
      <c r="AE583" t="s">
        <v>74</v>
      </c>
      <c r="AF583" t="s">
        <v>67</v>
      </c>
      <c r="AI583" t="s">
        <v>75</v>
      </c>
      <c r="AK583" t="s">
        <v>66</v>
      </c>
      <c r="AM583" t="s">
        <v>76</v>
      </c>
      <c r="AO583" t="s">
        <v>63</v>
      </c>
      <c r="AP583" t="s">
        <v>107</v>
      </c>
      <c r="AQ583" t="s">
        <v>77</v>
      </c>
      <c r="AR583" t="s">
        <v>74</v>
      </c>
      <c r="AT583" t="s">
        <v>67</v>
      </c>
      <c r="AU583" t="s">
        <v>107</v>
      </c>
      <c r="AX583" t="s">
        <v>74</v>
      </c>
      <c r="BB583" t="s">
        <v>71</v>
      </c>
      <c r="BF583" t="s">
        <v>63</v>
      </c>
    </row>
    <row r="584" spans="1:58">
      <c r="A584">
        <v>610929</v>
      </c>
      <c r="B584" t="s">
        <v>116</v>
      </c>
      <c r="C584">
        <v>20240506077</v>
      </c>
      <c r="D584" s="1">
        <v>45418</v>
      </c>
      <c r="E584" t="s">
        <v>84</v>
      </c>
      <c r="G584" t="s">
        <v>165</v>
      </c>
      <c r="H584" t="s">
        <v>60</v>
      </c>
      <c r="J584" t="s">
        <v>67</v>
      </c>
      <c r="M584" t="s">
        <v>70</v>
      </c>
      <c r="N584">
        <f t="shared" si="124"/>
        <v>2</v>
      </c>
      <c r="R584" t="s">
        <v>144</v>
      </c>
      <c r="T584" t="s">
        <v>73</v>
      </c>
      <c r="X584" t="s">
        <v>65</v>
      </c>
      <c r="AE584" t="s">
        <v>74</v>
      </c>
      <c r="AF584" t="s">
        <v>67</v>
      </c>
      <c r="AI584" t="s">
        <v>75</v>
      </c>
      <c r="AK584" t="s">
        <v>66</v>
      </c>
      <c r="AM584" t="s">
        <v>76</v>
      </c>
      <c r="AO584" t="s">
        <v>63</v>
      </c>
      <c r="AP584" t="s">
        <v>107</v>
      </c>
      <c r="AQ584" t="s">
        <v>77</v>
      </c>
      <c r="AR584" t="s">
        <v>74</v>
      </c>
      <c r="AT584" t="s">
        <v>67</v>
      </c>
      <c r="AU584" t="s">
        <v>107</v>
      </c>
      <c r="AX584" t="s">
        <v>74</v>
      </c>
      <c r="BB584" t="s">
        <v>71</v>
      </c>
      <c r="BF584" t="s">
        <v>63</v>
      </c>
    </row>
    <row r="585" spans="1:58">
      <c r="A585">
        <v>840732</v>
      </c>
      <c r="B585" t="s">
        <v>85</v>
      </c>
      <c r="C585">
        <v>20240219001</v>
      </c>
      <c r="D585" s="1">
        <v>45341</v>
      </c>
      <c r="E585" t="s">
        <v>94</v>
      </c>
      <c r="G585" t="s">
        <v>165</v>
      </c>
      <c r="H585" t="s">
        <v>60</v>
      </c>
      <c r="J585" t="s">
        <v>67</v>
      </c>
      <c r="M585" t="s">
        <v>107</v>
      </c>
      <c r="N585">
        <f t="shared" si="124"/>
        <v>2</v>
      </c>
      <c r="T585" t="s">
        <v>73</v>
      </c>
      <c r="X585">
        <f t="shared" ref="X585:X588" si="125">1</f>
        <v>1</v>
      </c>
      <c r="AD585" t="s">
        <v>107</v>
      </c>
      <c r="AE585" t="s">
        <v>74</v>
      </c>
      <c r="AF585" t="s">
        <v>67</v>
      </c>
      <c r="AI585" t="s">
        <v>75</v>
      </c>
      <c r="AK585" t="s">
        <v>74</v>
      </c>
      <c r="AM585" t="s">
        <v>76</v>
      </c>
      <c r="AO585" t="s">
        <v>63</v>
      </c>
      <c r="AP585">
        <f>16</f>
        <v>16</v>
      </c>
      <c r="AQ585" t="s">
        <v>77</v>
      </c>
      <c r="AR585" t="s">
        <v>74</v>
      </c>
      <c r="AT585" t="s">
        <v>67</v>
      </c>
      <c r="AU585" t="s">
        <v>107</v>
      </c>
      <c r="AX585" t="s">
        <v>74</v>
      </c>
      <c r="BB585">
        <f t="shared" ref="BB585:BB587" si="126">1</f>
        <v>1</v>
      </c>
      <c r="BF585" t="s">
        <v>63</v>
      </c>
    </row>
    <row r="586" spans="1:58">
      <c r="A586">
        <v>840732</v>
      </c>
      <c r="B586" t="s">
        <v>85</v>
      </c>
      <c r="C586">
        <v>20240219002</v>
      </c>
      <c r="D586" s="1">
        <v>45341</v>
      </c>
      <c r="E586" t="s">
        <v>94</v>
      </c>
      <c r="G586" t="s">
        <v>165</v>
      </c>
      <c r="H586" t="s">
        <v>60</v>
      </c>
      <c r="J586" t="s">
        <v>67</v>
      </c>
      <c r="M586" t="s">
        <v>107</v>
      </c>
      <c r="N586" t="s">
        <v>77</v>
      </c>
      <c r="T586" t="s">
        <v>73</v>
      </c>
      <c r="X586">
        <f t="shared" si="125"/>
        <v>1</v>
      </c>
      <c r="AD586" t="s">
        <v>107</v>
      </c>
      <c r="AE586" t="s">
        <v>74</v>
      </c>
      <c r="AF586" t="s">
        <v>67</v>
      </c>
      <c r="AI586" t="s">
        <v>75</v>
      </c>
      <c r="AK586" t="s">
        <v>74</v>
      </c>
      <c r="AM586" t="s">
        <v>76</v>
      </c>
      <c r="AO586" t="s">
        <v>63</v>
      </c>
      <c r="AP586" t="s">
        <v>107</v>
      </c>
      <c r="AQ586" t="s">
        <v>77</v>
      </c>
      <c r="AR586" t="s">
        <v>74</v>
      </c>
      <c r="AT586" t="s">
        <v>67</v>
      </c>
      <c r="AU586" t="s">
        <v>107</v>
      </c>
      <c r="AX586" t="s">
        <v>74</v>
      </c>
      <c r="BB586">
        <f t="shared" si="126"/>
        <v>1</v>
      </c>
      <c r="BF586" t="s">
        <v>63</v>
      </c>
    </row>
    <row r="587" spans="1:58">
      <c r="A587">
        <v>840732</v>
      </c>
      <c r="B587" t="s">
        <v>85</v>
      </c>
      <c r="C587">
        <v>20240219005</v>
      </c>
      <c r="D587" s="1">
        <v>45341</v>
      </c>
      <c r="E587" t="s">
        <v>94</v>
      </c>
      <c r="G587" t="s">
        <v>165</v>
      </c>
      <c r="H587" t="s">
        <v>60</v>
      </c>
      <c r="J587" t="s">
        <v>67</v>
      </c>
      <c r="M587" t="s">
        <v>107</v>
      </c>
      <c r="N587" t="s">
        <v>77</v>
      </c>
      <c r="T587" t="s">
        <v>73</v>
      </c>
      <c r="X587">
        <f t="shared" si="125"/>
        <v>1</v>
      </c>
      <c r="AD587" t="s">
        <v>107</v>
      </c>
      <c r="AE587" t="s">
        <v>74</v>
      </c>
      <c r="AF587" t="s">
        <v>67</v>
      </c>
      <c r="AI587" t="s">
        <v>75</v>
      </c>
      <c r="AK587" t="s">
        <v>74</v>
      </c>
      <c r="AM587" t="s">
        <v>76</v>
      </c>
      <c r="AO587" t="s">
        <v>63</v>
      </c>
      <c r="AP587" t="s">
        <v>107</v>
      </c>
      <c r="AQ587" t="s">
        <v>77</v>
      </c>
      <c r="AR587" t="s">
        <v>74</v>
      </c>
      <c r="AT587" t="s">
        <v>67</v>
      </c>
      <c r="AU587" t="s">
        <v>107</v>
      </c>
      <c r="AX587" t="s">
        <v>74</v>
      </c>
      <c r="BB587">
        <f t="shared" si="126"/>
        <v>1</v>
      </c>
      <c r="BF587" t="s">
        <v>63</v>
      </c>
    </row>
    <row r="588" spans="1:54">
      <c r="A588">
        <v>1273551</v>
      </c>
      <c r="C588">
        <v>20240223039</v>
      </c>
      <c r="D588" s="1">
        <v>45345</v>
      </c>
      <c r="E588" t="s">
        <v>84</v>
      </c>
      <c r="G588" t="s">
        <v>169</v>
      </c>
      <c r="H588" t="s">
        <v>60</v>
      </c>
      <c r="M588">
        <f>0.5</f>
        <v>0.5</v>
      </c>
      <c r="R588" t="s">
        <v>144</v>
      </c>
      <c r="U588" t="s">
        <v>160</v>
      </c>
      <c r="V588" t="s">
        <v>170</v>
      </c>
      <c r="X588">
        <f t="shared" si="125"/>
        <v>1</v>
      </c>
      <c r="AA588">
        <f t="shared" ref="AA588:AA593" si="127">4</f>
        <v>4</v>
      </c>
      <c r="AB588" t="s">
        <v>63</v>
      </c>
      <c r="AF588">
        <f>8</f>
        <v>8</v>
      </c>
      <c r="AJ588">
        <f>4</f>
        <v>4</v>
      </c>
      <c r="AL588" t="s">
        <v>61</v>
      </c>
      <c r="AN588" t="s">
        <v>74</v>
      </c>
      <c r="AW588">
        <f>4</f>
        <v>4</v>
      </c>
      <c r="BB588">
        <f>2</f>
        <v>2</v>
      </c>
    </row>
    <row r="589" spans="1:54">
      <c r="A589">
        <v>2077310</v>
      </c>
      <c r="C589">
        <v>20240517075</v>
      </c>
      <c r="D589" s="1">
        <v>45429</v>
      </c>
      <c r="E589" t="s">
        <v>84</v>
      </c>
      <c r="G589" t="s">
        <v>169</v>
      </c>
      <c r="H589" t="s">
        <v>60</v>
      </c>
      <c r="M589">
        <f>2</f>
        <v>2</v>
      </c>
      <c r="R589" t="s">
        <v>144</v>
      </c>
      <c r="U589" t="s">
        <v>163</v>
      </c>
      <c r="V589" t="s">
        <v>170</v>
      </c>
      <c r="X589" t="s">
        <v>65</v>
      </c>
      <c r="AA589">
        <f>2</f>
        <v>2</v>
      </c>
      <c r="AB589" t="s">
        <v>63</v>
      </c>
      <c r="AF589">
        <f>16</f>
        <v>16</v>
      </c>
      <c r="AJ589">
        <f t="shared" ref="AJ589:AJ593" si="128">2</f>
        <v>2</v>
      </c>
      <c r="AL589" t="s">
        <v>61</v>
      </c>
      <c r="AN589" t="s">
        <v>74</v>
      </c>
      <c r="AW589" t="s">
        <v>74</v>
      </c>
      <c r="BB589" t="s">
        <v>66</v>
      </c>
    </row>
    <row r="590" spans="1:49">
      <c r="A590">
        <v>2381143</v>
      </c>
      <c r="B590" t="s">
        <v>86</v>
      </c>
      <c r="C590">
        <v>20240614049</v>
      </c>
      <c r="D590" s="1">
        <v>45457</v>
      </c>
      <c r="E590" t="s">
        <v>94</v>
      </c>
      <c r="G590" t="s">
        <v>169</v>
      </c>
      <c r="H590" t="s">
        <v>60</v>
      </c>
      <c r="M590" t="s">
        <v>115</v>
      </c>
      <c r="U590" t="s">
        <v>160</v>
      </c>
      <c r="V590" t="s">
        <v>170</v>
      </c>
      <c r="W590" t="s">
        <v>66</v>
      </c>
      <c r="AA590">
        <f t="shared" si="127"/>
        <v>4</v>
      </c>
      <c r="AB590" t="s">
        <v>63</v>
      </c>
      <c r="AJ590">
        <f t="shared" si="128"/>
        <v>2</v>
      </c>
      <c r="AN590" t="s">
        <v>74</v>
      </c>
      <c r="AW590" t="s">
        <v>74</v>
      </c>
    </row>
    <row r="591" spans="1:49">
      <c r="A591">
        <v>2381143</v>
      </c>
      <c r="B591" t="s">
        <v>86</v>
      </c>
      <c r="C591">
        <v>20240614056</v>
      </c>
      <c r="D591" s="1">
        <v>45457</v>
      </c>
      <c r="E591" t="s">
        <v>94</v>
      </c>
      <c r="G591" t="s">
        <v>169</v>
      </c>
      <c r="H591" t="s">
        <v>60</v>
      </c>
      <c r="M591" t="s">
        <v>115</v>
      </c>
      <c r="U591" t="s">
        <v>160</v>
      </c>
      <c r="V591" t="s">
        <v>170</v>
      </c>
      <c r="W591" t="s">
        <v>66</v>
      </c>
      <c r="AA591">
        <f t="shared" si="127"/>
        <v>4</v>
      </c>
      <c r="AB591" t="s">
        <v>63</v>
      </c>
      <c r="AJ591">
        <f t="shared" si="128"/>
        <v>2</v>
      </c>
      <c r="AN591" t="s">
        <v>74</v>
      </c>
      <c r="AW591" t="s">
        <v>74</v>
      </c>
    </row>
    <row r="592" spans="1:49">
      <c r="A592">
        <v>2381143</v>
      </c>
      <c r="B592" t="s">
        <v>86</v>
      </c>
      <c r="C592">
        <v>20240614059</v>
      </c>
      <c r="D592" s="1">
        <v>45457</v>
      </c>
      <c r="E592" t="s">
        <v>94</v>
      </c>
      <c r="G592" t="s">
        <v>169</v>
      </c>
      <c r="H592" t="s">
        <v>60</v>
      </c>
      <c r="M592" t="s">
        <v>115</v>
      </c>
      <c r="U592" t="s">
        <v>160</v>
      </c>
      <c r="V592" t="s">
        <v>170</v>
      </c>
      <c r="W592" t="s">
        <v>66</v>
      </c>
      <c r="AA592">
        <f t="shared" si="127"/>
        <v>4</v>
      </c>
      <c r="AB592" t="s">
        <v>63</v>
      </c>
      <c r="AJ592">
        <f t="shared" si="128"/>
        <v>2</v>
      </c>
      <c r="AN592" t="s">
        <v>74</v>
      </c>
      <c r="AW592" t="s">
        <v>74</v>
      </c>
    </row>
    <row r="593" spans="1:49">
      <c r="A593">
        <v>2381143</v>
      </c>
      <c r="B593" t="s">
        <v>86</v>
      </c>
      <c r="C593">
        <v>20240614062</v>
      </c>
      <c r="D593" s="1">
        <v>45457</v>
      </c>
      <c r="E593" t="s">
        <v>94</v>
      </c>
      <c r="G593" t="s">
        <v>169</v>
      </c>
      <c r="H593" t="s">
        <v>60</v>
      </c>
      <c r="M593" t="s">
        <v>115</v>
      </c>
      <c r="U593" t="s">
        <v>160</v>
      </c>
      <c r="V593" t="s">
        <v>170</v>
      </c>
      <c r="W593" t="s">
        <v>66</v>
      </c>
      <c r="AA593">
        <f t="shared" si="127"/>
        <v>4</v>
      </c>
      <c r="AB593" t="s">
        <v>63</v>
      </c>
      <c r="AJ593">
        <f t="shared" si="128"/>
        <v>2</v>
      </c>
      <c r="AN593" t="s">
        <v>74</v>
      </c>
      <c r="AW593" t="s">
        <v>74</v>
      </c>
    </row>
    <row r="594" spans="1:54">
      <c r="A594">
        <v>2430967</v>
      </c>
      <c r="B594" t="s">
        <v>86</v>
      </c>
      <c r="C594">
        <v>20240327062</v>
      </c>
      <c r="D594" s="1">
        <v>45378</v>
      </c>
      <c r="E594" t="s">
        <v>84</v>
      </c>
      <c r="G594" t="s">
        <v>169</v>
      </c>
      <c r="H594" t="s">
        <v>60</v>
      </c>
      <c r="M594" t="s">
        <v>66</v>
      </c>
      <c r="R594">
        <f>64</f>
        <v>64</v>
      </c>
      <c r="U594" t="s">
        <v>163</v>
      </c>
      <c r="V594" t="s">
        <v>161</v>
      </c>
      <c r="X594" t="s">
        <v>65</v>
      </c>
      <c r="AA594" t="s">
        <v>71</v>
      </c>
      <c r="AB594" t="s">
        <v>63</v>
      </c>
      <c r="AF594">
        <f>8</f>
        <v>8</v>
      </c>
      <c r="AJ594" t="s">
        <v>70</v>
      </c>
      <c r="AL594">
        <f>32</f>
        <v>32</v>
      </c>
      <c r="AN594" t="s">
        <v>74</v>
      </c>
      <c r="AW594" t="s">
        <v>74</v>
      </c>
      <c r="BB594" t="s">
        <v>66</v>
      </c>
    </row>
    <row r="595" spans="1:49">
      <c r="A595">
        <v>2790061</v>
      </c>
      <c r="B595" t="s">
        <v>116</v>
      </c>
      <c r="C595">
        <v>20240611027</v>
      </c>
      <c r="D595" s="1">
        <v>45453</v>
      </c>
      <c r="E595" t="s">
        <v>94</v>
      </c>
      <c r="G595" t="s">
        <v>169</v>
      </c>
      <c r="H595" t="s">
        <v>60</v>
      </c>
      <c r="M595">
        <f t="shared" ref="M595:M599" si="129">0.5</f>
        <v>0.5</v>
      </c>
      <c r="U595" t="s">
        <v>163</v>
      </c>
      <c r="V595" t="s">
        <v>161</v>
      </c>
      <c r="W595" t="s">
        <v>66</v>
      </c>
      <c r="AA595">
        <f>2</f>
        <v>2</v>
      </c>
      <c r="AB595" t="s">
        <v>63</v>
      </c>
      <c r="AJ595">
        <f t="shared" ref="AJ595:AJ599" si="130">2</f>
        <v>2</v>
      </c>
      <c r="AN595" t="s">
        <v>74</v>
      </c>
      <c r="AW595" t="s">
        <v>74</v>
      </c>
    </row>
    <row r="596" spans="1:49">
      <c r="A596">
        <v>3061538</v>
      </c>
      <c r="B596" t="s">
        <v>116</v>
      </c>
      <c r="C596">
        <v>20240420099</v>
      </c>
      <c r="D596" s="1">
        <v>45402</v>
      </c>
      <c r="E596" t="s">
        <v>94</v>
      </c>
      <c r="G596" t="s">
        <v>169</v>
      </c>
      <c r="H596" t="s">
        <v>60</v>
      </c>
      <c r="M596">
        <f t="shared" si="129"/>
        <v>0.5</v>
      </c>
      <c r="U596" t="s">
        <v>160</v>
      </c>
      <c r="V596" t="s">
        <v>170</v>
      </c>
      <c r="W596" t="s">
        <v>66</v>
      </c>
      <c r="AA596">
        <f t="shared" ref="AA596:AA599" si="131">4</f>
        <v>4</v>
      </c>
      <c r="AB596" t="s">
        <v>63</v>
      </c>
      <c r="AJ596">
        <f t="shared" si="130"/>
        <v>2</v>
      </c>
      <c r="AN596" t="s">
        <v>74</v>
      </c>
      <c r="AW596" t="s">
        <v>74</v>
      </c>
    </row>
    <row r="597" spans="1:49">
      <c r="A597">
        <v>3061538</v>
      </c>
      <c r="B597" t="s">
        <v>116</v>
      </c>
      <c r="C597">
        <v>20240420102</v>
      </c>
      <c r="D597" s="1">
        <v>45402</v>
      </c>
      <c r="E597" t="s">
        <v>94</v>
      </c>
      <c r="G597" t="s">
        <v>169</v>
      </c>
      <c r="H597" t="s">
        <v>60</v>
      </c>
      <c r="M597">
        <f t="shared" si="129"/>
        <v>0.5</v>
      </c>
      <c r="U597" t="s">
        <v>160</v>
      </c>
      <c r="V597" t="s">
        <v>170</v>
      </c>
      <c r="W597" t="s">
        <v>66</v>
      </c>
      <c r="AA597">
        <f t="shared" si="131"/>
        <v>4</v>
      </c>
      <c r="AB597" t="s">
        <v>63</v>
      </c>
      <c r="AJ597">
        <f t="shared" si="130"/>
        <v>2</v>
      </c>
      <c r="AN597" t="s">
        <v>74</v>
      </c>
      <c r="AW597" t="s">
        <v>74</v>
      </c>
    </row>
    <row r="598" spans="1:49">
      <c r="A598">
        <v>3061538</v>
      </c>
      <c r="B598" t="s">
        <v>116</v>
      </c>
      <c r="C598">
        <v>20240420101</v>
      </c>
      <c r="D598" s="1">
        <v>45402</v>
      </c>
      <c r="E598" t="s">
        <v>94</v>
      </c>
      <c r="G598" t="s">
        <v>169</v>
      </c>
      <c r="H598" t="s">
        <v>60</v>
      </c>
      <c r="M598">
        <f t="shared" si="129"/>
        <v>0.5</v>
      </c>
      <c r="U598" t="s">
        <v>160</v>
      </c>
      <c r="V598" t="s">
        <v>170</v>
      </c>
      <c r="W598" t="s">
        <v>66</v>
      </c>
      <c r="AA598">
        <f t="shared" si="131"/>
        <v>4</v>
      </c>
      <c r="AB598" t="s">
        <v>63</v>
      </c>
      <c r="AJ598">
        <f t="shared" si="130"/>
        <v>2</v>
      </c>
      <c r="AN598" t="s">
        <v>74</v>
      </c>
      <c r="AW598" t="s">
        <v>74</v>
      </c>
    </row>
    <row r="599" spans="1:49">
      <c r="A599">
        <v>3061538</v>
      </c>
      <c r="B599" t="s">
        <v>116</v>
      </c>
      <c r="C599">
        <v>20240420100</v>
      </c>
      <c r="D599" s="1">
        <v>45402</v>
      </c>
      <c r="E599" t="s">
        <v>94</v>
      </c>
      <c r="G599" t="s">
        <v>169</v>
      </c>
      <c r="H599" t="s">
        <v>60</v>
      </c>
      <c r="M599">
        <f t="shared" si="129"/>
        <v>0.5</v>
      </c>
      <c r="U599" t="s">
        <v>160</v>
      </c>
      <c r="V599" t="s">
        <v>170</v>
      </c>
      <c r="W599" t="s">
        <v>66</v>
      </c>
      <c r="AA599">
        <f t="shared" si="131"/>
        <v>4</v>
      </c>
      <c r="AB599" t="s">
        <v>63</v>
      </c>
      <c r="AJ599">
        <f t="shared" si="130"/>
        <v>2</v>
      </c>
      <c r="AN599" t="s">
        <v>74</v>
      </c>
      <c r="AW599" t="s">
        <v>74</v>
      </c>
    </row>
    <row r="600" spans="1:54">
      <c r="A600">
        <v>3143367</v>
      </c>
      <c r="B600" t="s">
        <v>95</v>
      </c>
      <c r="C600">
        <v>20240317021</v>
      </c>
      <c r="D600" s="1">
        <v>45368</v>
      </c>
      <c r="E600" t="s">
        <v>84</v>
      </c>
      <c r="G600" t="s">
        <v>169</v>
      </c>
      <c r="H600" t="s">
        <v>60</v>
      </c>
      <c r="M600" t="s">
        <v>66</v>
      </c>
      <c r="R600">
        <f t="shared" ref="R600:R605" si="132">64</f>
        <v>64</v>
      </c>
      <c r="U600" t="s">
        <v>160</v>
      </c>
      <c r="V600" t="s">
        <v>170</v>
      </c>
      <c r="X600" t="s">
        <v>65</v>
      </c>
      <c r="AA600" t="s">
        <v>71</v>
      </c>
      <c r="AB600" t="s">
        <v>63</v>
      </c>
      <c r="AF600" t="s">
        <v>67</v>
      </c>
      <c r="AJ600" t="s">
        <v>70</v>
      </c>
      <c r="AL600">
        <f t="shared" ref="AL600:AL604" si="133">32</f>
        <v>32</v>
      </c>
      <c r="AN600" t="s">
        <v>74</v>
      </c>
      <c r="AW600" t="s">
        <v>74</v>
      </c>
      <c r="BB600" t="s">
        <v>66</v>
      </c>
    </row>
    <row r="601" spans="1:54">
      <c r="A601">
        <v>3143367</v>
      </c>
      <c r="B601" t="s">
        <v>95</v>
      </c>
      <c r="C601">
        <v>20240318018</v>
      </c>
      <c r="D601" s="1">
        <v>45369</v>
      </c>
      <c r="E601" t="s">
        <v>84</v>
      </c>
      <c r="G601" t="s">
        <v>169</v>
      </c>
      <c r="H601" t="s">
        <v>60</v>
      </c>
      <c r="M601" t="s">
        <v>66</v>
      </c>
      <c r="R601">
        <f t="shared" si="132"/>
        <v>64</v>
      </c>
      <c r="U601" t="s">
        <v>160</v>
      </c>
      <c r="V601" t="s">
        <v>170</v>
      </c>
      <c r="X601" t="s">
        <v>65</v>
      </c>
      <c r="AA601" t="s">
        <v>71</v>
      </c>
      <c r="AB601" t="s">
        <v>63</v>
      </c>
      <c r="AF601" t="s">
        <v>67</v>
      </c>
      <c r="AJ601" t="s">
        <v>70</v>
      </c>
      <c r="AL601">
        <f t="shared" si="133"/>
        <v>32</v>
      </c>
      <c r="AN601" t="s">
        <v>74</v>
      </c>
      <c r="AW601" t="s">
        <v>74</v>
      </c>
      <c r="BB601" t="s">
        <v>66</v>
      </c>
    </row>
    <row r="602" spans="1:49">
      <c r="A602">
        <v>3152357</v>
      </c>
      <c r="B602" t="s">
        <v>83</v>
      </c>
      <c r="C602">
        <v>20240303006</v>
      </c>
      <c r="D602" s="1">
        <v>45354</v>
      </c>
      <c r="E602" t="s">
        <v>94</v>
      </c>
      <c r="G602" t="s">
        <v>169</v>
      </c>
      <c r="H602" t="s">
        <v>60</v>
      </c>
      <c r="M602" t="s">
        <v>66</v>
      </c>
      <c r="U602" t="s">
        <v>160</v>
      </c>
      <c r="V602" t="s">
        <v>161</v>
      </c>
      <c r="W602" t="s">
        <v>66</v>
      </c>
      <c r="AA602">
        <f>2</f>
        <v>2</v>
      </c>
      <c r="AB602" t="s">
        <v>63</v>
      </c>
      <c r="AJ602">
        <f t="shared" ref="AJ602:AJ608" si="134">2</f>
        <v>2</v>
      </c>
      <c r="AN602" t="s">
        <v>74</v>
      </c>
      <c r="AW602">
        <f>4</f>
        <v>4</v>
      </c>
    </row>
    <row r="603" spans="1:54">
      <c r="A603">
        <v>3154607</v>
      </c>
      <c r="B603" t="s">
        <v>93</v>
      </c>
      <c r="C603">
        <v>20240412044</v>
      </c>
      <c r="D603" s="1">
        <v>45394</v>
      </c>
      <c r="E603" t="s">
        <v>84</v>
      </c>
      <c r="G603" t="s">
        <v>169</v>
      </c>
      <c r="H603" t="s">
        <v>60</v>
      </c>
      <c r="M603" t="s">
        <v>66</v>
      </c>
      <c r="R603" t="s">
        <v>105</v>
      </c>
      <c r="U603" t="s">
        <v>163</v>
      </c>
      <c r="V603" t="s">
        <v>161</v>
      </c>
      <c r="X603" t="s">
        <v>65</v>
      </c>
      <c r="AA603" t="s">
        <v>71</v>
      </c>
      <c r="AB603" t="s">
        <v>63</v>
      </c>
      <c r="AF603" t="s">
        <v>67</v>
      </c>
      <c r="AJ603" t="s">
        <v>70</v>
      </c>
      <c r="AL603">
        <f t="shared" si="133"/>
        <v>32</v>
      </c>
      <c r="AN603" t="s">
        <v>74</v>
      </c>
      <c r="AW603" t="s">
        <v>74</v>
      </c>
      <c r="BB603" t="s">
        <v>66</v>
      </c>
    </row>
    <row r="604" spans="1:54">
      <c r="A604">
        <v>3162930</v>
      </c>
      <c r="C604">
        <v>20240302063</v>
      </c>
      <c r="D604" s="1">
        <v>45353</v>
      </c>
      <c r="E604" t="s">
        <v>84</v>
      </c>
      <c r="G604" t="s">
        <v>169</v>
      </c>
      <c r="H604" t="s">
        <v>60</v>
      </c>
      <c r="M604">
        <f>0.5</f>
        <v>0.5</v>
      </c>
      <c r="R604" t="s">
        <v>144</v>
      </c>
      <c r="U604" t="s">
        <v>160</v>
      </c>
      <c r="V604" t="s">
        <v>161</v>
      </c>
      <c r="X604">
        <f>1</f>
        <v>1</v>
      </c>
      <c r="AA604">
        <f>4</f>
        <v>4</v>
      </c>
      <c r="AB604" t="s">
        <v>63</v>
      </c>
      <c r="AF604">
        <f>8</f>
        <v>8</v>
      </c>
      <c r="AJ604">
        <f t="shared" si="134"/>
        <v>2</v>
      </c>
      <c r="AL604">
        <f t="shared" si="133"/>
        <v>32</v>
      </c>
      <c r="AN604" t="s">
        <v>74</v>
      </c>
      <c r="AW604" t="s">
        <v>74</v>
      </c>
      <c r="BB604">
        <f>2</f>
        <v>2</v>
      </c>
    </row>
    <row r="605" spans="1:54">
      <c r="A605">
        <v>3169855</v>
      </c>
      <c r="B605" t="s">
        <v>141</v>
      </c>
      <c r="C605">
        <v>20240321033</v>
      </c>
      <c r="D605" s="1">
        <v>45372</v>
      </c>
      <c r="E605" t="s">
        <v>84</v>
      </c>
      <c r="G605" t="s">
        <v>169</v>
      </c>
      <c r="H605" t="s">
        <v>60</v>
      </c>
      <c r="M605" t="s">
        <v>66</v>
      </c>
      <c r="R605">
        <f t="shared" si="132"/>
        <v>64</v>
      </c>
      <c r="U605" t="s">
        <v>160</v>
      </c>
      <c r="V605" t="s">
        <v>170</v>
      </c>
      <c r="X605" t="s">
        <v>65</v>
      </c>
      <c r="AA605" t="s">
        <v>71</v>
      </c>
      <c r="AB605" t="s">
        <v>63</v>
      </c>
      <c r="AF605">
        <f>8</f>
        <v>8</v>
      </c>
      <c r="AJ605" t="s">
        <v>70</v>
      </c>
      <c r="AL605" t="s">
        <v>61</v>
      </c>
      <c r="AN605" t="s">
        <v>74</v>
      </c>
      <c r="AW605" t="s">
        <v>74</v>
      </c>
      <c r="BB605" t="s">
        <v>66</v>
      </c>
    </row>
    <row r="606" spans="1:49">
      <c r="A606">
        <v>3172176</v>
      </c>
      <c r="B606" t="s">
        <v>95</v>
      </c>
      <c r="C606">
        <v>20240416116</v>
      </c>
      <c r="D606" s="1">
        <v>45398</v>
      </c>
      <c r="E606" t="s">
        <v>150</v>
      </c>
      <c r="G606" t="s">
        <v>169</v>
      </c>
      <c r="H606" t="s">
        <v>60</v>
      </c>
      <c r="M606" t="s">
        <v>66</v>
      </c>
      <c r="U606" t="s">
        <v>160</v>
      </c>
      <c r="V606" t="s">
        <v>170</v>
      </c>
      <c r="W606" t="s">
        <v>66</v>
      </c>
      <c r="AA606" t="s">
        <v>71</v>
      </c>
      <c r="AB606" t="s">
        <v>63</v>
      </c>
      <c r="AJ606" t="s">
        <v>70</v>
      </c>
      <c r="AN606" t="s">
        <v>74</v>
      </c>
      <c r="AW606" t="s">
        <v>74</v>
      </c>
    </row>
    <row r="607" spans="1:54">
      <c r="A607">
        <v>3178969</v>
      </c>
      <c r="C607">
        <v>20240404049</v>
      </c>
      <c r="D607" s="1">
        <v>45386</v>
      </c>
      <c r="E607" t="s">
        <v>84</v>
      </c>
      <c r="G607" t="s">
        <v>169</v>
      </c>
      <c r="H607" t="s">
        <v>60</v>
      </c>
      <c r="M607" t="s">
        <v>115</v>
      </c>
      <c r="R607" t="s">
        <v>144</v>
      </c>
      <c r="U607" t="s">
        <v>160</v>
      </c>
      <c r="V607" t="s">
        <v>170</v>
      </c>
      <c r="X607" t="s">
        <v>65</v>
      </c>
      <c r="AA607">
        <f>4</f>
        <v>4</v>
      </c>
      <c r="AB607" t="s">
        <v>63</v>
      </c>
      <c r="AF607" t="s">
        <v>67</v>
      </c>
      <c r="AJ607">
        <f t="shared" si="134"/>
        <v>2</v>
      </c>
      <c r="AL607">
        <f t="shared" ref="AL607:AL612" si="135">32</f>
        <v>32</v>
      </c>
      <c r="AN607" t="s">
        <v>74</v>
      </c>
      <c r="AW607" t="s">
        <v>74</v>
      </c>
      <c r="BB607" t="s">
        <v>66</v>
      </c>
    </row>
    <row r="608" spans="1:49">
      <c r="A608">
        <v>3187674</v>
      </c>
      <c r="B608" t="s">
        <v>83</v>
      </c>
      <c r="C608">
        <v>20240611049</v>
      </c>
      <c r="D608" s="1">
        <v>45454</v>
      </c>
      <c r="E608" t="s">
        <v>94</v>
      </c>
      <c r="G608" t="s">
        <v>169</v>
      </c>
      <c r="H608" t="s">
        <v>60</v>
      </c>
      <c r="M608">
        <f>0.5</f>
        <v>0.5</v>
      </c>
      <c r="U608" t="s">
        <v>163</v>
      </c>
      <c r="V608" t="s">
        <v>170</v>
      </c>
      <c r="W608" t="s">
        <v>66</v>
      </c>
      <c r="AA608">
        <f>1</f>
        <v>1</v>
      </c>
      <c r="AB608" t="s">
        <v>63</v>
      </c>
      <c r="AJ608">
        <f t="shared" si="134"/>
        <v>2</v>
      </c>
      <c r="AN608" t="s">
        <v>74</v>
      </c>
      <c r="AW608">
        <f>4</f>
        <v>4</v>
      </c>
    </row>
    <row r="609" spans="1:49">
      <c r="A609">
        <v>3198072</v>
      </c>
      <c r="B609" t="s">
        <v>103</v>
      </c>
      <c r="C609">
        <v>20240617099</v>
      </c>
      <c r="D609" s="1">
        <v>45460</v>
      </c>
      <c r="E609" t="s">
        <v>94</v>
      </c>
      <c r="G609" t="s">
        <v>169</v>
      </c>
      <c r="H609" t="s">
        <v>60</v>
      </c>
      <c r="M609" t="s">
        <v>66</v>
      </c>
      <c r="U609" t="s">
        <v>163</v>
      </c>
      <c r="V609" t="s">
        <v>161</v>
      </c>
      <c r="W609" t="s">
        <v>66</v>
      </c>
      <c r="AA609" t="s">
        <v>71</v>
      </c>
      <c r="AB609" t="s">
        <v>63</v>
      </c>
      <c r="AJ609" t="s">
        <v>70</v>
      </c>
      <c r="AN609" t="s">
        <v>74</v>
      </c>
      <c r="AW609" t="s">
        <v>74</v>
      </c>
    </row>
    <row r="610" spans="1:54">
      <c r="A610">
        <v>3206142</v>
      </c>
      <c r="B610" t="s">
        <v>139</v>
      </c>
      <c r="C610">
        <v>20240607090</v>
      </c>
      <c r="D610" s="1">
        <v>45450</v>
      </c>
      <c r="E610" t="s">
        <v>84</v>
      </c>
      <c r="G610" t="s">
        <v>169</v>
      </c>
      <c r="H610" t="s">
        <v>60</v>
      </c>
      <c r="M610">
        <f>0.5</f>
        <v>0.5</v>
      </c>
      <c r="R610" t="s">
        <v>144</v>
      </c>
      <c r="U610" t="s">
        <v>163</v>
      </c>
      <c r="V610" t="s">
        <v>170</v>
      </c>
      <c r="X610" t="s">
        <v>65</v>
      </c>
      <c r="AA610" t="s">
        <v>71</v>
      </c>
      <c r="AB610" t="s">
        <v>63</v>
      </c>
      <c r="AF610" t="s">
        <v>67</v>
      </c>
      <c r="AJ610">
        <f>2</f>
        <v>2</v>
      </c>
      <c r="AL610">
        <f t="shared" si="135"/>
        <v>32</v>
      </c>
      <c r="AN610" t="s">
        <v>74</v>
      </c>
      <c r="AW610" t="s">
        <v>74</v>
      </c>
      <c r="BB610" t="s">
        <v>66</v>
      </c>
    </row>
    <row r="611" spans="1:54">
      <c r="A611">
        <v>0</v>
      </c>
      <c r="C611">
        <v>20231231021</v>
      </c>
      <c r="D611" s="1">
        <v>45291</v>
      </c>
      <c r="E611" t="s">
        <v>84</v>
      </c>
      <c r="G611" t="s">
        <v>171</v>
      </c>
      <c r="H611" t="s">
        <v>120</v>
      </c>
      <c r="M611" t="s">
        <v>66</v>
      </c>
      <c r="R611">
        <f>32</f>
        <v>32</v>
      </c>
      <c r="U611" t="s">
        <v>160</v>
      </c>
      <c r="V611" t="s">
        <v>170</v>
      </c>
      <c r="X611" t="s">
        <v>65</v>
      </c>
      <c r="AA611" t="s">
        <v>71</v>
      </c>
      <c r="AB611" t="s">
        <v>66</v>
      </c>
      <c r="AF611">
        <f>16</f>
        <v>16</v>
      </c>
      <c r="AJ611" t="s">
        <v>70</v>
      </c>
      <c r="AL611" t="s">
        <v>61</v>
      </c>
      <c r="AN611" t="s">
        <v>74</v>
      </c>
      <c r="AW611" t="s">
        <v>74</v>
      </c>
      <c r="BB611" t="s">
        <v>66</v>
      </c>
    </row>
    <row r="612" spans="1:54">
      <c r="A612">
        <v>0</v>
      </c>
      <c r="C612">
        <v>20240109224</v>
      </c>
      <c r="D612" s="1">
        <v>45300</v>
      </c>
      <c r="E612" t="s">
        <v>84</v>
      </c>
      <c r="G612" t="s">
        <v>171</v>
      </c>
      <c r="H612" t="s">
        <v>120</v>
      </c>
      <c r="M612" t="s">
        <v>66</v>
      </c>
      <c r="R612">
        <f t="shared" ref="R612:R614" si="136">64</f>
        <v>64</v>
      </c>
      <c r="U612" t="s">
        <v>163</v>
      </c>
      <c r="V612" t="s">
        <v>161</v>
      </c>
      <c r="X612" t="s">
        <v>65</v>
      </c>
      <c r="AA612">
        <f>4</f>
        <v>4</v>
      </c>
      <c r="AB612" t="s">
        <v>63</v>
      </c>
      <c r="AF612" t="s">
        <v>67</v>
      </c>
      <c r="AJ612" t="s">
        <v>70</v>
      </c>
      <c r="AL612">
        <f t="shared" si="135"/>
        <v>32</v>
      </c>
      <c r="AN612" t="s">
        <v>74</v>
      </c>
      <c r="AW612" t="s">
        <v>74</v>
      </c>
      <c r="BB612" t="s">
        <v>66</v>
      </c>
    </row>
    <row r="613" spans="1:54">
      <c r="A613">
        <v>0</v>
      </c>
      <c r="C613">
        <v>20240208303</v>
      </c>
      <c r="D613" s="1">
        <v>45330</v>
      </c>
      <c r="E613" t="s">
        <v>84</v>
      </c>
      <c r="G613" t="s">
        <v>171</v>
      </c>
      <c r="H613" t="s">
        <v>120</v>
      </c>
      <c r="M613" t="s">
        <v>66</v>
      </c>
      <c r="R613">
        <f t="shared" si="136"/>
        <v>64</v>
      </c>
      <c r="U613" t="s">
        <v>160</v>
      </c>
      <c r="V613" t="s">
        <v>170</v>
      </c>
      <c r="X613" t="s">
        <v>65</v>
      </c>
      <c r="AA613" t="s">
        <v>71</v>
      </c>
      <c r="AB613" t="s">
        <v>63</v>
      </c>
      <c r="AF613" t="s">
        <v>67</v>
      </c>
      <c r="AJ613" t="s">
        <v>70</v>
      </c>
      <c r="AL613">
        <f>2</f>
        <v>2</v>
      </c>
      <c r="AN613" t="s">
        <v>74</v>
      </c>
      <c r="AW613" t="s">
        <v>74</v>
      </c>
      <c r="BB613" t="s">
        <v>66</v>
      </c>
    </row>
    <row r="614" spans="1:54">
      <c r="A614">
        <v>1411045</v>
      </c>
      <c r="B614" t="s">
        <v>116</v>
      </c>
      <c r="C614">
        <v>20240601094</v>
      </c>
      <c r="D614" s="1">
        <v>45444</v>
      </c>
      <c r="E614" t="s">
        <v>84</v>
      </c>
      <c r="G614" t="s">
        <v>171</v>
      </c>
      <c r="H614" t="s">
        <v>120</v>
      </c>
      <c r="M614" t="s">
        <v>66</v>
      </c>
      <c r="R614">
        <f t="shared" si="136"/>
        <v>64</v>
      </c>
      <c r="U614" t="s">
        <v>160</v>
      </c>
      <c r="V614" t="s">
        <v>170</v>
      </c>
      <c r="X614" t="s">
        <v>65</v>
      </c>
      <c r="AA614" t="s">
        <v>71</v>
      </c>
      <c r="AB614" t="s">
        <v>63</v>
      </c>
      <c r="AF614">
        <f>8</f>
        <v>8</v>
      </c>
      <c r="AJ614" t="s">
        <v>70</v>
      </c>
      <c r="AL614" t="s">
        <v>61</v>
      </c>
      <c r="AN614" t="s">
        <v>74</v>
      </c>
      <c r="AW614" t="s">
        <v>74</v>
      </c>
      <c r="BB614" t="s">
        <v>66</v>
      </c>
    </row>
    <row r="615" spans="1:49">
      <c r="A615">
        <v>1880435</v>
      </c>
      <c r="B615" t="s">
        <v>83</v>
      </c>
      <c r="C615">
        <v>20240613066</v>
      </c>
      <c r="D615" s="1">
        <v>45456</v>
      </c>
      <c r="E615" t="s">
        <v>94</v>
      </c>
      <c r="G615" t="s">
        <v>171</v>
      </c>
      <c r="H615" t="s">
        <v>120</v>
      </c>
      <c r="M615" t="s">
        <v>66</v>
      </c>
      <c r="U615" t="s">
        <v>160</v>
      </c>
      <c r="V615" t="s">
        <v>170</v>
      </c>
      <c r="W615" t="s">
        <v>66</v>
      </c>
      <c r="AA615" t="s">
        <v>71</v>
      </c>
      <c r="AB615" t="s">
        <v>63</v>
      </c>
      <c r="AJ615" t="s">
        <v>70</v>
      </c>
      <c r="AN615" t="s">
        <v>74</v>
      </c>
      <c r="AW615" t="s">
        <v>74</v>
      </c>
    </row>
    <row r="616" spans="1:54">
      <c r="A616">
        <v>2122840</v>
      </c>
      <c r="C616">
        <v>20240529051</v>
      </c>
      <c r="D616" s="1">
        <v>45441</v>
      </c>
      <c r="E616" t="s">
        <v>84</v>
      </c>
      <c r="G616" t="s">
        <v>171</v>
      </c>
      <c r="H616" t="s">
        <v>120</v>
      </c>
      <c r="M616" t="s">
        <v>66</v>
      </c>
      <c r="R616" t="s">
        <v>105</v>
      </c>
      <c r="U616" t="s">
        <v>163</v>
      </c>
      <c r="V616" t="s">
        <v>161</v>
      </c>
      <c r="X616" t="s">
        <v>65</v>
      </c>
      <c r="AA616" t="s">
        <v>71</v>
      </c>
      <c r="AB616" t="s">
        <v>63</v>
      </c>
      <c r="AF616" t="s">
        <v>67</v>
      </c>
      <c r="AJ616" t="s">
        <v>70</v>
      </c>
      <c r="AL616" t="s">
        <v>74</v>
      </c>
      <c r="AN616" t="s">
        <v>74</v>
      </c>
      <c r="AW616" t="s">
        <v>74</v>
      </c>
      <c r="BB616" t="s">
        <v>66</v>
      </c>
    </row>
    <row r="617" spans="1:54">
      <c r="A617">
        <v>2122840</v>
      </c>
      <c r="C617">
        <v>20240602111</v>
      </c>
      <c r="D617" s="1">
        <v>45445</v>
      </c>
      <c r="E617" t="s">
        <v>84</v>
      </c>
      <c r="G617" t="s">
        <v>171</v>
      </c>
      <c r="H617" t="s">
        <v>120</v>
      </c>
      <c r="M617" t="s">
        <v>66</v>
      </c>
      <c r="R617" t="s">
        <v>105</v>
      </c>
      <c r="U617" t="s">
        <v>163</v>
      </c>
      <c r="V617" t="s">
        <v>161</v>
      </c>
      <c r="X617" t="s">
        <v>65</v>
      </c>
      <c r="AA617" t="s">
        <v>71</v>
      </c>
      <c r="AB617" t="s">
        <v>63</v>
      </c>
      <c r="AF617" t="s">
        <v>67</v>
      </c>
      <c r="AJ617" t="s">
        <v>70</v>
      </c>
      <c r="AL617" t="s">
        <v>74</v>
      </c>
      <c r="AN617" t="s">
        <v>74</v>
      </c>
      <c r="AW617" t="s">
        <v>74</v>
      </c>
      <c r="BB617" t="s">
        <v>66</v>
      </c>
    </row>
    <row r="618" spans="1:54">
      <c r="A618">
        <v>2185515</v>
      </c>
      <c r="B618" t="s">
        <v>116</v>
      </c>
      <c r="C618">
        <v>20240624001</v>
      </c>
      <c r="D618" s="1">
        <v>45467</v>
      </c>
      <c r="E618" t="s">
        <v>84</v>
      </c>
      <c r="G618" t="s">
        <v>171</v>
      </c>
      <c r="H618" t="s">
        <v>120</v>
      </c>
      <c r="M618" t="s">
        <v>66</v>
      </c>
      <c r="R618" t="s">
        <v>105</v>
      </c>
      <c r="U618" t="s">
        <v>163</v>
      </c>
      <c r="V618" t="s">
        <v>170</v>
      </c>
      <c r="X618" t="s">
        <v>115</v>
      </c>
      <c r="AA618" t="s">
        <v>71</v>
      </c>
      <c r="AB618" t="s">
        <v>63</v>
      </c>
      <c r="AF618" t="s">
        <v>67</v>
      </c>
      <c r="AJ618" t="s">
        <v>70</v>
      </c>
      <c r="AL618" t="s">
        <v>74</v>
      </c>
      <c r="AN618" t="s">
        <v>61</v>
      </c>
      <c r="AW618" t="s">
        <v>61</v>
      </c>
      <c r="BB618" t="s">
        <v>66</v>
      </c>
    </row>
    <row r="619" spans="1:49">
      <c r="A619">
        <v>2200462</v>
      </c>
      <c r="B619" t="s">
        <v>116</v>
      </c>
      <c r="C619">
        <v>20240617053</v>
      </c>
      <c r="D619" s="1">
        <v>45460</v>
      </c>
      <c r="E619" t="s">
        <v>98</v>
      </c>
      <c r="G619" t="s">
        <v>171</v>
      </c>
      <c r="H619" t="s">
        <v>120</v>
      </c>
      <c r="M619" t="s">
        <v>66</v>
      </c>
      <c r="U619" t="s">
        <v>160</v>
      </c>
      <c r="V619" t="s">
        <v>170</v>
      </c>
      <c r="W619" t="s">
        <v>66</v>
      </c>
      <c r="AA619" t="s">
        <v>71</v>
      </c>
      <c r="AB619" t="s">
        <v>63</v>
      </c>
      <c r="AJ619" t="s">
        <v>70</v>
      </c>
      <c r="AN619" t="s">
        <v>74</v>
      </c>
      <c r="AW619" t="s">
        <v>74</v>
      </c>
    </row>
    <row r="620" spans="1:49">
      <c r="A620">
        <v>2202675</v>
      </c>
      <c r="B620" t="s">
        <v>95</v>
      </c>
      <c r="C620">
        <v>20240510112</v>
      </c>
      <c r="D620" s="1">
        <v>45422</v>
      </c>
      <c r="E620" t="s">
        <v>98</v>
      </c>
      <c r="G620" t="s">
        <v>171</v>
      </c>
      <c r="H620" t="s">
        <v>120</v>
      </c>
      <c r="M620" t="s">
        <v>66</v>
      </c>
      <c r="U620" t="s">
        <v>160</v>
      </c>
      <c r="V620" t="s">
        <v>161</v>
      </c>
      <c r="W620" t="s">
        <v>66</v>
      </c>
      <c r="AA620" t="s">
        <v>71</v>
      </c>
      <c r="AB620" t="s">
        <v>63</v>
      </c>
      <c r="AJ620" t="s">
        <v>70</v>
      </c>
      <c r="AN620" t="s">
        <v>74</v>
      </c>
      <c r="AW620" t="s">
        <v>74</v>
      </c>
    </row>
    <row r="621" spans="1:54">
      <c r="A621">
        <v>2377782</v>
      </c>
      <c r="C621">
        <v>20240327056</v>
      </c>
      <c r="D621" s="1">
        <v>45378</v>
      </c>
      <c r="E621" t="s">
        <v>84</v>
      </c>
      <c r="G621" t="s">
        <v>171</v>
      </c>
      <c r="H621" t="s">
        <v>120</v>
      </c>
      <c r="M621" t="s">
        <v>66</v>
      </c>
      <c r="R621">
        <f t="shared" ref="R621:R625" si="137">64</f>
        <v>64</v>
      </c>
      <c r="U621" t="s">
        <v>160</v>
      </c>
      <c r="V621" t="s">
        <v>170</v>
      </c>
      <c r="X621" t="s">
        <v>65</v>
      </c>
      <c r="AA621" t="s">
        <v>71</v>
      </c>
      <c r="AB621" t="s">
        <v>63</v>
      </c>
      <c r="AF621">
        <f>8</f>
        <v>8</v>
      </c>
      <c r="AJ621" t="s">
        <v>70</v>
      </c>
      <c r="AL621" t="s">
        <v>61</v>
      </c>
      <c r="AN621" t="s">
        <v>74</v>
      </c>
      <c r="AW621" t="s">
        <v>74</v>
      </c>
      <c r="BB621" t="s">
        <v>66</v>
      </c>
    </row>
    <row r="622" spans="1:54">
      <c r="A622">
        <v>2883055</v>
      </c>
      <c r="B622" t="s">
        <v>95</v>
      </c>
      <c r="C622">
        <v>20240601028</v>
      </c>
      <c r="D622" s="1">
        <v>45444</v>
      </c>
      <c r="E622" t="s">
        <v>84</v>
      </c>
      <c r="G622" t="s">
        <v>171</v>
      </c>
      <c r="H622" t="s">
        <v>120</v>
      </c>
      <c r="M622" t="s">
        <v>66</v>
      </c>
      <c r="R622">
        <f t="shared" si="137"/>
        <v>64</v>
      </c>
      <c r="U622" t="s">
        <v>163</v>
      </c>
      <c r="V622" t="s">
        <v>170</v>
      </c>
      <c r="X622" t="s">
        <v>65</v>
      </c>
      <c r="AA622" t="s">
        <v>71</v>
      </c>
      <c r="AB622" t="s">
        <v>63</v>
      </c>
      <c r="AF622" t="s">
        <v>67</v>
      </c>
      <c r="AJ622" t="s">
        <v>70</v>
      </c>
      <c r="AL622" t="s">
        <v>74</v>
      </c>
      <c r="AN622" t="s">
        <v>74</v>
      </c>
      <c r="AW622" t="s">
        <v>74</v>
      </c>
      <c r="BB622" t="s">
        <v>66</v>
      </c>
    </row>
    <row r="623" spans="1:49">
      <c r="A623">
        <v>2883055</v>
      </c>
      <c r="B623" t="s">
        <v>95</v>
      </c>
      <c r="C623">
        <v>20240601036</v>
      </c>
      <c r="D623" s="1">
        <v>45444</v>
      </c>
      <c r="E623" t="s">
        <v>79</v>
      </c>
      <c r="G623" t="s">
        <v>171</v>
      </c>
      <c r="H623" t="s">
        <v>120</v>
      </c>
      <c r="M623" t="s">
        <v>66</v>
      </c>
      <c r="U623" t="s">
        <v>163</v>
      </c>
      <c r="V623" t="s">
        <v>170</v>
      </c>
      <c r="W623" t="s">
        <v>66</v>
      </c>
      <c r="AA623" t="s">
        <v>71</v>
      </c>
      <c r="AB623" t="s">
        <v>63</v>
      </c>
      <c r="AJ623" t="s">
        <v>70</v>
      </c>
      <c r="AN623" t="s">
        <v>74</v>
      </c>
      <c r="AW623" t="s">
        <v>74</v>
      </c>
    </row>
    <row r="624" spans="1:49">
      <c r="A624">
        <v>2883055</v>
      </c>
      <c r="B624" t="s">
        <v>95</v>
      </c>
      <c r="C624">
        <v>20240602024</v>
      </c>
      <c r="D624" s="1">
        <v>45445</v>
      </c>
      <c r="E624" t="s">
        <v>79</v>
      </c>
      <c r="G624" t="s">
        <v>171</v>
      </c>
      <c r="H624" t="s">
        <v>120</v>
      </c>
      <c r="M624" t="s">
        <v>66</v>
      </c>
      <c r="U624" t="s">
        <v>163</v>
      </c>
      <c r="V624" t="s">
        <v>170</v>
      </c>
      <c r="W624" t="s">
        <v>66</v>
      </c>
      <c r="AA624" t="s">
        <v>71</v>
      </c>
      <c r="AB624" t="s">
        <v>63</v>
      </c>
      <c r="AJ624" t="s">
        <v>70</v>
      </c>
      <c r="AN624" t="s">
        <v>74</v>
      </c>
      <c r="AW624" t="s">
        <v>74</v>
      </c>
    </row>
    <row r="625" spans="1:54">
      <c r="A625">
        <v>2883055</v>
      </c>
      <c r="B625" t="s">
        <v>95</v>
      </c>
      <c r="C625">
        <v>20240602027</v>
      </c>
      <c r="D625" s="1">
        <v>45445</v>
      </c>
      <c r="E625" t="s">
        <v>84</v>
      </c>
      <c r="G625" t="s">
        <v>171</v>
      </c>
      <c r="H625" t="s">
        <v>120</v>
      </c>
      <c r="M625" t="s">
        <v>66</v>
      </c>
      <c r="R625">
        <f t="shared" si="137"/>
        <v>64</v>
      </c>
      <c r="U625" t="s">
        <v>163</v>
      </c>
      <c r="V625" t="s">
        <v>170</v>
      </c>
      <c r="X625" t="s">
        <v>65</v>
      </c>
      <c r="AA625" t="s">
        <v>71</v>
      </c>
      <c r="AB625" t="s">
        <v>63</v>
      </c>
      <c r="AF625" t="s">
        <v>67</v>
      </c>
      <c r="AJ625" t="s">
        <v>70</v>
      </c>
      <c r="AL625" t="s">
        <v>74</v>
      </c>
      <c r="AN625" t="s">
        <v>74</v>
      </c>
      <c r="AW625" t="s">
        <v>74</v>
      </c>
      <c r="BB625" t="s">
        <v>66</v>
      </c>
    </row>
    <row r="626" spans="1:49">
      <c r="A626">
        <v>3015278</v>
      </c>
      <c r="C626">
        <v>20240416120</v>
      </c>
      <c r="D626" s="1">
        <v>45398</v>
      </c>
      <c r="E626" t="s">
        <v>142</v>
      </c>
      <c r="G626" t="s">
        <v>171</v>
      </c>
      <c r="H626" t="s">
        <v>120</v>
      </c>
      <c r="M626" t="s">
        <v>66</v>
      </c>
      <c r="U626" t="s">
        <v>160</v>
      </c>
      <c r="V626" t="s">
        <v>161</v>
      </c>
      <c r="W626" t="s">
        <v>115</v>
      </c>
      <c r="AA626" t="s">
        <v>71</v>
      </c>
      <c r="AB626" t="s">
        <v>63</v>
      </c>
      <c r="AJ626" t="s">
        <v>70</v>
      </c>
      <c r="AN626" t="s">
        <v>74</v>
      </c>
      <c r="AW626" t="s">
        <v>74</v>
      </c>
    </row>
    <row r="627" spans="1:54">
      <c r="A627">
        <v>3018526</v>
      </c>
      <c r="B627" t="s">
        <v>95</v>
      </c>
      <c r="C627">
        <v>20240510043</v>
      </c>
      <c r="D627" s="1">
        <v>45422</v>
      </c>
      <c r="E627" t="s">
        <v>84</v>
      </c>
      <c r="G627" t="s">
        <v>171</v>
      </c>
      <c r="H627" t="s">
        <v>120</v>
      </c>
      <c r="M627" t="s">
        <v>66</v>
      </c>
      <c r="R627">
        <f>32</f>
        <v>32</v>
      </c>
      <c r="U627" t="s">
        <v>160</v>
      </c>
      <c r="V627" t="s">
        <v>170</v>
      </c>
      <c r="X627" t="s">
        <v>65</v>
      </c>
      <c r="AA627" t="s">
        <v>71</v>
      </c>
      <c r="AB627" t="s">
        <v>63</v>
      </c>
      <c r="AF627">
        <f t="shared" ref="AF627:AF634" si="138">8</f>
        <v>8</v>
      </c>
      <c r="AJ627" t="s">
        <v>70</v>
      </c>
      <c r="AL627" t="s">
        <v>61</v>
      </c>
      <c r="AN627" t="s">
        <v>74</v>
      </c>
      <c r="AW627" t="s">
        <v>74</v>
      </c>
      <c r="BB627" t="s">
        <v>66</v>
      </c>
    </row>
    <row r="628" spans="1:54">
      <c r="A628">
        <v>3018526</v>
      </c>
      <c r="B628" t="s">
        <v>95</v>
      </c>
      <c r="C628">
        <v>20240511031</v>
      </c>
      <c r="D628" s="1">
        <v>45423</v>
      </c>
      <c r="E628" t="s">
        <v>84</v>
      </c>
      <c r="G628" t="s">
        <v>171</v>
      </c>
      <c r="H628" t="s">
        <v>120</v>
      </c>
      <c r="M628" t="s">
        <v>66</v>
      </c>
      <c r="R628">
        <f>32</f>
        <v>32</v>
      </c>
      <c r="U628" t="s">
        <v>160</v>
      </c>
      <c r="V628" t="s">
        <v>170</v>
      </c>
      <c r="X628" t="s">
        <v>65</v>
      </c>
      <c r="AA628" t="s">
        <v>71</v>
      </c>
      <c r="AB628" t="s">
        <v>63</v>
      </c>
      <c r="AF628">
        <f t="shared" si="138"/>
        <v>8</v>
      </c>
      <c r="AJ628" t="s">
        <v>70</v>
      </c>
      <c r="AL628" t="s">
        <v>61</v>
      </c>
      <c r="AN628" t="s">
        <v>74</v>
      </c>
      <c r="AW628" t="s">
        <v>74</v>
      </c>
      <c r="BB628" t="s">
        <v>66</v>
      </c>
    </row>
    <row r="629" spans="1:54">
      <c r="A629">
        <v>3138291</v>
      </c>
      <c r="B629" t="s">
        <v>116</v>
      </c>
      <c r="C629">
        <v>20240420019</v>
      </c>
      <c r="D629" s="1">
        <v>45402</v>
      </c>
      <c r="E629" t="s">
        <v>84</v>
      </c>
      <c r="G629" t="s">
        <v>171</v>
      </c>
      <c r="H629" t="s">
        <v>120</v>
      </c>
      <c r="M629" t="s">
        <v>115</v>
      </c>
      <c r="R629" t="s">
        <v>105</v>
      </c>
      <c r="U629" t="s">
        <v>163</v>
      </c>
      <c r="V629" t="s">
        <v>161</v>
      </c>
      <c r="X629" t="s">
        <v>65</v>
      </c>
      <c r="AA629" t="s">
        <v>71</v>
      </c>
      <c r="AB629" t="s">
        <v>63</v>
      </c>
      <c r="AF629" t="s">
        <v>67</v>
      </c>
      <c r="AJ629" t="s">
        <v>70</v>
      </c>
      <c r="AL629">
        <f>32</f>
        <v>32</v>
      </c>
      <c r="AN629" t="s">
        <v>74</v>
      </c>
      <c r="AW629" t="s">
        <v>74</v>
      </c>
      <c r="BB629" t="s">
        <v>66</v>
      </c>
    </row>
    <row r="630" spans="1:54">
      <c r="A630">
        <v>3143884</v>
      </c>
      <c r="B630" t="s">
        <v>116</v>
      </c>
      <c r="C630">
        <v>20240128004</v>
      </c>
      <c r="D630" s="1">
        <v>45319</v>
      </c>
      <c r="E630" t="s">
        <v>84</v>
      </c>
      <c r="G630" t="s">
        <v>171</v>
      </c>
      <c r="H630" t="s">
        <v>120</v>
      </c>
      <c r="M630" t="s">
        <v>66</v>
      </c>
      <c r="R630" t="s">
        <v>105</v>
      </c>
      <c r="U630" t="s">
        <v>160</v>
      </c>
      <c r="V630" t="s">
        <v>170</v>
      </c>
      <c r="X630" t="s">
        <v>65</v>
      </c>
      <c r="AA630" t="s">
        <v>71</v>
      </c>
      <c r="AB630" t="s">
        <v>63</v>
      </c>
      <c r="AF630" t="s">
        <v>67</v>
      </c>
      <c r="AJ630" t="s">
        <v>70</v>
      </c>
      <c r="AL630">
        <f>32</f>
        <v>32</v>
      </c>
      <c r="AN630" t="s">
        <v>74</v>
      </c>
      <c r="AW630" t="s">
        <v>74</v>
      </c>
      <c r="BB630" t="s">
        <v>66</v>
      </c>
    </row>
    <row r="631" spans="1:54">
      <c r="A631">
        <v>3146471</v>
      </c>
      <c r="B631" t="s">
        <v>95</v>
      </c>
      <c r="C631">
        <v>20240125001</v>
      </c>
      <c r="D631" s="1">
        <v>45316</v>
      </c>
      <c r="E631" t="s">
        <v>84</v>
      </c>
      <c r="G631" t="s">
        <v>171</v>
      </c>
      <c r="H631" t="s">
        <v>120</v>
      </c>
      <c r="M631" t="s">
        <v>66</v>
      </c>
      <c r="R631">
        <f t="shared" ref="R631:R634" si="139">64</f>
        <v>64</v>
      </c>
      <c r="U631" t="s">
        <v>160</v>
      </c>
      <c r="V631" t="s">
        <v>170</v>
      </c>
      <c r="X631" t="s">
        <v>65</v>
      </c>
      <c r="AA631" t="s">
        <v>71</v>
      </c>
      <c r="AB631" t="s">
        <v>63</v>
      </c>
      <c r="AF631">
        <f t="shared" si="138"/>
        <v>8</v>
      </c>
      <c r="AJ631" t="s">
        <v>70</v>
      </c>
      <c r="AL631" t="s">
        <v>61</v>
      </c>
      <c r="AN631" t="s">
        <v>74</v>
      </c>
      <c r="AW631" t="s">
        <v>74</v>
      </c>
      <c r="BB631" t="s">
        <v>66</v>
      </c>
    </row>
    <row r="632" spans="1:54">
      <c r="A632">
        <v>3146471</v>
      </c>
      <c r="B632" t="s">
        <v>95</v>
      </c>
      <c r="C632">
        <v>20240126053</v>
      </c>
      <c r="D632" s="1">
        <v>45317</v>
      </c>
      <c r="E632" t="s">
        <v>84</v>
      </c>
      <c r="G632" t="s">
        <v>171</v>
      </c>
      <c r="H632" t="s">
        <v>120</v>
      </c>
      <c r="M632" t="s">
        <v>66</v>
      </c>
      <c r="R632">
        <f t="shared" si="139"/>
        <v>64</v>
      </c>
      <c r="U632" t="s">
        <v>160</v>
      </c>
      <c r="V632" t="s">
        <v>170</v>
      </c>
      <c r="X632" t="s">
        <v>65</v>
      </c>
      <c r="AA632" t="s">
        <v>71</v>
      </c>
      <c r="AB632" t="s">
        <v>63</v>
      </c>
      <c r="AF632">
        <f t="shared" si="138"/>
        <v>8</v>
      </c>
      <c r="AJ632" t="s">
        <v>70</v>
      </c>
      <c r="AL632" t="s">
        <v>61</v>
      </c>
      <c r="AN632" t="s">
        <v>61</v>
      </c>
      <c r="AW632" t="s">
        <v>74</v>
      </c>
      <c r="BB632" t="s">
        <v>66</v>
      </c>
    </row>
    <row r="633" spans="1:54">
      <c r="A633">
        <v>3146471</v>
      </c>
      <c r="B633" t="s">
        <v>95</v>
      </c>
      <c r="C633">
        <v>20240127020</v>
      </c>
      <c r="D633" s="1">
        <v>45318</v>
      </c>
      <c r="E633" t="s">
        <v>84</v>
      </c>
      <c r="G633" t="s">
        <v>171</v>
      </c>
      <c r="H633" t="s">
        <v>120</v>
      </c>
      <c r="M633" t="s">
        <v>66</v>
      </c>
      <c r="R633">
        <f t="shared" si="139"/>
        <v>64</v>
      </c>
      <c r="U633" t="s">
        <v>160</v>
      </c>
      <c r="V633" t="s">
        <v>170</v>
      </c>
      <c r="X633" t="s">
        <v>65</v>
      </c>
      <c r="AA633" t="s">
        <v>71</v>
      </c>
      <c r="AB633" t="s">
        <v>63</v>
      </c>
      <c r="AF633">
        <f t="shared" si="138"/>
        <v>8</v>
      </c>
      <c r="AJ633" t="s">
        <v>70</v>
      </c>
      <c r="AL633" t="s">
        <v>61</v>
      </c>
      <c r="AN633" t="s">
        <v>74</v>
      </c>
      <c r="AW633" t="s">
        <v>74</v>
      </c>
      <c r="BB633" t="s">
        <v>66</v>
      </c>
    </row>
    <row r="634" spans="1:54">
      <c r="A634">
        <v>3146471</v>
      </c>
      <c r="B634" t="s">
        <v>95</v>
      </c>
      <c r="C634">
        <v>20240129013</v>
      </c>
      <c r="D634" s="1">
        <v>45320</v>
      </c>
      <c r="E634" t="s">
        <v>84</v>
      </c>
      <c r="G634" t="s">
        <v>171</v>
      </c>
      <c r="H634" t="s">
        <v>120</v>
      </c>
      <c r="M634" t="s">
        <v>66</v>
      </c>
      <c r="R634">
        <f t="shared" si="139"/>
        <v>64</v>
      </c>
      <c r="U634" t="s">
        <v>160</v>
      </c>
      <c r="V634" t="s">
        <v>170</v>
      </c>
      <c r="X634" t="s">
        <v>65</v>
      </c>
      <c r="AA634" t="s">
        <v>71</v>
      </c>
      <c r="AB634" t="s">
        <v>63</v>
      </c>
      <c r="AF634">
        <f t="shared" si="138"/>
        <v>8</v>
      </c>
      <c r="AJ634" t="s">
        <v>70</v>
      </c>
      <c r="AL634" t="s">
        <v>61</v>
      </c>
      <c r="AN634" t="s">
        <v>74</v>
      </c>
      <c r="AW634" t="s">
        <v>74</v>
      </c>
      <c r="BB634" t="s">
        <v>66</v>
      </c>
    </row>
    <row r="635" spans="1:49">
      <c r="A635">
        <v>3152827</v>
      </c>
      <c r="B635" t="s">
        <v>137</v>
      </c>
      <c r="C635">
        <v>20240208076</v>
      </c>
      <c r="D635" s="1">
        <v>45330</v>
      </c>
      <c r="E635" t="s">
        <v>94</v>
      </c>
      <c r="G635" t="s">
        <v>171</v>
      </c>
      <c r="H635" t="s">
        <v>120</v>
      </c>
      <c r="M635" t="s">
        <v>66</v>
      </c>
      <c r="U635" t="s">
        <v>160</v>
      </c>
      <c r="V635" t="s">
        <v>170</v>
      </c>
      <c r="W635" t="s">
        <v>66</v>
      </c>
      <c r="AA635" t="s">
        <v>71</v>
      </c>
      <c r="AB635" t="s">
        <v>63</v>
      </c>
      <c r="AJ635" t="s">
        <v>70</v>
      </c>
      <c r="AN635" t="s">
        <v>74</v>
      </c>
      <c r="AW635" t="s">
        <v>74</v>
      </c>
    </row>
    <row r="636" spans="1:49">
      <c r="A636">
        <v>3152827</v>
      </c>
      <c r="B636" t="s">
        <v>137</v>
      </c>
      <c r="C636">
        <v>20240208077</v>
      </c>
      <c r="D636" s="1">
        <v>45330</v>
      </c>
      <c r="E636" t="s">
        <v>94</v>
      </c>
      <c r="G636" t="s">
        <v>171</v>
      </c>
      <c r="H636" t="s">
        <v>120</v>
      </c>
      <c r="M636" t="s">
        <v>66</v>
      </c>
      <c r="U636" t="s">
        <v>160</v>
      </c>
      <c r="V636" t="s">
        <v>170</v>
      </c>
      <c r="W636" t="s">
        <v>66</v>
      </c>
      <c r="AA636" t="s">
        <v>71</v>
      </c>
      <c r="AB636" t="s">
        <v>63</v>
      </c>
      <c r="AJ636" t="s">
        <v>70</v>
      </c>
      <c r="AN636" t="s">
        <v>74</v>
      </c>
      <c r="AW636" t="s">
        <v>74</v>
      </c>
    </row>
    <row r="637" spans="1:49">
      <c r="A637">
        <v>3162757</v>
      </c>
      <c r="C637">
        <v>20240320079</v>
      </c>
      <c r="D637" s="1">
        <v>45371</v>
      </c>
      <c r="E637" t="s">
        <v>142</v>
      </c>
      <c r="G637" t="s">
        <v>171</v>
      </c>
      <c r="H637" t="s">
        <v>120</v>
      </c>
      <c r="M637" t="s">
        <v>66</v>
      </c>
      <c r="U637" t="s">
        <v>163</v>
      </c>
      <c r="V637" t="s">
        <v>170</v>
      </c>
      <c r="W637" t="s">
        <v>66</v>
      </c>
      <c r="AA637" t="s">
        <v>71</v>
      </c>
      <c r="AB637" t="s">
        <v>63</v>
      </c>
      <c r="AJ637" t="s">
        <v>70</v>
      </c>
      <c r="AN637" t="s">
        <v>74</v>
      </c>
      <c r="AW637" t="s">
        <v>74</v>
      </c>
    </row>
    <row r="638" spans="1:54">
      <c r="A638">
        <v>3168807</v>
      </c>
      <c r="B638" t="s">
        <v>86</v>
      </c>
      <c r="C638">
        <v>20240413111</v>
      </c>
      <c r="D638" s="1">
        <v>45395</v>
      </c>
      <c r="E638" t="s">
        <v>84</v>
      </c>
      <c r="G638" t="s">
        <v>171</v>
      </c>
      <c r="H638" t="s">
        <v>120</v>
      </c>
      <c r="M638" t="s">
        <v>66</v>
      </c>
      <c r="R638">
        <f>64</f>
        <v>64</v>
      </c>
      <c r="U638" t="s">
        <v>160</v>
      </c>
      <c r="V638" t="s">
        <v>170</v>
      </c>
      <c r="X638" t="s">
        <v>65</v>
      </c>
      <c r="AA638" t="s">
        <v>71</v>
      </c>
      <c r="AB638" t="s">
        <v>63</v>
      </c>
      <c r="AF638">
        <f>8</f>
        <v>8</v>
      </c>
      <c r="AJ638" t="s">
        <v>70</v>
      </c>
      <c r="AL638" t="s">
        <v>61</v>
      </c>
      <c r="AN638" t="s">
        <v>74</v>
      </c>
      <c r="AW638" t="s">
        <v>74</v>
      </c>
      <c r="BB638" t="s">
        <v>66</v>
      </c>
    </row>
    <row r="639" spans="1:54">
      <c r="A639">
        <v>3168807</v>
      </c>
      <c r="B639" t="s">
        <v>86</v>
      </c>
      <c r="C639">
        <v>20240414074</v>
      </c>
      <c r="D639" s="1">
        <v>45396</v>
      </c>
      <c r="E639" t="s">
        <v>84</v>
      </c>
      <c r="G639" t="s">
        <v>171</v>
      </c>
      <c r="H639" t="s">
        <v>120</v>
      </c>
      <c r="M639" t="s">
        <v>66</v>
      </c>
      <c r="R639">
        <f>64</f>
        <v>64</v>
      </c>
      <c r="U639" t="s">
        <v>160</v>
      </c>
      <c r="V639" t="s">
        <v>170</v>
      </c>
      <c r="X639" t="s">
        <v>65</v>
      </c>
      <c r="AA639" t="s">
        <v>71</v>
      </c>
      <c r="AB639" t="s">
        <v>63</v>
      </c>
      <c r="AF639">
        <f>8</f>
        <v>8</v>
      </c>
      <c r="AJ639">
        <f>16</f>
        <v>16</v>
      </c>
      <c r="AL639" t="s">
        <v>61</v>
      </c>
      <c r="AN639" t="s">
        <v>74</v>
      </c>
      <c r="AW639" t="s">
        <v>74</v>
      </c>
      <c r="BB639" t="s">
        <v>66</v>
      </c>
    </row>
    <row r="640" spans="1:49">
      <c r="A640">
        <v>3169690</v>
      </c>
      <c r="B640" t="s">
        <v>86</v>
      </c>
      <c r="C640">
        <v>202403281081</v>
      </c>
      <c r="D640" s="1">
        <v>45379</v>
      </c>
      <c r="E640" t="s">
        <v>98</v>
      </c>
      <c r="G640" t="s">
        <v>171</v>
      </c>
      <c r="H640" t="s">
        <v>120</v>
      </c>
      <c r="M640" t="s">
        <v>66</v>
      </c>
      <c r="U640" t="s">
        <v>160</v>
      </c>
      <c r="V640" t="s">
        <v>161</v>
      </c>
      <c r="W640" t="s">
        <v>66</v>
      </c>
      <c r="AA640" t="s">
        <v>71</v>
      </c>
      <c r="AB640" t="s">
        <v>63</v>
      </c>
      <c r="AJ640" t="s">
        <v>70</v>
      </c>
      <c r="AN640" t="s">
        <v>74</v>
      </c>
      <c r="AW640" t="s">
        <v>74</v>
      </c>
    </row>
    <row r="641" spans="1:49">
      <c r="A641">
        <v>3169690</v>
      </c>
      <c r="B641" t="s">
        <v>95</v>
      </c>
      <c r="C641">
        <v>20240504047</v>
      </c>
      <c r="D641" s="1">
        <v>45416</v>
      </c>
      <c r="E641" t="s">
        <v>98</v>
      </c>
      <c r="G641" t="s">
        <v>171</v>
      </c>
      <c r="H641" t="s">
        <v>120</v>
      </c>
      <c r="M641" t="s">
        <v>66</v>
      </c>
      <c r="U641" t="s">
        <v>160</v>
      </c>
      <c r="V641" t="s">
        <v>161</v>
      </c>
      <c r="W641" t="s">
        <v>66</v>
      </c>
      <c r="AA641" t="s">
        <v>71</v>
      </c>
      <c r="AB641" t="s">
        <v>63</v>
      </c>
      <c r="AJ641" t="s">
        <v>70</v>
      </c>
      <c r="AN641" t="s">
        <v>74</v>
      </c>
      <c r="AW641" t="s">
        <v>74</v>
      </c>
    </row>
    <row r="642" spans="1:49">
      <c r="A642">
        <v>3169690</v>
      </c>
      <c r="B642" t="s">
        <v>95</v>
      </c>
      <c r="C642">
        <v>20240504062</v>
      </c>
      <c r="D642" s="1">
        <v>45416</v>
      </c>
      <c r="E642" t="s">
        <v>98</v>
      </c>
      <c r="G642" t="s">
        <v>171</v>
      </c>
      <c r="H642" t="s">
        <v>120</v>
      </c>
      <c r="M642" t="s">
        <v>66</v>
      </c>
      <c r="U642" t="s">
        <v>160</v>
      </c>
      <c r="V642" t="s">
        <v>161</v>
      </c>
      <c r="W642" t="s">
        <v>66</v>
      </c>
      <c r="AA642" t="s">
        <v>71</v>
      </c>
      <c r="AB642" t="s">
        <v>63</v>
      </c>
      <c r="AJ642" t="s">
        <v>70</v>
      </c>
      <c r="AN642" t="s">
        <v>74</v>
      </c>
      <c r="AW642" t="s">
        <v>74</v>
      </c>
    </row>
    <row r="643" spans="1:49">
      <c r="A643">
        <v>3169690</v>
      </c>
      <c r="B643" t="s">
        <v>95</v>
      </c>
      <c r="C643">
        <v>20240504061</v>
      </c>
      <c r="D643" s="1">
        <v>45416</v>
      </c>
      <c r="E643" t="s">
        <v>98</v>
      </c>
      <c r="G643" t="s">
        <v>171</v>
      </c>
      <c r="H643" t="s">
        <v>120</v>
      </c>
      <c r="M643" t="s">
        <v>66</v>
      </c>
      <c r="U643" t="s">
        <v>160</v>
      </c>
      <c r="V643" t="s">
        <v>161</v>
      </c>
      <c r="W643" t="s">
        <v>66</v>
      </c>
      <c r="AA643" t="s">
        <v>71</v>
      </c>
      <c r="AB643" t="s">
        <v>63</v>
      </c>
      <c r="AJ643" t="s">
        <v>70</v>
      </c>
      <c r="AN643" t="s">
        <v>74</v>
      </c>
      <c r="AW643" t="s">
        <v>74</v>
      </c>
    </row>
    <row r="644" spans="1:49">
      <c r="A644">
        <v>3169690</v>
      </c>
      <c r="B644" t="s">
        <v>95</v>
      </c>
      <c r="C644">
        <v>20240504060</v>
      </c>
      <c r="D644" s="1">
        <v>45416</v>
      </c>
      <c r="E644" t="s">
        <v>98</v>
      </c>
      <c r="G644" t="s">
        <v>171</v>
      </c>
      <c r="H644" t="s">
        <v>120</v>
      </c>
      <c r="M644" t="s">
        <v>66</v>
      </c>
      <c r="U644" t="s">
        <v>160</v>
      </c>
      <c r="V644" t="s">
        <v>161</v>
      </c>
      <c r="W644" t="s">
        <v>66</v>
      </c>
      <c r="AA644" t="s">
        <v>71</v>
      </c>
      <c r="AB644" t="s">
        <v>63</v>
      </c>
      <c r="AJ644" t="s">
        <v>70</v>
      </c>
      <c r="AN644" t="s">
        <v>74</v>
      </c>
      <c r="AW644" t="s">
        <v>74</v>
      </c>
    </row>
    <row r="645" spans="1:54">
      <c r="A645">
        <v>3172176</v>
      </c>
      <c r="B645" t="s">
        <v>95</v>
      </c>
      <c r="C645">
        <v>20240412049</v>
      </c>
      <c r="D645" s="1">
        <v>45394</v>
      </c>
      <c r="E645" t="s">
        <v>84</v>
      </c>
      <c r="G645" t="s">
        <v>171</v>
      </c>
      <c r="H645" t="s">
        <v>120</v>
      </c>
      <c r="M645" t="s">
        <v>66</v>
      </c>
      <c r="R645">
        <f>64</f>
        <v>64</v>
      </c>
      <c r="U645" t="s">
        <v>160</v>
      </c>
      <c r="V645" t="s">
        <v>161</v>
      </c>
      <c r="X645" t="s">
        <v>65</v>
      </c>
      <c r="AA645" t="s">
        <v>71</v>
      </c>
      <c r="AB645" t="s">
        <v>63</v>
      </c>
      <c r="AF645" t="s">
        <v>67</v>
      </c>
      <c r="AJ645" t="s">
        <v>70</v>
      </c>
      <c r="AL645" t="s">
        <v>74</v>
      </c>
      <c r="AN645" t="s">
        <v>74</v>
      </c>
      <c r="AW645" t="s">
        <v>74</v>
      </c>
      <c r="BB645" t="s">
        <v>66</v>
      </c>
    </row>
    <row r="646" spans="1:54">
      <c r="A646">
        <v>3186083</v>
      </c>
      <c r="B646" t="s">
        <v>95</v>
      </c>
      <c r="C646">
        <v>20240504040</v>
      </c>
      <c r="D646" s="1">
        <v>45416</v>
      </c>
      <c r="E646" t="s">
        <v>84</v>
      </c>
      <c r="G646" t="s">
        <v>171</v>
      </c>
      <c r="H646" t="s">
        <v>120</v>
      </c>
      <c r="M646" t="s">
        <v>66</v>
      </c>
      <c r="R646">
        <f>64</f>
        <v>64</v>
      </c>
      <c r="U646" t="s">
        <v>160</v>
      </c>
      <c r="V646" t="s">
        <v>161</v>
      </c>
      <c r="X646" t="s">
        <v>65</v>
      </c>
      <c r="AA646" t="s">
        <v>71</v>
      </c>
      <c r="AB646" t="s">
        <v>63</v>
      </c>
      <c r="AF646" t="s">
        <v>67</v>
      </c>
      <c r="AJ646" t="s">
        <v>70</v>
      </c>
      <c r="AL646" t="s">
        <v>74</v>
      </c>
      <c r="AN646" t="s">
        <v>74</v>
      </c>
      <c r="AW646" t="s">
        <v>74</v>
      </c>
      <c r="BB646" t="s">
        <v>66</v>
      </c>
    </row>
    <row r="647" spans="1:54">
      <c r="A647">
        <v>3186901</v>
      </c>
      <c r="B647" t="s">
        <v>95</v>
      </c>
      <c r="C647">
        <v>20240426040</v>
      </c>
      <c r="D647" s="1">
        <v>45408</v>
      </c>
      <c r="E647" t="s">
        <v>84</v>
      </c>
      <c r="G647" t="s">
        <v>171</v>
      </c>
      <c r="H647" t="s">
        <v>120</v>
      </c>
      <c r="M647" t="s">
        <v>66</v>
      </c>
      <c r="R647">
        <f>32</f>
        <v>32</v>
      </c>
      <c r="U647" t="s">
        <v>160</v>
      </c>
      <c r="V647" t="s">
        <v>161</v>
      </c>
      <c r="X647" t="s">
        <v>65</v>
      </c>
      <c r="AA647" t="s">
        <v>71</v>
      </c>
      <c r="AB647" t="s">
        <v>63</v>
      </c>
      <c r="AF647" t="s">
        <v>67</v>
      </c>
      <c r="AJ647" t="s">
        <v>70</v>
      </c>
      <c r="AL647" t="s">
        <v>61</v>
      </c>
      <c r="AN647" t="s">
        <v>74</v>
      </c>
      <c r="AW647" t="s">
        <v>74</v>
      </c>
      <c r="BB647" t="s">
        <v>66</v>
      </c>
    </row>
    <row r="648" spans="1:54">
      <c r="A648">
        <v>3186901</v>
      </c>
      <c r="B648" t="s">
        <v>95</v>
      </c>
      <c r="C648">
        <v>20240429016</v>
      </c>
      <c r="D648" s="1">
        <v>45411</v>
      </c>
      <c r="E648" t="s">
        <v>84</v>
      </c>
      <c r="G648" t="s">
        <v>171</v>
      </c>
      <c r="H648" t="s">
        <v>120</v>
      </c>
      <c r="M648" t="s">
        <v>66</v>
      </c>
      <c r="R648">
        <f>32</f>
        <v>32</v>
      </c>
      <c r="U648" t="s">
        <v>160</v>
      </c>
      <c r="V648" t="s">
        <v>161</v>
      </c>
      <c r="X648" t="s">
        <v>65</v>
      </c>
      <c r="AA648" t="s">
        <v>71</v>
      </c>
      <c r="AB648" t="s">
        <v>63</v>
      </c>
      <c r="AF648" t="s">
        <v>67</v>
      </c>
      <c r="AJ648" t="s">
        <v>70</v>
      </c>
      <c r="AL648" t="s">
        <v>61</v>
      </c>
      <c r="AN648" t="s">
        <v>74</v>
      </c>
      <c r="AW648" t="s">
        <v>74</v>
      </c>
      <c r="BB648" t="s">
        <v>66</v>
      </c>
    </row>
    <row r="649" spans="1:54">
      <c r="A649">
        <v>3196961</v>
      </c>
      <c r="C649">
        <v>20240523041</v>
      </c>
      <c r="D649" s="1">
        <v>45435</v>
      </c>
      <c r="E649" t="s">
        <v>84</v>
      </c>
      <c r="G649" t="s">
        <v>171</v>
      </c>
      <c r="H649" t="s">
        <v>120</v>
      </c>
      <c r="M649" t="s">
        <v>66</v>
      </c>
      <c r="R649" t="s">
        <v>105</v>
      </c>
      <c r="U649" t="s">
        <v>160</v>
      </c>
      <c r="V649" t="s">
        <v>170</v>
      </c>
      <c r="X649" t="s">
        <v>65</v>
      </c>
      <c r="AA649" t="s">
        <v>71</v>
      </c>
      <c r="AB649" t="s">
        <v>63</v>
      </c>
      <c r="AF649" t="s">
        <v>67</v>
      </c>
      <c r="AJ649" t="s">
        <v>70</v>
      </c>
      <c r="AL649">
        <f>32</f>
        <v>32</v>
      </c>
      <c r="AN649" t="s">
        <v>74</v>
      </c>
      <c r="AW649" t="s">
        <v>74</v>
      </c>
      <c r="BB649" t="s">
        <v>66</v>
      </c>
    </row>
    <row r="650" spans="1:54">
      <c r="A650">
        <v>3196961</v>
      </c>
      <c r="C650">
        <v>20240528045</v>
      </c>
      <c r="D650" s="1">
        <v>45440</v>
      </c>
      <c r="E650" t="s">
        <v>84</v>
      </c>
      <c r="G650" t="s">
        <v>171</v>
      </c>
      <c r="H650" t="s">
        <v>120</v>
      </c>
      <c r="M650" t="s">
        <v>66</v>
      </c>
      <c r="R650" t="s">
        <v>105</v>
      </c>
      <c r="U650" t="s">
        <v>160</v>
      </c>
      <c r="V650" t="s">
        <v>170</v>
      </c>
      <c r="X650" t="s">
        <v>65</v>
      </c>
      <c r="AA650" t="s">
        <v>71</v>
      </c>
      <c r="AB650" t="s">
        <v>63</v>
      </c>
      <c r="AF650" t="s">
        <v>67</v>
      </c>
      <c r="AJ650" t="s">
        <v>70</v>
      </c>
      <c r="AL650">
        <f>32</f>
        <v>32</v>
      </c>
      <c r="AN650" t="s">
        <v>74</v>
      </c>
      <c r="AW650" t="s">
        <v>74</v>
      </c>
      <c r="BB650" t="s">
        <v>66</v>
      </c>
    </row>
    <row r="651" spans="1:49">
      <c r="A651">
        <v>3198276</v>
      </c>
      <c r="B651" t="s">
        <v>83</v>
      </c>
      <c r="C651">
        <v>20240527030</v>
      </c>
      <c r="D651" s="1">
        <v>45438</v>
      </c>
      <c r="E651" t="s">
        <v>94</v>
      </c>
      <c r="G651" t="s">
        <v>171</v>
      </c>
      <c r="H651" t="s">
        <v>120</v>
      </c>
      <c r="M651" t="s">
        <v>66</v>
      </c>
      <c r="U651" t="s">
        <v>160</v>
      </c>
      <c r="V651" t="s">
        <v>170</v>
      </c>
      <c r="W651" t="s">
        <v>66</v>
      </c>
      <c r="AA651" t="s">
        <v>71</v>
      </c>
      <c r="AB651" t="s">
        <v>63</v>
      </c>
      <c r="AJ651" t="s">
        <v>70</v>
      </c>
      <c r="AN651" t="s">
        <v>74</v>
      </c>
      <c r="AW651" t="s">
        <v>74</v>
      </c>
    </row>
    <row r="652" spans="1:49">
      <c r="A652">
        <v>3202010</v>
      </c>
      <c r="B652" t="s">
        <v>137</v>
      </c>
      <c r="C652">
        <v>20240531070</v>
      </c>
      <c r="D652" s="1">
        <v>45443</v>
      </c>
      <c r="E652" t="s">
        <v>79</v>
      </c>
      <c r="G652" t="s">
        <v>171</v>
      </c>
      <c r="H652" t="s">
        <v>120</v>
      </c>
      <c r="M652" t="s">
        <v>66</v>
      </c>
      <c r="U652" t="s">
        <v>163</v>
      </c>
      <c r="V652" t="s">
        <v>170</v>
      </c>
      <c r="W652" t="s">
        <v>66</v>
      </c>
      <c r="AA652" t="s">
        <v>71</v>
      </c>
      <c r="AB652" t="s">
        <v>63</v>
      </c>
      <c r="AJ652" t="s">
        <v>70</v>
      </c>
      <c r="AN652" t="s">
        <v>74</v>
      </c>
      <c r="AW652" t="s">
        <v>74</v>
      </c>
    </row>
    <row r="653" spans="1:49">
      <c r="A653">
        <v>3202010</v>
      </c>
      <c r="B653" t="s">
        <v>137</v>
      </c>
      <c r="C653">
        <v>20240531071</v>
      </c>
      <c r="D653" s="1">
        <v>45443</v>
      </c>
      <c r="E653" t="s">
        <v>79</v>
      </c>
      <c r="G653" t="s">
        <v>171</v>
      </c>
      <c r="H653" t="s">
        <v>120</v>
      </c>
      <c r="M653" t="s">
        <v>66</v>
      </c>
      <c r="U653" t="s">
        <v>163</v>
      </c>
      <c r="V653" t="s">
        <v>170</v>
      </c>
      <c r="W653" t="s">
        <v>66</v>
      </c>
      <c r="AA653" t="s">
        <v>71</v>
      </c>
      <c r="AB653" t="s">
        <v>63</v>
      </c>
      <c r="AJ653" t="s">
        <v>70</v>
      </c>
      <c r="AN653" t="s">
        <v>74</v>
      </c>
      <c r="AW653" t="s">
        <v>74</v>
      </c>
    </row>
    <row r="654" spans="1:49">
      <c r="A654">
        <v>3202010</v>
      </c>
      <c r="B654" t="s">
        <v>137</v>
      </c>
      <c r="C654">
        <v>20240531069</v>
      </c>
      <c r="D654" s="1">
        <v>45443</v>
      </c>
      <c r="E654" t="s">
        <v>79</v>
      </c>
      <c r="G654" t="s">
        <v>171</v>
      </c>
      <c r="H654" t="s">
        <v>120</v>
      </c>
      <c r="M654" t="s">
        <v>66</v>
      </c>
      <c r="U654" t="s">
        <v>163</v>
      </c>
      <c r="V654" t="s">
        <v>170</v>
      </c>
      <c r="W654" t="s">
        <v>66</v>
      </c>
      <c r="AA654" t="s">
        <v>71</v>
      </c>
      <c r="AB654" t="s">
        <v>63</v>
      </c>
      <c r="AJ654" t="s">
        <v>70</v>
      </c>
      <c r="AN654" t="s">
        <v>74</v>
      </c>
      <c r="AW654" t="s">
        <v>74</v>
      </c>
    </row>
    <row r="655" spans="1:49">
      <c r="A655">
        <v>3202010</v>
      </c>
      <c r="B655" t="s">
        <v>137</v>
      </c>
      <c r="C655">
        <v>20240531072</v>
      </c>
      <c r="D655" s="1">
        <v>45443</v>
      </c>
      <c r="E655" t="s">
        <v>79</v>
      </c>
      <c r="G655" t="s">
        <v>171</v>
      </c>
      <c r="H655" t="s">
        <v>120</v>
      </c>
      <c r="M655" t="s">
        <v>66</v>
      </c>
      <c r="U655" t="s">
        <v>163</v>
      </c>
      <c r="V655" t="s">
        <v>170</v>
      </c>
      <c r="W655" t="s">
        <v>66</v>
      </c>
      <c r="AA655" t="s">
        <v>71</v>
      </c>
      <c r="AB655" t="s">
        <v>63</v>
      </c>
      <c r="AJ655" t="s">
        <v>70</v>
      </c>
      <c r="AN655" t="s">
        <v>74</v>
      </c>
      <c r="AW655" t="s">
        <v>74</v>
      </c>
    </row>
    <row r="656" spans="1:49">
      <c r="A656">
        <v>3202420</v>
      </c>
      <c r="B656" t="s">
        <v>83</v>
      </c>
      <c r="C656">
        <v>20240526028</v>
      </c>
      <c r="D656" s="1">
        <v>45439</v>
      </c>
      <c r="E656" t="s">
        <v>94</v>
      </c>
      <c r="G656" t="s">
        <v>171</v>
      </c>
      <c r="H656" t="s">
        <v>120</v>
      </c>
      <c r="M656" t="s">
        <v>66</v>
      </c>
      <c r="U656" t="s">
        <v>160</v>
      </c>
      <c r="V656" t="s">
        <v>170</v>
      </c>
      <c r="W656" t="s">
        <v>66</v>
      </c>
      <c r="AA656" t="s">
        <v>71</v>
      </c>
      <c r="AB656" t="s">
        <v>63</v>
      </c>
      <c r="AJ656" t="s">
        <v>70</v>
      </c>
      <c r="AN656" t="s">
        <v>74</v>
      </c>
      <c r="AW656" t="s">
        <v>74</v>
      </c>
    </row>
    <row r="657" spans="1:49">
      <c r="A657">
        <v>3202420</v>
      </c>
      <c r="B657" t="s">
        <v>83</v>
      </c>
      <c r="C657">
        <v>20240527033</v>
      </c>
      <c r="D657" s="1">
        <v>45439</v>
      </c>
      <c r="E657" t="s">
        <v>94</v>
      </c>
      <c r="G657" t="s">
        <v>171</v>
      </c>
      <c r="H657" t="s">
        <v>120</v>
      </c>
      <c r="M657" t="s">
        <v>66</v>
      </c>
      <c r="U657" t="s">
        <v>160</v>
      </c>
      <c r="V657" t="s">
        <v>170</v>
      </c>
      <c r="W657" t="s">
        <v>66</v>
      </c>
      <c r="AA657" t="s">
        <v>71</v>
      </c>
      <c r="AB657" t="s">
        <v>63</v>
      </c>
      <c r="AJ657" t="s">
        <v>70</v>
      </c>
      <c r="AN657" t="s">
        <v>74</v>
      </c>
      <c r="AW657" t="s">
        <v>74</v>
      </c>
    </row>
    <row r="658" spans="1:49">
      <c r="A658">
        <v>3202420</v>
      </c>
      <c r="B658" t="s">
        <v>83</v>
      </c>
      <c r="C658">
        <v>20240527041</v>
      </c>
      <c r="D658" s="1">
        <v>45439</v>
      </c>
      <c r="E658" t="s">
        <v>94</v>
      </c>
      <c r="G658" t="s">
        <v>171</v>
      </c>
      <c r="H658" t="s">
        <v>120</v>
      </c>
      <c r="M658" t="s">
        <v>66</v>
      </c>
      <c r="U658" t="s">
        <v>160</v>
      </c>
      <c r="V658" t="s">
        <v>170</v>
      </c>
      <c r="W658" t="s">
        <v>66</v>
      </c>
      <c r="AA658" t="s">
        <v>71</v>
      </c>
      <c r="AB658" t="s">
        <v>63</v>
      </c>
      <c r="AJ658" t="s">
        <v>70</v>
      </c>
      <c r="AN658" t="s">
        <v>74</v>
      </c>
      <c r="AW658" t="s">
        <v>74</v>
      </c>
    </row>
    <row r="659" spans="1:49">
      <c r="A659">
        <v>3202420</v>
      </c>
      <c r="B659" t="s">
        <v>83</v>
      </c>
      <c r="C659">
        <v>20240528053</v>
      </c>
      <c r="D659" s="1">
        <v>45440</v>
      </c>
      <c r="E659" t="s">
        <v>94</v>
      </c>
      <c r="G659" t="s">
        <v>171</v>
      </c>
      <c r="H659" t="s">
        <v>120</v>
      </c>
      <c r="M659" t="s">
        <v>66</v>
      </c>
      <c r="U659" t="s">
        <v>160</v>
      </c>
      <c r="V659" t="s">
        <v>170</v>
      </c>
      <c r="W659" t="s">
        <v>66</v>
      </c>
      <c r="AA659" t="s">
        <v>71</v>
      </c>
      <c r="AB659" t="s">
        <v>63</v>
      </c>
      <c r="AJ659" t="s">
        <v>70</v>
      </c>
      <c r="AN659" t="s">
        <v>74</v>
      </c>
      <c r="AW659" t="s">
        <v>74</v>
      </c>
    </row>
    <row r="660" spans="1:49">
      <c r="A660">
        <v>3202420</v>
      </c>
      <c r="B660" t="s">
        <v>83</v>
      </c>
      <c r="C660">
        <v>20240528062</v>
      </c>
      <c r="D660" s="1">
        <v>45440</v>
      </c>
      <c r="E660" t="s">
        <v>94</v>
      </c>
      <c r="G660" t="s">
        <v>171</v>
      </c>
      <c r="H660" t="s">
        <v>120</v>
      </c>
      <c r="M660" t="s">
        <v>66</v>
      </c>
      <c r="U660" t="s">
        <v>160</v>
      </c>
      <c r="V660" t="s">
        <v>170</v>
      </c>
      <c r="W660" t="s">
        <v>66</v>
      </c>
      <c r="AA660" t="s">
        <v>71</v>
      </c>
      <c r="AB660" t="s">
        <v>63</v>
      </c>
      <c r="AJ660" t="s">
        <v>70</v>
      </c>
      <c r="AN660" t="s">
        <v>74</v>
      </c>
      <c r="AW660" t="s">
        <v>74</v>
      </c>
    </row>
    <row r="661" spans="1:49">
      <c r="A661">
        <v>3202420</v>
      </c>
      <c r="B661" t="s">
        <v>83</v>
      </c>
      <c r="C661">
        <v>20240528065</v>
      </c>
      <c r="D661" s="1">
        <v>45440</v>
      </c>
      <c r="E661" t="s">
        <v>94</v>
      </c>
      <c r="G661" t="s">
        <v>171</v>
      </c>
      <c r="H661" t="s">
        <v>120</v>
      </c>
      <c r="M661" t="s">
        <v>66</v>
      </c>
      <c r="U661" t="s">
        <v>160</v>
      </c>
      <c r="V661" t="s">
        <v>170</v>
      </c>
      <c r="W661" t="s">
        <v>66</v>
      </c>
      <c r="AA661" t="s">
        <v>71</v>
      </c>
      <c r="AB661" t="s">
        <v>63</v>
      </c>
      <c r="AJ661" t="s">
        <v>70</v>
      </c>
      <c r="AN661" t="s">
        <v>74</v>
      </c>
      <c r="AW661" t="s">
        <v>74</v>
      </c>
    </row>
    <row r="662" spans="1:49">
      <c r="A662">
        <v>3202420</v>
      </c>
      <c r="B662" t="s">
        <v>83</v>
      </c>
      <c r="C662">
        <v>20240528070</v>
      </c>
      <c r="D662" s="1">
        <v>45440</v>
      </c>
      <c r="E662" t="s">
        <v>94</v>
      </c>
      <c r="G662" t="s">
        <v>171</v>
      </c>
      <c r="H662" t="s">
        <v>120</v>
      </c>
      <c r="M662" t="s">
        <v>66</v>
      </c>
      <c r="U662" t="s">
        <v>160</v>
      </c>
      <c r="V662" t="s">
        <v>170</v>
      </c>
      <c r="W662" t="s">
        <v>66</v>
      </c>
      <c r="AA662" t="s">
        <v>71</v>
      </c>
      <c r="AB662" t="s">
        <v>63</v>
      </c>
      <c r="AJ662" t="s">
        <v>70</v>
      </c>
      <c r="AN662" t="s">
        <v>74</v>
      </c>
      <c r="AW662" t="s">
        <v>74</v>
      </c>
    </row>
    <row r="663" spans="1:49">
      <c r="A663">
        <v>3202447</v>
      </c>
      <c r="B663" t="s">
        <v>137</v>
      </c>
      <c r="C663">
        <v>20240530105</v>
      </c>
      <c r="D663" s="1">
        <v>45442</v>
      </c>
      <c r="E663" t="s">
        <v>79</v>
      </c>
      <c r="G663" t="s">
        <v>171</v>
      </c>
      <c r="H663" t="s">
        <v>120</v>
      </c>
      <c r="M663" t="s">
        <v>66</v>
      </c>
      <c r="U663" t="s">
        <v>163</v>
      </c>
      <c r="V663" t="s">
        <v>170</v>
      </c>
      <c r="W663" t="s">
        <v>66</v>
      </c>
      <c r="AA663" t="s">
        <v>110</v>
      </c>
      <c r="AB663" t="s">
        <v>63</v>
      </c>
      <c r="AJ663" t="s">
        <v>70</v>
      </c>
      <c r="AN663" t="s">
        <v>74</v>
      </c>
      <c r="AW663">
        <f>4</f>
        <v>4</v>
      </c>
    </row>
    <row r="664" spans="1:49">
      <c r="A664">
        <v>3208424</v>
      </c>
      <c r="B664" t="s">
        <v>137</v>
      </c>
      <c r="C664">
        <v>20240609067</v>
      </c>
      <c r="D664" s="1">
        <v>45452</v>
      </c>
      <c r="E664" t="s">
        <v>84</v>
      </c>
      <c r="G664" t="s">
        <v>171</v>
      </c>
      <c r="H664" t="s">
        <v>120</v>
      </c>
      <c r="M664" t="s">
        <v>66</v>
      </c>
      <c r="U664" t="s">
        <v>160</v>
      </c>
      <c r="V664" t="s">
        <v>170</v>
      </c>
      <c r="W664" t="s">
        <v>66</v>
      </c>
      <c r="AA664" t="s">
        <v>71</v>
      </c>
      <c r="AB664" t="s">
        <v>63</v>
      </c>
      <c r="AJ664" t="s">
        <v>70</v>
      </c>
      <c r="AN664" t="s">
        <v>74</v>
      </c>
      <c r="AW664" t="s">
        <v>74</v>
      </c>
    </row>
    <row r="665" spans="1:54">
      <c r="A665">
        <v>3208424</v>
      </c>
      <c r="B665" t="s">
        <v>137</v>
      </c>
      <c r="C665">
        <v>20240609069</v>
      </c>
      <c r="D665" s="1">
        <v>45452</v>
      </c>
      <c r="E665" t="s">
        <v>84</v>
      </c>
      <c r="G665" t="s">
        <v>171</v>
      </c>
      <c r="H665" t="s">
        <v>120</v>
      </c>
      <c r="M665" t="s">
        <v>66</v>
      </c>
      <c r="R665">
        <f>64</f>
        <v>64</v>
      </c>
      <c r="U665" t="s">
        <v>160</v>
      </c>
      <c r="V665" t="s">
        <v>170</v>
      </c>
      <c r="X665" t="s">
        <v>65</v>
      </c>
      <c r="AA665" t="s">
        <v>71</v>
      </c>
      <c r="AB665" t="s">
        <v>63</v>
      </c>
      <c r="AF665">
        <f>16</f>
        <v>16</v>
      </c>
      <c r="AJ665" t="s">
        <v>70</v>
      </c>
      <c r="AL665">
        <f>32</f>
        <v>32</v>
      </c>
      <c r="AN665" t="s">
        <v>74</v>
      </c>
      <c r="AW665" t="s">
        <v>74</v>
      </c>
      <c r="BB665" t="s">
        <v>66</v>
      </c>
    </row>
    <row r="666" spans="1:49">
      <c r="A666">
        <v>3208424</v>
      </c>
      <c r="B666" t="s">
        <v>137</v>
      </c>
      <c r="C666">
        <v>20240609068</v>
      </c>
      <c r="D666" s="1">
        <v>45452</v>
      </c>
      <c r="E666" t="s">
        <v>84</v>
      </c>
      <c r="G666" t="s">
        <v>171</v>
      </c>
      <c r="H666" t="s">
        <v>120</v>
      </c>
      <c r="M666" t="s">
        <v>66</v>
      </c>
      <c r="U666" t="s">
        <v>160</v>
      </c>
      <c r="V666" t="s">
        <v>170</v>
      </c>
      <c r="W666" t="s">
        <v>66</v>
      </c>
      <c r="AA666" t="s">
        <v>71</v>
      </c>
      <c r="AB666" t="s">
        <v>63</v>
      </c>
      <c r="AJ666" t="s">
        <v>70</v>
      </c>
      <c r="AN666" t="s">
        <v>74</v>
      </c>
      <c r="AW666" t="s">
        <v>74</v>
      </c>
    </row>
    <row r="667" spans="1:49">
      <c r="A667">
        <v>954298</v>
      </c>
      <c r="B667" t="s">
        <v>83</v>
      </c>
      <c r="C667">
        <v>20240122017</v>
      </c>
      <c r="D667" s="1">
        <v>45313</v>
      </c>
      <c r="E667" t="s">
        <v>94</v>
      </c>
      <c r="G667" t="s">
        <v>171</v>
      </c>
      <c r="H667" t="s">
        <v>120</v>
      </c>
      <c r="M667" t="s">
        <v>66</v>
      </c>
      <c r="U667" t="s">
        <v>160</v>
      </c>
      <c r="V667" t="s">
        <v>170</v>
      </c>
      <c r="W667" t="s">
        <v>66</v>
      </c>
      <c r="AA667" t="s">
        <v>71</v>
      </c>
      <c r="AB667" t="s">
        <v>63</v>
      </c>
      <c r="AJ667" t="s">
        <v>70</v>
      </c>
      <c r="AW667" t="s">
        <v>61</v>
      </c>
    </row>
    <row r="668" spans="1:58">
      <c r="A668">
        <v>3183046</v>
      </c>
      <c r="B668" t="s">
        <v>93</v>
      </c>
      <c r="C668">
        <v>20240416122</v>
      </c>
      <c r="D668" s="1">
        <v>45398</v>
      </c>
      <c r="E668" t="s">
        <v>94</v>
      </c>
      <c r="G668" t="s">
        <v>172</v>
      </c>
      <c r="H668" t="s">
        <v>60</v>
      </c>
      <c r="J668" t="s">
        <v>67</v>
      </c>
      <c r="M668" t="s">
        <v>70</v>
      </c>
      <c r="N668" t="s">
        <v>77</v>
      </c>
      <c r="T668" t="s">
        <v>73</v>
      </c>
      <c r="X668" t="s">
        <v>145</v>
      </c>
      <c r="AD668" t="s">
        <v>107</v>
      </c>
      <c r="AE668" t="s">
        <v>74</v>
      </c>
      <c r="AF668" t="s">
        <v>67</v>
      </c>
      <c r="AI668" t="s">
        <v>75</v>
      </c>
      <c r="AK668" t="s">
        <v>74</v>
      </c>
      <c r="AM668" t="s">
        <v>76</v>
      </c>
      <c r="AO668" t="s">
        <v>63</v>
      </c>
      <c r="AP668" t="s">
        <v>107</v>
      </c>
      <c r="AQ668" t="s">
        <v>77</v>
      </c>
      <c r="AR668" t="s">
        <v>74</v>
      </c>
      <c r="AT668" t="s">
        <v>67</v>
      </c>
      <c r="AU668" t="s">
        <v>107</v>
      </c>
      <c r="AX668" t="s">
        <v>74</v>
      </c>
      <c r="BB668" t="s">
        <v>78</v>
      </c>
      <c r="BF668" t="s">
        <v>63</v>
      </c>
    </row>
    <row r="669" spans="1:58">
      <c r="A669">
        <v>3183046</v>
      </c>
      <c r="B669" t="s">
        <v>93</v>
      </c>
      <c r="C669">
        <v>20240416123</v>
      </c>
      <c r="D669" s="1">
        <v>45398</v>
      </c>
      <c r="E669" t="s">
        <v>94</v>
      </c>
      <c r="G669" t="s">
        <v>172</v>
      </c>
      <c r="H669" t="s">
        <v>60</v>
      </c>
      <c r="J669" t="s">
        <v>67</v>
      </c>
      <c r="M669" t="s">
        <v>70</v>
      </c>
      <c r="N669" t="s">
        <v>77</v>
      </c>
      <c r="T669" t="s">
        <v>73</v>
      </c>
      <c r="X669" t="s">
        <v>145</v>
      </c>
      <c r="AD669" t="s">
        <v>107</v>
      </c>
      <c r="AE669" t="s">
        <v>74</v>
      </c>
      <c r="AF669" t="s">
        <v>67</v>
      </c>
      <c r="AI669" t="s">
        <v>75</v>
      </c>
      <c r="AK669" t="s">
        <v>74</v>
      </c>
      <c r="AM669" t="s">
        <v>76</v>
      </c>
      <c r="AO669" t="s">
        <v>63</v>
      </c>
      <c r="AP669" t="s">
        <v>107</v>
      </c>
      <c r="AQ669" t="s">
        <v>77</v>
      </c>
      <c r="AR669" t="s">
        <v>74</v>
      </c>
      <c r="AT669" t="s">
        <v>67</v>
      </c>
      <c r="AU669" t="s">
        <v>107</v>
      </c>
      <c r="AX669" t="s">
        <v>74</v>
      </c>
      <c r="BB669" t="s">
        <v>78</v>
      </c>
      <c r="BF669" t="s">
        <v>63</v>
      </c>
    </row>
    <row r="670" spans="1:54">
      <c r="A670">
        <v>3197999</v>
      </c>
      <c r="B670" t="s">
        <v>95</v>
      </c>
      <c r="C670">
        <v>202405280002</v>
      </c>
      <c r="D670" s="1">
        <v>45439</v>
      </c>
      <c r="E670" t="s">
        <v>58</v>
      </c>
      <c r="G670" t="s">
        <v>173</v>
      </c>
      <c r="H670" t="s">
        <v>60</v>
      </c>
      <c r="J670" t="s">
        <v>61</v>
      </c>
      <c r="O670" t="s">
        <v>61</v>
      </c>
      <c r="Q670" t="s">
        <v>71</v>
      </c>
      <c r="T670" t="s">
        <v>114</v>
      </c>
      <c r="X670">
        <f>1</f>
        <v>1</v>
      </c>
      <c r="AD670" t="s">
        <v>70</v>
      </c>
      <c r="AE670" t="s">
        <v>70</v>
      </c>
      <c r="AF670" t="s">
        <v>67</v>
      </c>
      <c r="AH670" t="s">
        <v>105</v>
      </c>
      <c r="AI670" t="s">
        <v>68</v>
      </c>
      <c r="AK670" t="s">
        <v>66</v>
      </c>
      <c r="AM670" t="s">
        <v>69</v>
      </c>
      <c r="AO670" t="s">
        <v>70</v>
      </c>
      <c r="AQ670" t="s">
        <v>106</v>
      </c>
      <c r="AT670" t="s">
        <v>70</v>
      </c>
      <c r="AV670" t="s">
        <v>66</v>
      </c>
      <c r="AX670">
        <f>16</f>
        <v>16</v>
      </c>
      <c r="BB670">
        <f>1</f>
        <v>1</v>
      </c>
    </row>
    <row r="671" spans="1:54">
      <c r="A671">
        <v>3201194</v>
      </c>
      <c r="B671" t="s">
        <v>95</v>
      </c>
      <c r="C671">
        <v>20240614019</v>
      </c>
      <c r="D671" s="1">
        <v>45457</v>
      </c>
      <c r="E671" t="s">
        <v>58</v>
      </c>
      <c r="G671" t="s">
        <v>173</v>
      </c>
      <c r="H671" t="s">
        <v>60</v>
      </c>
      <c r="J671" t="s">
        <v>61</v>
      </c>
      <c r="O671" t="s">
        <v>61</v>
      </c>
      <c r="Q671" t="s">
        <v>71</v>
      </c>
      <c r="T671" t="s">
        <v>114</v>
      </c>
      <c r="X671" t="s">
        <v>65</v>
      </c>
      <c r="AD671" t="s">
        <v>70</v>
      </c>
      <c r="AE671" t="s">
        <v>70</v>
      </c>
      <c r="AF671" t="s">
        <v>67</v>
      </c>
      <c r="AH671" t="s">
        <v>105</v>
      </c>
      <c r="AI671" t="s">
        <v>68</v>
      </c>
      <c r="AK671" t="s">
        <v>66</v>
      </c>
      <c r="AM671" t="s">
        <v>69</v>
      </c>
      <c r="AO671" t="s">
        <v>70</v>
      </c>
      <c r="AQ671" t="s">
        <v>106</v>
      </c>
      <c r="AT671" t="s">
        <v>70</v>
      </c>
      <c r="AV671" t="s">
        <v>66</v>
      </c>
      <c r="AX671" t="s">
        <v>70</v>
      </c>
      <c r="BB671" t="s">
        <v>71</v>
      </c>
    </row>
    <row r="672" spans="1:54">
      <c r="A672">
        <v>3201194</v>
      </c>
      <c r="B672" t="s">
        <v>95</v>
      </c>
      <c r="C672">
        <v>20240614104</v>
      </c>
      <c r="D672" s="1">
        <v>45457</v>
      </c>
      <c r="E672" t="s">
        <v>82</v>
      </c>
      <c r="G672" t="s">
        <v>173</v>
      </c>
      <c r="H672" t="s">
        <v>60</v>
      </c>
      <c r="J672" t="s">
        <v>61</v>
      </c>
      <c r="O672" t="s">
        <v>61</v>
      </c>
      <c r="Q672" t="s">
        <v>71</v>
      </c>
      <c r="T672" t="s">
        <v>114</v>
      </c>
      <c r="X672" t="s">
        <v>65</v>
      </c>
      <c r="AD672" t="s">
        <v>70</v>
      </c>
      <c r="AE672" t="s">
        <v>70</v>
      </c>
      <c r="AF672" t="s">
        <v>67</v>
      </c>
      <c r="AH672" t="s">
        <v>105</v>
      </c>
      <c r="AI672" t="s">
        <v>68</v>
      </c>
      <c r="AK672" t="s">
        <v>66</v>
      </c>
      <c r="AM672" t="s">
        <v>69</v>
      </c>
      <c r="AO672" t="s">
        <v>70</v>
      </c>
      <c r="AQ672" t="s">
        <v>106</v>
      </c>
      <c r="AT672" t="s">
        <v>70</v>
      </c>
      <c r="AV672" t="s">
        <v>66</v>
      </c>
      <c r="AX672" t="s">
        <v>70</v>
      </c>
      <c r="BB672" t="s">
        <v>71</v>
      </c>
    </row>
    <row r="673" spans="1:54">
      <c r="A673">
        <v>3185703</v>
      </c>
      <c r="B673" t="s">
        <v>95</v>
      </c>
      <c r="C673">
        <v>20240526019</v>
      </c>
      <c r="D673" s="1">
        <v>45438</v>
      </c>
      <c r="E673" t="s">
        <v>94</v>
      </c>
      <c r="G673" t="s">
        <v>174</v>
      </c>
      <c r="H673" t="s">
        <v>60</v>
      </c>
      <c r="J673">
        <f>16</f>
        <v>16</v>
      </c>
      <c r="O673" t="s">
        <v>61</v>
      </c>
      <c r="T673" t="s">
        <v>64</v>
      </c>
      <c r="X673">
        <f>2</f>
        <v>2</v>
      </c>
      <c r="AD673" t="s">
        <v>70</v>
      </c>
      <c r="AF673" t="s">
        <v>67</v>
      </c>
      <c r="AH673" t="s">
        <v>105</v>
      </c>
      <c r="AI673" t="s">
        <v>68</v>
      </c>
      <c r="AK673" t="s">
        <v>63</v>
      </c>
      <c r="AO673" t="s">
        <v>70</v>
      </c>
      <c r="AQ673">
        <f>64/32</f>
        <v>2</v>
      </c>
      <c r="AV673" t="s">
        <v>66</v>
      </c>
      <c r="BB673">
        <f>2</f>
        <v>2</v>
      </c>
    </row>
    <row r="674" spans="1:58">
      <c r="A674">
        <v>1863761</v>
      </c>
      <c r="B674" t="s">
        <v>83</v>
      </c>
      <c r="C674">
        <v>20240402057</v>
      </c>
      <c r="D674" s="1">
        <v>45384</v>
      </c>
      <c r="E674" t="s">
        <v>82</v>
      </c>
      <c r="G674" t="s">
        <v>175</v>
      </c>
      <c r="H674" t="s">
        <v>60</v>
      </c>
      <c r="J674" t="s">
        <v>67</v>
      </c>
      <c r="M674" t="s">
        <v>70</v>
      </c>
      <c r="N674">
        <f>8/4</f>
        <v>2</v>
      </c>
      <c r="T674" t="s">
        <v>73</v>
      </c>
      <c r="X674" t="s">
        <v>145</v>
      </c>
      <c r="AD674">
        <f>16</f>
        <v>16</v>
      </c>
      <c r="AE674" t="s">
        <v>74</v>
      </c>
      <c r="AF674" t="s">
        <v>67</v>
      </c>
      <c r="AI674" t="s">
        <v>75</v>
      </c>
      <c r="AK674" t="s">
        <v>74</v>
      </c>
      <c r="AM674" t="s">
        <v>76</v>
      </c>
      <c r="AO674" t="s">
        <v>63</v>
      </c>
      <c r="AP674" t="s">
        <v>107</v>
      </c>
      <c r="AQ674" t="s">
        <v>77</v>
      </c>
      <c r="AR674" t="s">
        <v>74</v>
      </c>
      <c r="AT674" t="s">
        <v>67</v>
      </c>
      <c r="AU674" t="s">
        <v>107</v>
      </c>
      <c r="AX674" t="s">
        <v>74</v>
      </c>
      <c r="BB674" t="s">
        <v>78</v>
      </c>
      <c r="BF674" t="s">
        <v>63</v>
      </c>
    </row>
    <row r="675" spans="1:58">
      <c r="A675">
        <v>1911462</v>
      </c>
      <c r="C675">
        <v>20240610049</v>
      </c>
      <c r="D675" s="1">
        <v>45453</v>
      </c>
      <c r="E675" t="s">
        <v>82</v>
      </c>
      <c r="G675" t="s">
        <v>175</v>
      </c>
      <c r="H675" t="s">
        <v>60</v>
      </c>
      <c r="J675" t="s">
        <v>67</v>
      </c>
      <c r="M675" t="s">
        <v>70</v>
      </c>
      <c r="N675">
        <f>8/4</f>
        <v>2</v>
      </c>
      <c r="T675" t="s">
        <v>73</v>
      </c>
      <c r="X675" t="s">
        <v>145</v>
      </c>
      <c r="AD675" t="s">
        <v>107</v>
      </c>
      <c r="AE675" t="s">
        <v>74</v>
      </c>
      <c r="AF675" t="s">
        <v>67</v>
      </c>
      <c r="AI675" t="s">
        <v>75</v>
      </c>
      <c r="AK675" t="s">
        <v>74</v>
      </c>
      <c r="AM675" t="s">
        <v>76</v>
      </c>
      <c r="AO675" t="s">
        <v>63</v>
      </c>
      <c r="AP675" t="s">
        <v>107</v>
      </c>
      <c r="AQ675" t="s">
        <v>77</v>
      </c>
      <c r="AR675" t="s">
        <v>74</v>
      </c>
      <c r="AT675" t="s">
        <v>67</v>
      </c>
      <c r="AU675" t="s">
        <v>107</v>
      </c>
      <c r="AX675" t="s">
        <v>74</v>
      </c>
      <c r="BB675" t="s">
        <v>78</v>
      </c>
      <c r="BF675" t="s">
        <v>63</v>
      </c>
    </row>
    <row r="676" spans="1:58">
      <c r="A676">
        <v>1996235</v>
      </c>
      <c r="B676" t="s">
        <v>95</v>
      </c>
      <c r="C676">
        <v>20240424064</v>
      </c>
      <c r="D676" s="1">
        <v>45406</v>
      </c>
      <c r="E676" t="s">
        <v>82</v>
      </c>
      <c r="G676" t="s">
        <v>175</v>
      </c>
      <c r="H676" t="s">
        <v>60</v>
      </c>
      <c r="J676" t="s">
        <v>67</v>
      </c>
      <c r="M676" t="s">
        <v>70</v>
      </c>
      <c r="N676">
        <f>32/16</f>
        <v>2</v>
      </c>
      <c r="T676" t="s">
        <v>64</v>
      </c>
      <c r="X676">
        <f>1</f>
        <v>1</v>
      </c>
      <c r="AD676" t="s">
        <v>107</v>
      </c>
      <c r="AE676" t="s">
        <v>74</v>
      </c>
      <c r="AF676" t="s">
        <v>67</v>
      </c>
      <c r="AI676" t="s">
        <v>75</v>
      </c>
      <c r="AK676" t="s">
        <v>66</v>
      </c>
      <c r="AM676">
        <f>64/2</f>
        <v>32</v>
      </c>
      <c r="AO676" t="s">
        <v>70</v>
      </c>
      <c r="AP676" t="s">
        <v>70</v>
      </c>
      <c r="AQ676">
        <f>32/16</f>
        <v>2</v>
      </c>
      <c r="AR676" t="s">
        <v>61</v>
      </c>
      <c r="AT676" t="s">
        <v>67</v>
      </c>
      <c r="AU676" t="s">
        <v>107</v>
      </c>
      <c r="AX676" t="s">
        <v>74</v>
      </c>
      <c r="BB676">
        <f>1</f>
        <v>1</v>
      </c>
      <c r="BF676" t="s">
        <v>71</v>
      </c>
    </row>
    <row r="677" spans="1:58">
      <c r="A677">
        <v>2301036</v>
      </c>
      <c r="C677">
        <v>20240206017</v>
      </c>
      <c r="D677" s="1">
        <v>45328</v>
      </c>
      <c r="E677" t="s">
        <v>142</v>
      </c>
      <c r="G677" t="s">
        <v>175</v>
      </c>
      <c r="H677" t="s">
        <v>60</v>
      </c>
      <c r="J677" t="s">
        <v>67</v>
      </c>
      <c r="M677" t="s">
        <v>70</v>
      </c>
      <c r="N677">
        <f>16/8</f>
        <v>2</v>
      </c>
      <c r="T677" t="s">
        <v>73</v>
      </c>
      <c r="X677" t="s">
        <v>145</v>
      </c>
      <c r="AD677" t="s">
        <v>107</v>
      </c>
      <c r="AE677" t="s">
        <v>74</v>
      </c>
      <c r="AF677" t="s">
        <v>67</v>
      </c>
      <c r="AI677" t="s">
        <v>75</v>
      </c>
      <c r="AK677" t="s">
        <v>74</v>
      </c>
      <c r="AM677" t="s">
        <v>76</v>
      </c>
      <c r="AO677" t="s">
        <v>63</v>
      </c>
      <c r="AP677" t="s">
        <v>107</v>
      </c>
      <c r="AQ677" t="s">
        <v>77</v>
      </c>
      <c r="AR677" t="s">
        <v>74</v>
      </c>
      <c r="AT677" t="s">
        <v>67</v>
      </c>
      <c r="AU677" t="s">
        <v>107</v>
      </c>
      <c r="AX677" t="s">
        <v>74</v>
      </c>
      <c r="BB677" t="s">
        <v>78</v>
      </c>
      <c r="BF677" t="s">
        <v>71</v>
      </c>
    </row>
    <row r="678" spans="1:58">
      <c r="A678">
        <v>2430967</v>
      </c>
      <c r="B678" t="s">
        <v>86</v>
      </c>
      <c r="C678">
        <v>20240228056</v>
      </c>
      <c r="D678" s="1">
        <v>45350</v>
      </c>
      <c r="E678" t="s">
        <v>58</v>
      </c>
      <c r="G678" t="s">
        <v>175</v>
      </c>
      <c r="H678" t="s">
        <v>60</v>
      </c>
      <c r="J678" t="s">
        <v>67</v>
      </c>
      <c r="M678" t="s">
        <v>70</v>
      </c>
      <c r="N678" t="s">
        <v>62</v>
      </c>
      <c r="T678" t="s">
        <v>64</v>
      </c>
      <c r="X678" t="s">
        <v>65</v>
      </c>
      <c r="AD678" t="s">
        <v>107</v>
      </c>
      <c r="AE678" t="s">
        <v>74</v>
      </c>
      <c r="AF678" t="s">
        <v>67</v>
      </c>
      <c r="AI678" t="s">
        <v>68</v>
      </c>
      <c r="AK678" t="s">
        <v>74</v>
      </c>
      <c r="AM678" t="s">
        <v>69</v>
      </c>
      <c r="AO678" t="s">
        <v>70</v>
      </c>
      <c r="AP678" t="s">
        <v>70</v>
      </c>
      <c r="AQ678" t="s">
        <v>62</v>
      </c>
      <c r="AR678" t="s">
        <v>61</v>
      </c>
      <c r="AT678">
        <f>16</f>
        <v>16</v>
      </c>
      <c r="AU678" t="s">
        <v>107</v>
      </c>
      <c r="AX678" t="s">
        <v>74</v>
      </c>
      <c r="BB678">
        <f>2</f>
        <v>2</v>
      </c>
      <c r="BF678" t="s">
        <v>71</v>
      </c>
    </row>
    <row r="679" spans="1:58">
      <c r="A679">
        <v>3069726</v>
      </c>
      <c r="B679" t="s">
        <v>93</v>
      </c>
      <c r="C679">
        <v>20240106008</v>
      </c>
      <c r="D679" s="1">
        <v>45297</v>
      </c>
      <c r="E679" t="s">
        <v>98</v>
      </c>
      <c r="G679" t="s">
        <v>175</v>
      </c>
      <c r="H679" t="s">
        <v>60</v>
      </c>
      <c r="J679" t="s">
        <v>67</v>
      </c>
      <c r="M679" t="s">
        <v>70</v>
      </c>
      <c r="N679">
        <f>16/8</f>
        <v>2</v>
      </c>
      <c r="T679" t="s">
        <v>73</v>
      </c>
      <c r="X679" t="s">
        <v>145</v>
      </c>
      <c r="AD679" t="s">
        <v>107</v>
      </c>
      <c r="AE679" t="s">
        <v>74</v>
      </c>
      <c r="AF679" t="s">
        <v>67</v>
      </c>
      <c r="AI679" t="s">
        <v>75</v>
      </c>
      <c r="AK679" t="s">
        <v>74</v>
      </c>
      <c r="AM679" t="s">
        <v>76</v>
      </c>
      <c r="AO679" t="s">
        <v>63</v>
      </c>
      <c r="AP679">
        <f>16</f>
        <v>16</v>
      </c>
      <c r="AQ679">
        <f>16/8</f>
        <v>2</v>
      </c>
      <c r="AR679" t="s">
        <v>74</v>
      </c>
      <c r="AT679" t="s">
        <v>67</v>
      </c>
      <c r="AU679" t="s">
        <v>107</v>
      </c>
      <c r="AX679" t="s">
        <v>74</v>
      </c>
      <c r="BB679" t="s">
        <v>78</v>
      </c>
      <c r="BF679" t="s">
        <v>71</v>
      </c>
    </row>
    <row r="680" spans="1:58">
      <c r="A680">
        <v>3088595</v>
      </c>
      <c r="B680" t="s">
        <v>80</v>
      </c>
      <c r="C680">
        <v>20240430070</v>
      </c>
      <c r="D680" s="1">
        <v>45412</v>
      </c>
      <c r="E680" t="s">
        <v>79</v>
      </c>
      <c r="G680" t="s">
        <v>175</v>
      </c>
      <c r="H680" t="s">
        <v>60</v>
      </c>
      <c r="J680" t="s">
        <v>67</v>
      </c>
      <c r="M680" t="s">
        <v>70</v>
      </c>
      <c r="N680">
        <f>8/4</f>
        <v>2</v>
      </c>
      <c r="T680" t="s">
        <v>73</v>
      </c>
      <c r="X680" t="s">
        <v>145</v>
      </c>
      <c r="AD680" t="s">
        <v>107</v>
      </c>
      <c r="AE680" t="s">
        <v>74</v>
      </c>
      <c r="AF680" t="s">
        <v>67</v>
      </c>
      <c r="AI680" t="s">
        <v>75</v>
      </c>
      <c r="AK680" t="s">
        <v>74</v>
      </c>
      <c r="AM680">
        <f>16/2</f>
        <v>8</v>
      </c>
      <c r="AO680" t="s">
        <v>63</v>
      </c>
      <c r="AP680" t="s">
        <v>107</v>
      </c>
      <c r="AQ680" t="s">
        <v>77</v>
      </c>
      <c r="AR680" t="s">
        <v>74</v>
      </c>
      <c r="AT680" t="s">
        <v>67</v>
      </c>
      <c r="AU680" t="s">
        <v>107</v>
      </c>
      <c r="AX680" t="s">
        <v>74</v>
      </c>
      <c r="BB680" t="s">
        <v>78</v>
      </c>
      <c r="BF680" t="s">
        <v>71</v>
      </c>
    </row>
    <row r="681" spans="1:58">
      <c r="A681">
        <v>3161298</v>
      </c>
      <c r="B681" t="s">
        <v>95</v>
      </c>
      <c r="C681">
        <v>20240403064</v>
      </c>
      <c r="D681" s="1">
        <v>45385</v>
      </c>
      <c r="E681" t="s">
        <v>82</v>
      </c>
      <c r="G681" t="s">
        <v>175</v>
      </c>
      <c r="H681" t="s">
        <v>60</v>
      </c>
      <c r="J681" t="s">
        <v>67</v>
      </c>
      <c r="M681" t="s">
        <v>70</v>
      </c>
      <c r="N681" t="s">
        <v>62</v>
      </c>
      <c r="T681" t="s">
        <v>64</v>
      </c>
      <c r="X681" t="s">
        <v>65</v>
      </c>
      <c r="AD681" t="s">
        <v>107</v>
      </c>
      <c r="AE681" t="s">
        <v>66</v>
      </c>
      <c r="AF681" t="s">
        <v>67</v>
      </c>
      <c r="AI681" t="s">
        <v>68</v>
      </c>
      <c r="AK681" t="s">
        <v>74</v>
      </c>
      <c r="AM681" t="s">
        <v>69</v>
      </c>
      <c r="AO681" t="s">
        <v>70</v>
      </c>
      <c r="AP681" t="s">
        <v>70</v>
      </c>
      <c r="AQ681" t="s">
        <v>62</v>
      </c>
      <c r="AR681" t="s">
        <v>61</v>
      </c>
      <c r="AT681" t="s">
        <v>70</v>
      </c>
      <c r="AU681" t="s">
        <v>70</v>
      </c>
      <c r="AX681" t="s">
        <v>66</v>
      </c>
      <c r="BB681" t="s">
        <v>71</v>
      </c>
      <c r="BF681" t="s">
        <v>71</v>
      </c>
    </row>
    <row r="682" spans="1:58">
      <c r="A682">
        <v>3161298</v>
      </c>
      <c r="B682" t="s">
        <v>95</v>
      </c>
      <c r="C682">
        <v>20240405009</v>
      </c>
      <c r="D682" s="1">
        <v>45387</v>
      </c>
      <c r="E682" t="s">
        <v>82</v>
      </c>
      <c r="G682" t="s">
        <v>175</v>
      </c>
      <c r="H682" t="s">
        <v>60</v>
      </c>
      <c r="J682" t="s">
        <v>67</v>
      </c>
      <c r="M682" t="s">
        <v>70</v>
      </c>
      <c r="N682" t="s">
        <v>62</v>
      </c>
      <c r="T682" t="s">
        <v>64</v>
      </c>
      <c r="X682" t="s">
        <v>65</v>
      </c>
      <c r="AD682" t="s">
        <v>107</v>
      </c>
      <c r="AE682" t="s">
        <v>66</v>
      </c>
      <c r="AF682" t="s">
        <v>67</v>
      </c>
      <c r="AI682" t="s">
        <v>68</v>
      </c>
      <c r="AK682" t="s">
        <v>74</v>
      </c>
      <c r="AM682" t="s">
        <v>69</v>
      </c>
      <c r="AO682" t="s">
        <v>70</v>
      </c>
      <c r="AP682" t="s">
        <v>70</v>
      </c>
      <c r="AQ682" t="s">
        <v>62</v>
      </c>
      <c r="AR682" t="s">
        <v>61</v>
      </c>
      <c r="AT682" t="s">
        <v>70</v>
      </c>
      <c r="AU682" t="s">
        <v>70</v>
      </c>
      <c r="AX682" t="s">
        <v>66</v>
      </c>
      <c r="BB682" t="s">
        <v>71</v>
      </c>
      <c r="BF682" t="s">
        <v>71</v>
      </c>
    </row>
    <row r="683" spans="1:58">
      <c r="A683">
        <v>3161298</v>
      </c>
      <c r="C683">
        <v>20240503009</v>
      </c>
      <c r="D683" s="1">
        <v>45415</v>
      </c>
      <c r="E683" t="s">
        <v>58</v>
      </c>
      <c r="G683" t="s">
        <v>175</v>
      </c>
      <c r="H683" t="s">
        <v>60</v>
      </c>
      <c r="J683" t="s">
        <v>67</v>
      </c>
      <c r="M683" t="s">
        <v>70</v>
      </c>
      <c r="N683" t="s">
        <v>62</v>
      </c>
      <c r="T683" t="s">
        <v>64</v>
      </c>
      <c r="X683" t="s">
        <v>65</v>
      </c>
      <c r="AD683" t="s">
        <v>107</v>
      </c>
      <c r="AE683" t="s">
        <v>66</v>
      </c>
      <c r="AF683" t="s">
        <v>67</v>
      </c>
      <c r="AI683" t="s">
        <v>68</v>
      </c>
      <c r="AK683" t="s">
        <v>74</v>
      </c>
      <c r="AM683" t="s">
        <v>69</v>
      </c>
      <c r="AO683" t="s">
        <v>70</v>
      </c>
      <c r="AP683" t="s">
        <v>70</v>
      </c>
      <c r="AQ683" t="s">
        <v>62</v>
      </c>
      <c r="AR683" t="s">
        <v>61</v>
      </c>
      <c r="AT683" t="s">
        <v>70</v>
      </c>
      <c r="AU683" t="s">
        <v>70</v>
      </c>
      <c r="AX683" t="s">
        <v>66</v>
      </c>
      <c r="BB683" t="s">
        <v>71</v>
      </c>
      <c r="BF683" t="s">
        <v>71</v>
      </c>
    </row>
    <row r="684" spans="1:58">
      <c r="A684">
        <v>3161298</v>
      </c>
      <c r="C684">
        <v>20240507109</v>
      </c>
      <c r="D684" s="1">
        <v>45419</v>
      </c>
      <c r="E684" t="s">
        <v>58</v>
      </c>
      <c r="G684" t="s">
        <v>175</v>
      </c>
      <c r="H684" t="s">
        <v>60</v>
      </c>
      <c r="J684" t="s">
        <v>67</v>
      </c>
      <c r="M684" t="s">
        <v>70</v>
      </c>
      <c r="N684" t="s">
        <v>62</v>
      </c>
      <c r="T684" t="s">
        <v>64</v>
      </c>
      <c r="X684" t="s">
        <v>65</v>
      </c>
      <c r="AD684" t="s">
        <v>107</v>
      </c>
      <c r="AE684" t="s">
        <v>66</v>
      </c>
      <c r="AF684" t="s">
        <v>67</v>
      </c>
      <c r="AI684" t="s">
        <v>68</v>
      </c>
      <c r="AK684" t="s">
        <v>74</v>
      </c>
      <c r="AM684" t="s">
        <v>69</v>
      </c>
      <c r="AO684" t="s">
        <v>70</v>
      </c>
      <c r="AP684" t="s">
        <v>70</v>
      </c>
      <c r="AQ684" t="s">
        <v>62</v>
      </c>
      <c r="AR684" t="s">
        <v>61</v>
      </c>
      <c r="AT684" t="s">
        <v>70</v>
      </c>
      <c r="AU684" t="s">
        <v>70</v>
      </c>
      <c r="AX684" t="s">
        <v>66</v>
      </c>
      <c r="BB684" t="s">
        <v>71</v>
      </c>
      <c r="BF684" t="s">
        <v>71</v>
      </c>
    </row>
    <row r="685" spans="1:58">
      <c r="A685">
        <v>3161298</v>
      </c>
      <c r="C685">
        <v>20240508011</v>
      </c>
      <c r="D685" s="1">
        <v>45419</v>
      </c>
      <c r="E685" t="s">
        <v>58</v>
      </c>
      <c r="G685" t="s">
        <v>175</v>
      </c>
      <c r="H685" t="s">
        <v>60</v>
      </c>
      <c r="J685" t="s">
        <v>67</v>
      </c>
      <c r="M685" t="s">
        <v>70</v>
      </c>
      <c r="N685" t="s">
        <v>62</v>
      </c>
      <c r="T685" t="s">
        <v>64</v>
      </c>
      <c r="X685" t="s">
        <v>65</v>
      </c>
      <c r="AD685" t="s">
        <v>107</v>
      </c>
      <c r="AE685" t="s">
        <v>66</v>
      </c>
      <c r="AF685" t="s">
        <v>67</v>
      </c>
      <c r="AI685" t="s">
        <v>68</v>
      </c>
      <c r="AK685" t="s">
        <v>74</v>
      </c>
      <c r="AM685" t="s">
        <v>69</v>
      </c>
      <c r="AO685" t="s">
        <v>70</v>
      </c>
      <c r="AP685" t="s">
        <v>70</v>
      </c>
      <c r="AQ685" t="s">
        <v>62</v>
      </c>
      <c r="AR685" t="s">
        <v>61</v>
      </c>
      <c r="AT685" t="s">
        <v>70</v>
      </c>
      <c r="AU685" t="s">
        <v>70</v>
      </c>
      <c r="AX685" t="s">
        <v>66</v>
      </c>
      <c r="BB685" t="s">
        <v>71</v>
      </c>
      <c r="BF685" t="s">
        <v>71</v>
      </c>
    </row>
    <row r="686" spans="1:58">
      <c r="A686">
        <v>3161298</v>
      </c>
      <c r="C686">
        <v>20240509069</v>
      </c>
      <c r="D686" s="1">
        <v>45421</v>
      </c>
      <c r="E686" t="s">
        <v>58</v>
      </c>
      <c r="G686" t="s">
        <v>175</v>
      </c>
      <c r="H686" t="s">
        <v>60</v>
      </c>
      <c r="J686" t="s">
        <v>67</v>
      </c>
      <c r="M686" t="s">
        <v>70</v>
      </c>
      <c r="N686" t="s">
        <v>62</v>
      </c>
      <c r="T686" t="s">
        <v>64</v>
      </c>
      <c r="X686" t="s">
        <v>65</v>
      </c>
      <c r="AD686" t="s">
        <v>107</v>
      </c>
      <c r="AE686" t="s">
        <v>66</v>
      </c>
      <c r="AF686" t="s">
        <v>67</v>
      </c>
      <c r="AI686" t="s">
        <v>68</v>
      </c>
      <c r="AK686" t="s">
        <v>74</v>
      </c>
      <c r="AM686" t="s">
        <v>69</v>
      </c>
      <c r="AO686" t="s">
        <v>70</v>
      </c>
      <c r="AP686" t="s">
        <v>70</v>
      </c>
      <c r="AQ686" t="s">
        <v>62</v>
      </c>
      <c r="AR686" t="s">
        <v>61</v>
      </c>
      <c r="AT686" t="s">
        <v>70</v>
      </c>
      <c r="AU686" t="s">
        <v>70</v>
      </c>
      <c r="AX686" t="s">
        <v>66</v>
      </c>
      <c r="BB686" t="s">
        <v>71</v>
      </c>
      <c r="BF686" t="s">
        <v>71</v>
      </c>
    </row>
    <row r="687" spans="1:58">
      <c r="A687">
        <v>3161298</v>
      </c>
      <c r="C687">
        <v>20240510085</v>
      </c>
      <c r="D687" s="1">
        <v>45422</v>
      </c>
      <c r="E687" t="s">
        <v>58</v>
      </c>
      <c r="G687" t="s">
        <v>175</v>
      </c>
      <c r="H687" t="s">
        <v>60</v>
      </c>
      <c r="J687" t="s">
        <v>67</v>
      </c>
      <c r="M687" t="s">
        <v>70</v>
      </c>
      <c r="N687" t="s">
        <v>62</v>
      </c>
      <c r="T687" t="s">
        <v>64</v>
      </c>
      <c r="X687" t="s">
        <v>65</v>
      </c>
      <c r="AD687" t="s">
        <v>107</v>
      </c>
      <c r="AE687" t="s">
        <v>66</v>
      </c>
      <c r="AF687" t="s">
        <v>67</v>
      </c>
      <c r="AI687" t="s">
        <v>68</v>
      </c>
      <c r="AK687" t="s">
        <v>74</v>
      </c>
      <c r="AM687" t="s">
        <v>69</v>
      </c>
      <c r="AO687" t="s">
        <v>70</v>
      </c>
      <c r="AP687" t="s">
        <v>70</v>
      </c>
      <c r="AQ687" t="s">
        <v>62</v>
      </c>
      <c r="AR687" t="s">
        <v>61</v>
      </c>
      <c r="AT687" t="s">
        <v>70</v>
      </c>
      <c r="AU687" t="s">
        <v>70</v>
      </c>
      <c r="AX687" t="s">
        <v>66</v>
      </c>
      <c r="BB687" t="s">
        <v>71</v>
      </c>
      <c r="BF687" t="s">
        <v>71</v>
      </c>
    </row>
    <row r="688" spans="1:58">
      <c r="A688">
        <v>3161298</v>
      </c>
      <c r="C688">
        <v>20240512033</v>
      </c>
      <c r="D688" s="1">
        <v>45424</v>
      </c>
      <c r="E688" t="s">
        <v>58</v>
      </c>
      <c r="G688" t="s">
        <v>175</v>
      </c>
      <c r="H688" t="s">
        <v>60</v>
      </c>
      <c r="J688" t="s">
        <v>67</v>
      </c>
      <c r="M688" t="s">
        <v>70</v>
      </c>
      <c r="N688" t="s">
        <v>62</v>
      </c>
      <c r="T688" t="s">
        <v>64</v>
      </c>
      <c r="X688" t="s">
        <v>65</v>
      </c>
      <c r="AD688" t="s">
        <v>107</v>
      </c>
      <c r="AE688" t="s">
        <v>66</v>
      </c>
      <c r="AF688" t="s">
        <v>67</v>
      </c>
      <c r="AI688" t="s">
        <v>68</v>
      </c>
      <c r="AK688" t="s">
        <v>74</v>
      </c>
      <c r="AM688" t="s">
        <v>69</v>
      </c>
      <c r="AO688" t="s">
        <v>70</v>
      </c>
      <c r="AP688" t="s">
        <v>70</v>
      </c>
      <c r="AQ688" t="s">
        <v>62</v>
      </c>
      <c r="AR688" t="s">
        <v>61</v>
      </c>
      <c r="AT688" t="s">
        <v>70</v>
      </c>
      <c r="AU688" t="s">
        <v>70</v>
      </c>
      <c r="AX688" t="s">
        <v>66</v>
      </c>
      <c r="BB688" t="s">
        <v>71</v>
      </c>
      <c r="BF688" t="s">
        <v>71</v>
      </c>
    </row>
    <row r="689" spans="1:58">
      <c r="A689">
        <v>3161298</v>
      </c>
      <c r="C689">
        <v>20240517099</v>
      </c>
      <c r="D689" s="1">
        <v>45429</v>
      </c>
      <c r="E689" t="s">
        <v>58</v>
      </c>
      <c r="G689" t="s">
        <v>175</v>
      </c>
      <c r="H689" t="s">
        <v>60</v>
      </c>
      <c r="J689" t="s">
        <v>67</v>
      </c>
      <c r="M689" t="s">
        <v>70</v>
      </c>
      <c r="N689" t="s">
        <v>62</v>
      </c>
      <c r="T689" t="s">
        <v>64</v>
      </c>
      <c r="X689" t="s">
        <v>65</v>
      </c>
      <c r="AD689" t="s">
        <v>107</v>
      </c>
      <c r="AE689" t="s">
        <v>66</v>
      </c>
      <c r="AF689" t="s">
        <v>67</v>
      </c>
      <c r="AI689" t="s">
        <v>68</v>
      </c>
      <c r="AK689" t="s">
        <v>74</v>
      </c>
      <c r="AM689" t="s">
        <v>69</v>
      </c>
      <c r="AO689" t="s">
        <v>70</v>
      </c>
      <c r="AP689" t="s">
        <v>70</v>
      </c>
      <c r="AQ689" t="s">
        <v>62</v>
      </c>
      <c r="AR689" t="s">
        <v>61</v>
      </c>
      <c r="AT689" t="s">
        <v>70</v>
      </c>
      <c r="AU689" t="s">
        <v>70</v>
      </c>
      <c r="AX689" t="s">
        <v>66</v>
      </c>
      <c r="BB689" t="s">
        <v>71</v>
      </c>
      <c r="BF689" t="s">
        <v>71</v>
      </c>
    </row>
    <row r="690" spans="1:58">
      <c r="A690">
        <v>3161298</v>
      </c>
      <c r="C690">
        <v>20240517101</v>
      </c>
      <c r="D690" s="1">
        <v>45429</v>
      </c>
      <c r="E690" t="s">
        <v>58</v>
      </c>
      <c r="G690" t="s">
        <v>175</v>
      </c>
      <c r="H690" t="s">
        <v>60</v>
      </c>
      <c r="J690" t="s">
        <v>67</v>
      </c>
      <c r="M690" t="s">
        <v>70</v>
      </c>
      <c r="N690" t="s">
        <v>62</v>
      </c>
      <c r="T690" t="s">
        <v>64</v>
      </c>
      <c r="X690" t="s">
        <v>65</v>
      </c>
      <c r="AD690" t="s">
        <v>107</v>
      </c>
      <c r="AE690" t="s">
        <v>66</v>
      </c>
      <c r="AF690" t="s">
        <v>67</v>
      </c>
      <c r="AI690" t="s">
        <v>68</v>
      </c>
      <c r="AK690" t="s">
        <v>74</v>
      </c>
      <c r="AM690" t="s">
        <v>69</v>
      </c>
      <c r="AO690" t="s">
        <v>70</v>
      </c>
      <c r="AP690" t="s">
        <v>70</v>
      </c>
      <c r="AQ690" t="s">
        <v>62</v>
      </c>
      <c r="AR690" t="s">
        <v>61</v>
      </c>
      <c r="AT690" t="s">
        <v>70</v>
      </c>
      <c r="AU690" t="s">
        <v>70</v>
      </c>
      <c r="AX690" t="s">
        <v>66</v>
      </c>
      <c r="BB690" t="s">
        <v>71</v>
      </c>
      <c r="BF690" t="s">
        <v>71</v>
      </c>
    </row>
    <row r="691" spans="1:58">
      <c r="A691">
        <v>3161298</v>
      </c>
      <c r="C691">
        <v>20240520044</v>
      </c>
      <c r="D691" s="1">
        <v>45432</v>
      </c>
      <c r="E691" t="s">
        <v>58</v>
      </c>
      <c r="G691" t="s">
        <v>175</v>
      </c>
      <c r="H691" t="s">
        <v>60</v>
      </c>
      <c r="J691" t="s">
        <v>67</v>
      </c>
      <c r="M691" t="s">
        <v>70</v>
      </c>
      <c r="N691" t="s">
        <v>62</v>
      </c>
      <c r="T691" t="s">
        <v>64</v>
      </c>
      <c r="X691" t="s">
        <v>65</v>
      </c>
      <c r="AD691" t="s">
        <v>107</v>
      </c>
      <c r="AE691" t="s">
        <v>66</v>
      </c>
      <c r="AF691" t="s">
        <v>67</v>
      </c>
      <c r="AI691" t="s">
        <v>68</v>
      </c>
      <c r="AK691" t="s">
        <v>74</v>
      </c>
      <c r="AM691" t="s">
        <v>69</v>
      </c>
      <c r="AO691" t="s">
        <v>70</v>
      </c>
      <c r="AP691" t="s">
        <v>70</v>
      </c>
      <c r="AQ691" t="s">
        <v>62</v>
      </c>
      <c r="AR691" t="s">
        <v>61</v>
      </c>
      <c r="AT691" t="s">
        <v>70</v>
      </c>
      <c r="AU691" t="s">
        <v>70</v>
      </c>
      <c r="AX691" t="s">
        <v>66</v>
      </c>
      <c r="BB691" t="s">
        <v>71</v>
      </c>
      <c r="BF691" t="s">
        <v>71</v>
      </c>
    </row>
    <row r="692" spans="1:58">
      <c r="A692">
        <v>3163779</v>
      </c>
      <c r="B692" t="s">
        <v>95</v>
      </c>
      <c r="C692">
        <v>20240329007</v>
      </c>
      <c r="D692" s="1">
        <v>45380</v>
      </c>
      <c r="E692" t="s">
        <v>58</v>
      </c>
      <c r="G692" t="s">
        <v>175</v>
      </c>
      <c r="H692" t="s">
        <v>60</v>
      </c>
      <c r="J692" t="s">
        <v>67</v>
      </c>
      <c r="M692" t="s">
        <v>70</v>
      </c>
      <c r="N692">
        <f t="shared" ref="N692:N694" si="140">8/4</f>
        <v>2</v>
      </c>
      <c r="T692" t="s">
        <v>73</v>
      </c>
      <c r="X692" t="s">
        <v>145</v>
      </c>
      <c r="AD692" t="s">
        <v>107</v>
      </c>
      <c r="AE692" t="s">
        <v>74</v>
      </c>
      <c r="AF692" t="s">
        <v>67</v>
      </c>
      <c r="AI692" t="s">
        <v>75</v>
      </c>
      <c r="AK692" t="s">
        <v>74</v>
      </c>
      <c r="AM692" t="s">
        <v>76</v>
      </c>
      <c r="AO692" t="s">
        <v>63</v>
      </c>
      <c r="AP692" t="s">
        <v>107</v>
      </c>
      <c r="AQ692" t="s">
        <v>77</v>
      </c>
      <c r="AR692" t="s">
        <v>74</v>
      </c>
      <c r="AT692" t="s">
        <v>67</v>
      </c>
      <c r="AU692" t="s">
        <v>107</v>
      </c>
      <c r="AX692" t="s">
        <v>74</v>
      </c>
      <c r="BB692" t="s">
        <v>78</v>
      </c>
      <c r="BF692" t="s">
        <v>63</v>
      </c>
    </row>
    <row r="693" spans="1:58">
      <c r="A693">
        <v>3171254</v>
      </c>
      <c r="B693" t="s">
        <v>95</v>
      </c>
      <c r="C693">
        <v>20240327072</v>
      </c>
      <c r="D693" s="1">
        <v>45378</v>
      </c>
      <c r="E693" t="s">
        <v>82</v>
      </c>
      <c r="G693" t="s">
        <v>175</v>
      </c>
      <c r="H693" t="s">
        <v>60</v>
      </c>
      <c r="J693" t="s">
        <v>67</v>
      </c>
      <c r="M693" t="s">
        <v>70</v>
      </c>
      <c r="N693">
        <f t="shared" si="140"/>
        <v>2</v>
      </c>
      <c r="T693" t="s">
        <v>73</v>
      </c>
      <c r="X693" t="s">
        <v>145</v>
      </c>
      <c r="AD693" t="s">
        <v>107</v>
      </c>
      <c r="AE693" t="s">
        <v>74</v>
      </c>
      <c r="AF693" t="s">
        <v>67</v>
      </c>
      <c r="AI693" t="s">
        <v>75</v>
      </c>
      <c r="AK693" t="s">
        <v>74</v>
      </c>
      <c r="AM693" t="s">
        <v>76</v>
      </c>
      <c r="AO693" t="s">
        <v>63</v>
      </c>
      <c r="AP693" t="s">
        <v>107</v>
      </c>
      <c r="AQ693" t="s">
        <v>77</v>
      </c>
      <c r="AR693" t="s">
        <v>74</v>
      </c>
      <c r="AT693" t="s">
        <v>67</v>
      </c>
      <c r="AU693" t="s">
        <v>107</v>
      </c>
      <c r="AX693" t="s">
        <v>74</v>
      </c>
      <c r="BB693" t="s">
        <v>78</v>
      </c>
      <c r="BF693" t="s">
        <v>63</v>
      </c>
    </row>
    <row r="694" spans="1:58">
      <c r="A694">
        <v>3171254</v>
      </c>
      <c r="B694" t="s">
        <v>95</v>
      </c>
      <c r="C694">
        <v>20240328066</v>
      </c>
      <c r="D694" s="1">
        <v>45379</v>
      </c>
      <c r="E694" t="s">
        <v>82</v>
      </c>
      <c r="G694" t="s">
        <v>175</v>
      </c>
      <c r="H694" t="s">
        <v>60</v>
      </c>
      <c r="J694" t="s">
        <v>67</v>
      </c>
      <c r="M694" t="s">
        <v>70</v>
      </c>
      <c r="N694">
        <f t="shared" si="140"/>
        <v>2</v>
      </c>
      <c r="T694" t="s">
        <v>73</v>
      </c>
      <c r="X694" t="s">
        <v>145</v>
      </c>
      <c r="AD694" t="s">
        <v>107</v>
      </c>
      <c r="AE694" t="s">
        <v>74</v>
      </c>
      <c r="AF694" t="s">
        <v>67</v>
      </c>
      <c r="AI694" t="s">
        <v>75</v>
      </c>
      <c r="AK694" t="s">
        <v>74</v>
      </c>
      <c r="AM694" t="s">
        <v>76</v>
      </c>
      <c r="AO694" t="s">
        <v>63</v>
      </c>
      <c r="AP694" t="s">
        <v>107</v>
      </c>
      <c r="AQ694" t="s">
        <v>77</v>
      </c>
      <c r="AR694" t="s">
        <v>74</v>
      </c>
      <c r="AT694" t="s">
        <v>67</v>
      </c>
      <c r="AU694" t="s">
        <v>107</v>
      </c>
      <c r="AX694" t="s">
        <v>74</v>
      </c>
      <c r="BB694" t="s">
        <v>78</v>
      </c>
      <c r="BF694" t="s">
        <v>63</v>
      </c>
    </row>
    <row r="695" spans="1:58">
      <c r="A695">
        <v>3176779</v>
      </c>
      <c r="B695" t="s">
        <v>93</v>
      </c>
      <c r="C695">
        <v>20240521071</v>
      </c>
      <c r="D695" s="1">
        <v>45433</v>
      </c>
      <c r="E695" t="s">
        <v>58</v>
      </c>
      <c r="G695" t="s">
        <v>175</v>
      </c>
      <c r="H695" t="s">
        <v>60</v>
      </c>
      <c r="J695" t="s">
        <v>67</v>
      </c>
      <c r="M695" t="s">
        <v>70</v>
      </c>
      <c r="N695">
        <f>16/8</f>
        <v>2</v>
      </c>
      <c r="T695" t="s">
        <v>73</v>
      </c>
      <c r="X695" t="s">
        <v>145</v>
      </c>
      <c r="AD695" t="s">
        <v>107</v>
      </c>
      <c r="AE695" t="s">
        <v>74</v>
      </c>
      <c r="AF695" t="s">
        <v>67</v>
      </c>
      <c r="AI695" t="s">
        <v>75</v>
      </c>
      <c r="AK695" t="s">
        <v>74</v>
      </c>
      <c r="AM695" t="s">
        <v>76</v>
      </c>
      <c r="AO695" t="s">
        <v>63</v>
      </c>
      <c r="AP695" t="s">
        <v>107</v>
      </c>
      <c r="AQ695" t="s">
        <v>77</v>
      </c>
      <c r="AR695" t="s">
        <v>74</v>
      </c>
      <c r="AT695" t="s">
        <v>67</v>
      </c>
      <c r="AU695" t="s">
        <v>107</v>
      </c>
      <c r="AX695" t="s">
        <v>74</v>
      </c>
      <c r="BB695" t="s">
        <v>78</v>
      </c>
      <c r="BF695" t="s">
        <v>71</v>
      </c>
    </row>
    <row r="696" spans="1:58">
      <c r="A696">
        <v>3177365</v>
      </c>
      <c r="B696" t="s">
        <v>95</v>
      </c>
      <c r="C696">
        <v>20240502017</v>
      </c>
      <c r="D696" s="1">
        <v>45414</v>
      </c>
      <c r="E696" t="s">
        <v>58</v>
      </c>
      <c r="G696" t="s">
        <v>175</v>
      </c>
      <c r="H696" t="s">
        <v>60</v>
      </c>
      <c r="J696" t="s">
        <v>67</v>
      </c>
      <c r="M696" t="s">
        <v>70</v>
      </c>
      <c r="N696">
        <f t="shared" ref="N696:N699" si="141">8/4</f>
        <v>2</v>
      </c>
      <c r="T696" t="s">
        <v>73</v>
      </c>
      <c r="X696" t="s">
        <v>145</v>
      </c>
      <c r="AD696" t="s">
        <v>107</v>
      </c>
      <c r="AE696" t="s">
        <v>74</v>
      </c>
      <c r="AF696" t="s">
        <v>67</v>
      </c>
      <c r="AI696" t="s">
        <v>75</v>
      </c>
      <c r="AK696" t="s">
        <v>74</v>
      </c>
      <c r="AM696" t="s">
        <v>76</v>
      </c>
      <c r="AO696" t="s">
        <v>63</v>
      </c>
      <c r="AP696" t="s">
        <v>107</v>
      </c>
      <c r="AQ696" t="s">
        <v>77</v>
      </c>
      <c r="AR696" t="s">
        <v>74</v>
      </c>
      <c r="AT696" t="s">
        <v>67</v>
      </c>
      <c r="AU696" t="s">
        <v>107</v>
      </c>
      <c r="AX696" t="s">
        <v>74</v>
      </c>
      <c r="BB696" t="s">
        <v>78</v>
      </c>
      <c r="BF696" t="s">
        <v>71</v>
      </c>
    </row>
    <row r="697" spans="1:58">
      <c r="A697">
        <v>3178472</v>
      </c>
      <c r="B697" t="s">
        <v>95</v>
      </c>
      <c r="C697">
        <v>20240424020</v>
      </c>
      <c r="D697" s="1">
        <v>45406</v>
      </c>
      <c r="E697" t="s">
        <v>58</v>
      </c>
      <c r="G697" t="s">
        <v>175</v>
      </c>
      <c r="H697" t="s">
        <v>60</v>
      </c>
      <c r="J697" t="s">
        <v>67</v>
      </c>
      <c r="M697" t="s">
        <v>70</v>
      </c>
      <c r="N697">
        <f t="shared" si="141"/>
        <v>2</v>
      </c>
      <c r="T697" t="s">
        <v>73</v>
      </c>
      <c r="X697" t="s">
        <v>145</v>
      </c>
      <c r="AD697" t="s">
        <v>107</v>
      </c>
      <c r="AE697" t="s">
        <v>74</v>
      </c>
      <c r="AF697" t="s">
        <v>67</v>
      </c>
      <c r="AI697" t="s">
        <v>75</v>
      </c>
      <c r="AK697" t="s">
        <v>74</v>
      </c>
      <c r="AM697" t="s">
        <v>76</v>
      </c>
      <c r="AO697" t="s">
        <v>63</v>
      </c>
      <c r="AP697" t="s">
        <v>107</v>
      </c>
      <c r="AQ697" t="s">
        <v>77</v>
      </c>
      <c r="AR697" t="s">
        <v>74</v>
      </c>
      <c r="AT697" t="s">
        <v>67</v>
      </c>
      <c r="AU697" t="s">
        <v>107</v>
      </c>
      <c r="AX697" t="s">
        <v>74</v>
      </c>
      <c r="BB697" t="s">
        <v>78</v>
      </c>
      <c r="BF697" t="s">
        <v>63</v>
      </c>
    </row>
    <row r="698" spans="1:58">
      <c r="A698">
        <v>3178472</v>
      </c>
      <c r="B698" t="s">
        <v>93</v>
      </c>
      <c r="C698">
        <v>20240426035</v>
      </c>
      <c r="D698" s="1">
        <v>45408</v>
      </c>
      <c r="E698" t="s">
        <v>58</v>
      </c>
      <c r="G698" t="s">
        <v>175</v>
      </c>
      <c r="H698" t="s">
        <v>60</v>
      </c>
      <c r="J698" t="s">
        <v>67</v>
      </c>
      <c r="M698" t="s">
        <v>70</v>
      </c>
      <c r="N698">
        <f t="shared" si="141"/>
        <v>2</v>
      </c>
      <c r="T698" t="s">
        <v>73</v>
      </c>
      <c r="X698" t="s">
        <v>145</v>
      </c>
      <c r="AD698" t="s">
        <v>107</v>
      </c>
      <c r="AE698" t="s">
        <v>74</v>
      </c>
      <c r="AF698" t="s">
        <v>67</v>
      </c>
      <c r="AI698" t="s">
        <v>75</v>
      </c>
      <c r="AK698" t="s">
        <v>74</v>
      </c>
      <c r="AM698" t="s">
        <v>76</v>
      </c>
      <c r="AO698" t="s">
        <v>63</v>
      </c>
      <c r="AP698" t="s">
        <v>107</v>
      </c>
      <c r="AQ698" t="s">
        <v>77</v>
      </c>
      <c r="AR698" t="s">
        <v>74</v>
      </c>
      <c r="AT698" t="s">
        <v>67</v>
      </c>
      <c r="AU698" t="s">
        <v>107</v>
      </c>
      <c r="AX698" t="s">
        <v>74</v>
      </c>
      <c r="BB698" t="s">
        <v>78</v>
      </c>
      <c r="BF698" t="s">
        <v>63</v>
      </c>
    </row>
    <row r="699" spans="1:58">
      <c r="A699">
        <v>3185729</v>
      </c>
      <c r="B699" t="s">
        <v>95</v>
      </c>
      <c r="C699">
        <v>20240425027</v>
      </c>
      <c r="D699" s="1">
        <v>45407</v>
      </c>
      <c r="E699" t="s">
        <v>58</v>
      </c>
      <c r="G699" t="s">
        <v>175</v>
      </c>
      <c r="H699" t="s">
        <v>60</v>
      </c>
      <c r="J699" t="s">
        <v>67</v>
      </c>
      <c r="M699" t="s">
        <v>70</v>
      </c>
      <c r="N699">
        <f t="shared" si="141"/>
        <v>2</v>
      </c>
      <c r="T699" t="s">
        <v>73</v>
      </c>
      <c r="X699" t="s">
        <v>145</v>
      </c>
      <c r="AD699" t="s">
        <v>107</v>
      </c>
      <c r="AE699" t="s">
        <v>74</v>
      </c>
      <c r="AF699" t="s">
        <v>67</v>
      </c>
      <c r="AI699" t="s">
        <v>75</v>
      </c>
      <c r="AK699" t="s">
        <v>74</v>
      </c>
      <c r="AM699" t="s">
        <v>76</v>
      </c>
      <c r="AO699" t="s">
        <v>63</v>
      </c>
      <c r="AP699" t="s">
        <v>107</v>
      </c>
      <c r="AQ699" t="s">
        <v>77</v>
      </c>
      <c r="AR699" t="s">
        <v>74</v>
      </c>
      <c r="AT699" t="s">
        <v>67</v>
      </c>
      <c r="AU699" t="s">
        <v>107</v>
      </c>
      <c r="AX699" t="s">
        <v>74</v>
      </c>
      <c r="BB699" t="s">
        <v>78</v>
      </c>
      <c r="BF699" t="s">
        <v>63</v>
      </c>
    </row>
    <row r="700" spans="1:58">
      <c r="A700">
        <v>3186901</v>
      </c>
      <c r="B700" t="s">
        <v>95</v>
      </c>
      <c r="C700">
        <v>20240429023</v>
      </c>
      <c r="D700" s="1">
        <v>45410</v>
      </c>
      <c r="E700" t="s">
        <v>82</v>
      </c>
      <c r="G700" t="s">
        <v>175</v>
      </c>
      <c r="H700" t="s">
        <v>60</v>
      </c>
      <c r="J700" t="s">
        <v>67</v>
      </c>
      <c r="M700" t="s">
        <v>70</v>
      </c>
      <c r="N700" t="s">
        <v>62</v>
      </c>
      <c r="T700" t="s">
        <v>73</v>
      </c>
      <c r="X700">
        <f>0.5</f>
        <v>0.5</v>
      </c>
      <c r="AD700" t="s">
        <v>70</v>
      </c>
      <c r="AE700" t="s">
        <v>74</v>
      </c>
      <c r="AF700" t="s">
        <v>67</v>
      </c>
      <c r="AI700">
        <f>64/4</f>
        <v>16</v>
      </c>
      <c r="AK700" t="s">
        <v>74</v>
      </c>
      <c r="AM700">
        <f>16/2</f>
        <v>8</v>
      </c>
      <c r="AO700" t="s">
        <v>63</v>
      </c>
      <c r="AP700" t="s">
        <v>107</v>
      </c>
      <c r="AQ700">
        <f t="shared" ref="AQ700:AQ702" si="142">16/8</f>
        <v>2</v>
      </c>
      <c r="AR700" t="s">
        <v>74</v>
      </c>
      <c r="AT700" t="s">
        <v>67</v>
      </c>
      <c r="AU700" t="s">
        <v>107</v>
      </c>
      <c r="AX700" t="s">
        <v>74</v>
      </c>
      <c r="BB700">
        <f>1</f>
        <v>1</v>
      </c>
      <c r="BF700" t="s">
        <v>71</v>
      </c>
    </row>
    <row r="701" spans="1:58">
      <c r="A701">
        <v>3186901</v>
      </c>
      <c r="B701" t="s">
        <v>95</v>
      </c>
      <c r="C701">
        <v>20240429039</v>
      </c>
      <c r="D701" s="1">
        <v>45411</v>
      </c>
      <c r="E701" t="s">
        <v>82</v>
      </c>
      <c r="G701" t="s">
        <v>175</v>
      </c>
      <c r="H701" t="s">
        <v>60</v>
      </c>
      <c r="J701" t="s">
        <v>67</v>
      </c>
      <c r="M701" t="s">
        <v>70</v>
      </c>
      <c r="N701" t="s">
        <v>62</v>
      </c>
      <c r="T701" t="s">
        <v>73</v>
      </c>
      <c r="X701">
        <f>0.5</f>
        <v>0.5</v>
      </c>
      <c r="AD701" t="s">
        <v>70</v>
      </c>
      <c r="AE701" t="s">
        <v>74</v>
      </c>
      <c r="AF701" t="s">
        <v>67</v>
      </c>
      <c r="AI701">
        <f>64/4</f>
        <v>16</v>
      </c>
      <c r="AK701" t="s">
        <v>74</v>
      </c>
      <c r="AM701">
        <f>16/2</f>
        <v>8</v>
      </c>
      <c r="AO701" t="s">
        <v>63</v>
      </c>
      <c r="AP701" t="s">
        <v>107</v>
      </c>
      <c r="AQ701">
        <f t="shared" si="142"/>
        <v>2</v>
      </c>
      <c r="AR701" t="s">
        <v>74</v>
      </c>
      <c r="AT701" t="s">
        <v>67</v>
      </c>
      <c r="AU701" t="s">
        <v>107</v>
      </c>
      <c r="AX701" t="s">
        <v>74</v>
      </c>
      <c r="BB701">
        <f>1</f>
        <v>1</v>
      </c>
      <c r="BF701" t="s">
        <v>71</v>
      </c>
    </row>
    <row r="702" spans="1:58">
      <c r="A702">
        <v>3187838</v>
      </c>
      <c r="B702" t="s">
        <v>95</v>
      </c>
      <c r="C702">
        <v>20240510136</v>
      </c>
      <c r="D702" s="1">
        <v>45422</v>
      </c>
      <c r="E702" t="s">
        <v>82</v>
      </c>
      <c r="G702" t="s">
        <v>175</v>
      </c>
      <c r="H702" t="s">
        <v>60</v>
      </c>
      <c r="J702" t="s">
        <v>67</v>
      </c>
      <c r="M702" t="s">
        <v>70</v>
      </c>
      <c r="N702" t="s">
        <v>62</v>
      </c>
      <c r="T702" t="s">
        <v>64</v>
      </c>
      <c r="X702" t="s">
        <v>65</v>
      </c>
      <c r="AD702" t="s">
        <v>107</v>
      </c>
      <c r="AE702" t="s">
        <v>74</v>
      </c>
      <c r="AF702" t="s">
        <v>67</v>
      </c>
      <c r="AI702" t="s">
        <v>68</v>
      </c>
      <c r="AK702" t="s">
        <v>74</v>
      </c>
      <c r="AM702" t="s">
        <v>69</v>
      </c>
      <c r="AO702" t="s">
        <v>70</v>
      </c>
      <c r="AP702" t="s">
        <v>70</v>
      </c>
      <c r="AQ702">
        <f t="shared" si="142"/>
        <v>2</v>
      </c>
      <c r="AR702" t="s">
        <v>61</v>
      </c>
      <c r="AT702" t="s">
        <v>70</v>
      </c>
      <c r="AU702" t="s">
        <v>107</v>
      </c>
      <c r="AX702" t="s">
        <v>74</v>
      </c>
      <c r="BB702">
        <f>4</f>
        <v>4</v>
      </c>
      <c r="BF702" t="s">
        <v>71</v>
      </c>
    </row>
    <row r="703" spans="1:58">
      <c r="A703">
        <v>3197721</v>
      </c>
      <c r="B703" t="s">
        <v>95</v>
      </c>
      <c r="C703">
        <v>20240524043</v>
      </c>
      <c r="D703" s="1">
        <v>45436</v>
      </c>
      <c r="E703" t="s">
        <v>58</v>
      </c>
      <c r="G703" t="s">
        <v>175</v>
      </c>
      <c r="H703" t="s">
        <v>60</v>
      </c>
      <c r="J703" t="s">
        <v>67</v>
      </c>
      <c r="M703" t="s">
        <v>70</v>
      </c>
      <c r="N703">
        <f>8/4</f>
        <v>2</v>
      </c>
      <c r="T703" t="s">
        <v>73</v>
      </c>
      <c r="X703" t="s">
        <v>145</v>
      </c>
      <c r="AD703" t="s">
        <v>107</v>
      </c>
      <c r="AE703" t="s">
        <v>74</v>
      </c>
      <c r="AF703" t="s">
        <v>67</v>
      </c>
      <c r="AI703" t="s">
        <v>75</v>
      </c>
      <c r="AK703" t="s">
        <v>74</v>
      </c>
      <c r="AM703" t="s">
        <v>76</v>
      </c>
      <c r="AO703" t="s">
        <v>63</v>
      </c>
      <c r="AP703" t="s">
        <v>107</v>
      </c>
      <c r="AQ703" t="s">
        <v>77</v>
      </c>
      <c r="AR703" t="s">
        <v>74</v>
      </c>
      <c r="AT703" t="s">
        <v>67</v>
      </c>
      <c r="AU703" t="s">
        <v>107</v>
      </c>
      <c r="AX703" t="s">
        <v>74</v>
      </c>
      <c r="BB703" t="s">
        <v>78</v>
      </c>
      <c r="BF703" t="s">
        <v>63</v>
      </c>
    </row>
    <row r="704" spans="1:58">
      <c r="A704">
        <v>3197912</v>
      </c>
      <c r="B704" t="s">
        <v>95</v>
      </c>
      <c r="C704">
        <v>20240523081</v>
      </c>
      <c r="D704" s="1">
        <v>45435</v>
      </c>
      <c r="E704" t="s">
        <v>82</v>
      </c>
      <c r="G704" t="s">
        <v>175</v>
      </c>
      <c r="H704" t="s">
        <v>60</v>
      </c>
      <c r="J704" t="s">
        <v>67</v>
      </c>
      <c r="M704" t="s">
        <v>70</v>
      </c>
      <c r="N704" t="s">
        <v>62</v>
      </c>
      <c r="T704" t="s">
        <v>64</v>
      </c>
      <c r="X704" t="s">
        <v>65</v>
      </c>
      <c r="AD704" t="s">
        <v>107</v>
      </c>
      <c r="AE704" t="s">
        <v>74</v>
      </c>
      <c r="AF704" t="s">
        <v>67</v>
      </c>
      <c r="AI704" t="s">
        <v>68</v>
      </c>
      <c r="AK704" t="s">
        <v>74</v>
      </c>
      <c r="AM704" t="s">
        <v>69</v>
      </c>
      <c r="AO704" t="s">
        <v>63</v>
      </c>
      <c r="AP704" t="s">
        <v>70</v>
      </c>
      <c r="AQ704" t="s">
        <v>62</v>
      </c>
      <c r="AR704" t="s">
        <v>74</v>
      </c>
      <c r="AT704" t="s">
        <v>67</v>
      </c>
      <c r="AU704" t="s">
        <v>107</v>
      </c>
      <c r="AX704" t="s">
        <v>74</v>
      </c>
      <c r="BB704">
        <f>4</f>
        <v>4</v>
      </c>
      <c r="BF704" t="s">
        <v>71</v>
      </c>
    </row>
    <row r="705" spans="1:57">
      <c r="A705">
        <v>3197912</v>
      </c>
      <c r="B705" t="s">
        <v>95</v>
      </c>
      <c r="C705">
        <v>20240523081</v>
      </c>
      <c r="D705" s="1">
        <v>45435</v>
      </c>
      <c r="E705" t="s">
        <v>82</v>
      </c>
      <c r="G705" t="s">
        <v>175</v>
      </c>
      <c r="H705" t="s">
        <v>60</v>
      </c>
      <c r="J705" t="s">
        <v>121</v>
      </c>
      <c r="O705" t="s">
        <v>122</v>
      </c>
      <c r="T705">
        <v>40</v>
      </c>
      <c r="X705">
        <v>2</v>
      </c>
      <c r="AE705" t="s">
        <v>130</v>
      </c>
      <c r="AF705">
        <v>4</v>
      </c>
      <c r="AI705" t="s">
        <v>90</v>
      </c>
      <c r="AM705">
        <v>64</v>
      </c>
      <c r="AO705" t="s">
        <v>176</v>
      </c>
      <c r="AQ705" t="s">
        <v>87</v>
      </c>
      <c r="AT705" t="s">
        <v>176</v>
      </c>
      <c r="AV705" t="s">
        <v>122</v>
      </c>
      <c r="AX705" t="s">
        <v>130</v>
      </c>
      <c r="BA705" t="s">
        <v>100</v>
      </c>
      <c r="BB705">
        <v>4</v>
      </c>
      <c r="BD705">
        <v>4</v>
      </c>
      <c r="BE705" t="s">
        <v>100</v>
      </c>
    </row>
    <row r="706" spans="1:57">
      <c r="A706">
        <v>3197912</v>
      </c>
      <c r="B706" t="s">
        <v>95</v>
      </c>
      <c r="C706">
        <v>20240524105</v>
      </c>
      <c r="D706" s="1">
        <v>45436</v>
      </c>
      <c r="E706" t="s">
        <v>82</v>
      </c>
      <c r="G706" t="s">
        <v>175</v>
      </c>
      <c r="H706" t="s">
        <v>60</v>
      </c>
      <c r="J706" t="s">
        <v>121</v>
      </c>
      <c r="O706" t="s">
        <v>122</v>
      </c>
      <c r="T706">
        <v>40</v>
      </c>
      <c r="X706">
        <v>2</v>
      </c>
      <c r="AE706" t="s">
        <v>130</v>
      </c>
      <c r="AF706">
        <v>4</v>
      </c>
      <c r="AI706" t="s">
        <v>90</v>
      </c>
      <c r="AM706">
        <v>64</v>
      </c>
      <c r="AO706" t="s">
        <v>176</v>
      </c>
      <c r="AQ706" t="s">
        <v>87</v>
      </c>
      <c r="AT706" t="s">
        <v>176</v>
      </c>
      <c r="AV706" t="s">
        <v>122</v>
      </c>
      <c r="AX706" t="s">
        <v>130</v>
      </c>
      <c r="BA706" t="s">
        <v>100</v>
      </c>
      <c r="BB706">
        <v>4</v>
      </c>
      <c r="BD706">
        <v>4</v>
      </c>
      <c r="BE706" t="s">
        <v>100</v>
      </c>
    </row>
    <row r="707" spans="1:58">
      <c r="A707">
        <v>3201194</v>
      </c>
      <c r="C707">
        <v>20240619039</v>
      </c>
      <c r="D707" s="1">
        <v>45462</v>
      </c>
      <c r="E707" t="s">
        <v>58</v>
      </c>
      <c r="G707" t="s">
        <v>175</v>
      </c>
      <c r="H707" t="s">
        <v>60</v>
      </c>
      <c r="J707" t="s">
        <v>67</v>
      </c>
      <c r="M707" t="s">
        <v>70</v>
      </c>
      <c r="N707" t="s">
        <v>62</v>
      </c>
      <c r="T707" t="s">
        <v>73</v>
      </c>
      <c r="X707" t="s">
        <v>145</v>
      </c>
      <c r="AD707" t="s">
        <v>107</v>
      </c>
      <c r="AE707" t="s">
        <v>74</v>
      </c>
      <c r="AF707" t="s">
        <v>67</v>
      </c>
      <c r="AI707" t="s">
        <v>75</v>
      </c>
      <c r="AK707" t="s">
        <v>74</v>
      </c>
      <c r="AM707" t="s">
        <v>69</v>
      </c>
      <c r="AO707" t="s">
        <v>70</v>
      </c>
      <c r="AP707" t="s">
        <v>70</v>
      </c>
      <c r="AQ707">
        <f>32/16</f>
        <v>2</v>
      </c>
      <c r="AR707" t="s">
        <v>61</v>
      </c>
      <c r="AT707">
        <f>8</f>
        <v>8</v>
      </c>
      <c r="AU707" t="s">
        <v>107</v>
      </c>
      <c r="AX707" t="s">
        <v>74</v>
      </c>
      <c r="BB707" t="s">
        <v>78</v>
      </c>
      <c r="BF707" t="s">
        <v>71</v>
      </c>
    </row>
    <row r="708" spans="1:58">
      <c r="A708">
        <v>3201780</v>
      </c>
      <c r="B708" t="s">
        <v>95</v>
      </c>
      <c r="C708">
        <v>20240610023</v>
      </c>
      <c r="D708" s="1">
        <v>45453</v>
      </c>
      <c r="E708" t="s">
        <v>58</v>
      </c>
      <c r="G708" t="s">
        <v>175</v>
      </c>
      <c r="H708" t="s">
        <v>60</v>
      </c>
      <c r="J708" t="s">
        <v>67</v>
      </c>
      <c r="M708" t="s">
        <v>70</v>
      </c>
      <c r="N708">
        <f>16/8</f>
        <v>2</v>
      </c>
      <c r="T708" t="s">
        <v>64</v>
      </c>
      <c r="X708">
        <f>0.5</f>
        <v>0.5</v>
      </c>
      <c r="AD708" t="s">
        <v>107</v>
      </c>
      <c r="AE708" t="s">
        <v>74</v>
      </c>
      <c r="AF708" t="s">
        <v>67</v>
      </c>
      <c r="AI708" t="s">
        <v>75</v>
      </c>
      <c r="AK708" t="s">
        <v>74</v>
      </c>
      <c r="AM708">
        <f t="shared" ref="AM708:AM712" si="143">64/2</f>
        <v>32</v>
      </c>
      <c r="AO708" t="s">
        <v>70</v>
      </c>
      <c r="AP708" t="s">
        <v>70</v>
      </c>
      <c r="AQ708">
        <f>16/8</f>
        <v>2</v>
      </c>
      <c r="AR708" t="s">
        <v>61</v>
      </c>
      <c r="AT708">
        <f>16</f>
        <v>16</v>
      </c>
      <c r="AU708" t="s">
        <v>107</v>
      </c>
      <c r="AX708" t="s">
        <v>74</v>
      </c>
      <c r="BB708">
        <f>1</f>
        <v>1</v>
      </c>
      <c r="BF708" t="s">
        <v>71</v>
      </c>
    </row>
    <row r="709" spans="1:58">
      <c r="A709">
        <v>3201780</v>
      </c>
      <c r="B709" t="s">
        <v>95</v>
      </c>
      <c r="C709">
        <v>20240610053</v>
      </c>
      <c r="D709" s="1">
        <v>45453</v>
      </c>
      <c r="E709" t="s">
        <v>82</v>
      </c>
      <c r="G709" t="s">
        <v>175</v>
      </c>
      <c r="H709" t="s">
        <v>60</v>
      </c>
      <c r="J709" t="s">
        <v>67</v>
      </c>
      <c r="M709" t="s">
        <v>70</v>
      </c>
      <c r="N709">
        <f>16/8</f>
        <v>2</v>
      </c>
      <c r="T709" t="s">
        <v>64</v>
      </c>
      <c r="X709">
        <f>0.5</f>
        <v>0.5</v>
      </c>
      <c r="AD709" t="s">
        <v>107</v>
      </c>
      <c r="AE709" t="s">
        <v>74</v>
      </c>
      <c r="AF709" t="s">
        <v>67</v>
      </c>
      <c r="AI709" t="s">
        <v>75</v>
      </c>
      <c r="AK709" t="s">
        <v>74</v>
      </c>
      <c r="AM709">
        <f t="shared" si="143"/>
        <v>32</v>
      </c>
      <c r="AO709" t="s">
        <v>70</v>
      </c>
      <c r="AP709" t="s">
        <v>70</v>
      </c>
      <c r="AQ709">
        <f>16/8</f>
        <v>2</v>
      </c>
      <c r="AR709" t="s">
        <v>61</v>
      </c>
      <c r="AT709">
        <f>16</f>
        <v>16</v>
      </c>
      <c r="AU709" t="s">
        <v>107</v>
      </c>
      <c r="AX709" t="s">
        <v>74</v>
      </c>
      <c r="BB709">
        <f>1</f>
        <v>1</v>
      </c>
      <c r="BF709" t="s">
        <v>71</v>
      </c>
    </row>
    <row r="710" spans="1:58">
      <c r="A710">
        <v>3203096</v>
      </c>
      <c r="C710">
        <v>20240528033</v>
      </c>
      <c r="D710" s="1">
        <v>45440</v>
      </c>
      <c r="E710" t="s">
        <v>58</v>
      </c>
      <c r="G710" t="s">
        <v>175</v>
      </c>
      <c r="H710" t="s">
        <v>60</v>
      </c>
      <c r="J710" t="s">
        <v>67</v>
      </c>
      <c r="M710" t="s">
        <v>70</v>
      </c>
      <c r="N710" t="s">
        <v>62</v>
      </c>
      <c r="T710" t="s">
        <v>64</v>
      </c>
      <c r="X710" t="s">
        <v>145</v>
      </c>
      <c r="AD710" t="s">
        <v>107</v>
      </c>
      <c r="AE710" t="s">
        <v>74</v>
      </c>
      <c r="AF710" t="s">
        <v>67</v>
      </c>
      <c r="AI710" t="s">
        <v>68</v>
      </c>
      <c r="AK710" t="s">
        <v>74</v>
      </c>
      <c r="AM710">
        <f t="shared" si="143"/>
        <v>32</v>
      </c>
      <c r="AO710" t="s">
        <v>63</v>
      </c>
      <c r="AP710" t="s">
        <v>70</v>
      </c>
      <c r="AQ710" t="s">
        <v>62</v>
      </c>
      <c r="AR710" t="s">
        <v>61</v>
      </c>
      <c r="AT710" t="s">
        <v>67</v>
      </c>
      <c r="AU710" t="s">
        <v>107</v>
      </c>
      <c r="AX710" t="s">
        <v>74</v>
      </c>
      <c r="BB710" t="s">
        <v>78</v>
      </c>
      <c r="BF710" t="s">
        <v>71</v>
      </c>
    </row>
    <row r="711" spans="1:58">
      <c r="A711">
        <v>3203920</v>
      </c>
      <c r="C711">
        <v>20240604009</v>
      </c>
      <c r="D711" s="1">
        <v>45447</v>
      </c>
      <c r="E711" t="s">
        <v>58</v>
      </c>
      <c r="G711" t="s">
        <v>175</v>
      </c>
      <c r="H711" t="s">
        <v>60</v>
      </c>
      <c r="J711" t="s">
        <v>67</v>
      </c>
      <c r="M711" t="s">
        <v>70</v>
      </c>
      <c r="N711" t="s">
        <v>62</v>
      </c>
      <c r="T711" t="s">
        <v>73</v>
      </c>
      <c r="X711" t="s">
        <v>145</v>
      </c>
      <c r="AD711" t="s">
        <v>107</v>
      </c>
      <c r="AE711" t="s">
        <v>74</v>
      </c>
      <c r="AF711" t="s">
        <v>67</v>
      </c>
      <c r="AI711" t="s">
        <v>68</v>
      </c>
      <c r="AK711" t="s">
        <v>74</v>
      </c>
      <c r="AM711">
        <f t="shared" si="143"/>
        <v>32</v>
      </c>
      <c r="AO711" t="s">
        <v>63</v>
      </c>
      <c r="AP711" t="s">
        <v>70</v>
      </c>
      <c r="AQ711">
        <f>32/16</f>
        <v>2</v>
      </c>
      <c r="AR711">
        <f>2</f>
        <v>2</v>
      </c>
      <c r="AT711" t="s">
        <v>67</v>
      </c>
      <c r="AU711" t="s">
        <v>107</v>
      </c>
      <c r="AX711" t="s">
        <v>74</v>
      </c>
      <c r="BB711" t="s">
        <v>78</v>
      </c>
      <c r="BF711" t="s">
        <v>71</v>
      </c>
    </row>
    <row r="712" spans="1:58">
      <c r="A712">
        <v>3203920</v>
      </c>
      <c r="C712">
        <v>20240611015</v>
      </c>
      <c r="D712" s="1">
        <v>45454</v>
      </c>
      <c r="E712" t="s">
        <v>58</v>
      </c>
      <c r="G712" t="s">
        <v>175</v>
      </c>
      <c r="H712" t="s">
        <v>60</v>
      </c>
      <c r="J712" t="s">
        <v>67</v>
      </c>
      <c r="M712" t="s">
        <v>70</v>
      </c>
      <c r="N712" t="s">
        <v>62</v>
      </c>
      <c r="T712" t="s">
        <v>73</v>
      </c>
      <c r="X712" t="s">
        <v>145</v>
      </c>
      <c r="AD712" t="s">
        <v>107</v>
      </c>
      <c r="AE712" t="s">
        <v>74</v>
      </c>
      <c r="AF712" t="s">
        <v>67</v>
      </c>
      <c r="AI712" t="s">
        <v>68</v>
      </c>
      <c r="AK712" t="s">
        <v>74</v>
      </c>
      <c r="AM712">
        <f t="shared" si="143"/>
        <v>32</v>
      </c>
      <c r="AO712" t="s">
        <v>63</v>
      </c>
      <c r="AP712" t="s">
        <v>70</v>
      </c>
      <c r="AQ712" t="s">
        <v>62</v>
      </c>
      <c r="AR712">
        <f>8</f>
        <v>8</v>
      </c>
      <c r="AT712" t="s">
        <v>67</v>
      </c>
      <c r="AU712" t="s">
        <v>107</v>
      </c>
      <c r="AX712" t="s">
        <v>74</v>
      </c>
      <c r="BB712" t="s">
        <v>78</v>
      </c>
      <c r="BF712" t="s">
        <v>71</v>
      </c>
    </row>
    <row r="713" spans="1:58">
      <c r="A713">
        <v>0</v>
      </c>
      <c r="C713">
        <v>20231231017</v>
      </c>
      <c r="D713" s="1">
        <v>45291</v>
      </c>
      <c r="E713" t="s">
        <v>84</v>
      </c>
      <c r="G713" t="s">
        <v>177</v>
      </c>
      <c r="H713" t="s">
        <v>60</v>
      </c>
      <c r="J713" t="s">
        <v>61</v>
      </c>
      <c r="M713" t="s">
        <v>70</v>
      </c>
      <c r="N713" t="s">
        <v>62</v>
      </c>
      <c r="R713" t="s">
        <v>105</v>
      </c>
      <c r="T713" t="s">
        <v>64</v>
      </c>
      <c r="X713" t="s">
        <v>65</v>
      </c>
      <c r="AE713" t="s">
        <v>66</v>
      </c>
      <c r="AF713">
        <f t="shared" ref="AF713:AF715" si="144">8</f>
        <v>8</v>
      </c>
      <c r="AI713" t="s">
        <v>68</v>
      </c>
      <c r="AK713" t="s">
        <v>66</v>
      </c>
      <c r="AM713" t="s">
        <v>69</v>
      </c>
      <c r="AO713" t="s">
        <v>70</v>
      </c>
      <c r="AP713" t="s">
        <v>70</v>
      </c>
      <c r="AQ713" t="s">
        <v>62</v>
      </c>
      <c r="AR713" t="s">
        <v>61</v>
      </c>
      <c r="AT713" t="s">
        <v>70</v>
      </c>
      <c r="AU713" t="s">
        <v>70</v>
      </c>
      <c r="AX713" t="s">
        <v>66</v>
      </c>
      <c r="BB713" t="s">
        <v>71</v>
      </c>
      <c r="BF713" t="s">
        <v>71</v>
      </c>
    </row>
    <row r="714" spans="1:58">
      <c r="A714">
        <v>0</v>
      </c>
      <c r="C714">
        <v>20231231020</v>
      </c>
      <c r="D714" s="1">
        <v>45291</v>
      </c>
      <c r="E714" t="s">
        <v>84</v>
      </c>
      <c r="G714" t="s">
        <v>177</v>
      </c>
      <c r="H714" t="s">
        <v>60</v>
      </c>
      <c r="J714" t="s">
        <v>61</v>
      </c>
      <c r="M714" t="s">
        <v>70</v>
      </c>
      <c r="N714" t="s">
        <v>62</v>
      </c>
      <c r="R714" t="s">
        <v>105</v>
      </c>
      <c r="T714" t="s">
        <v>64</v>
      </c>
      <c r="X714" t="s">
        <v>65</v>
      </c>
      <c r="AE714" t="s">
        <v>66</v>
      </c>
      <c r="AF714">
        <f t="shared" si="144"/>
        <v>8</v>
      </c>
      <c r="AI714" t="s">
        <v>68</v>
      </c>
      <c r="AK714" t="s">
        <v>66</v>
      </c>
      <c r="AM714" t="s">
        <v>69</v>
      </c>
      <c r="AO714" t="s">
        <v>70</v>
      </c>
      <c r="AP714" t="s">
        <v>70</v>
      </c>
      <c r="AQ714" t="s">
        <v>62</v>
      </c>
      <c r="AR714" t="s">
        <v>61</v>
      </c>
      <c r="AT714" t="s">
        <v>70</v>
      </c>
      <c r="AU714" t="s">
        <v>70</v>
      </c>
      <c r="AX714" t="s">
        <v>66</v>
      </c>
      <c r="BB714" t="s">
        <v>71</v>
      </c>
      <c r="BF714" t="s">
        <v>71</v>
      </c>
    </row>
    <row r="715" spans="1:58">
      <c r="A715">
        <v>0</v>
      </c>
      <c r="C715">
        <v>20240101014</v>
      </c>
      <c r="D715" s="1">
        <v>45292</v>
      </c>
      <c r="E715" t="s">
        <v>84</v>
      </c>
      <c r="G715" t="s">
        <v>177</v>
      </c>
      <c r="H715" t="s">
        <v>60</v>
      </c>
      <c r="J715" t="s">
        <v>61</v>
      </c>
      <c r="M715" t="s">
        <v>70</v>
      </c>
      <c r="N715" t="s">
        <v>62</v>
      </c>
      <c r="R715" t="s">
        <v>105</v>
      </c>
      <c r="T715" t="s">
        <v>64</v>
      </c>
      <c r="X715" t="s">
        <v>65</v>
      </c>
      <c r="AE715" t="s">
        <v>66</v>
      </c>
      <c r="AF715">
        <f t="shared" si="144"/>
        <v>8</v>
      </c>
      <c r="AI715" t="s">
        <v>68</v>
      </c>
      <c r="AK715" t="s">
        <v>66</v>
      </c>
      <c r="AM715" t="s">
        <v>69</v>
      </c>
      <c r="AO715" t="s">
        <v>70</v>
      </c>
      <c r="AP715" t="s">
        <v>70</v>
      </c>
      <c r="AQ715" t="s">
        <v>62</v>
      </c>
      <c r="AR715" t="s">
        <v>61</v>
      </c>
      <c r="AT715" t="s">
        <v>70</v>
      </c>
      <c r="AU715" t="s">
        <v>70</v>
      </c>
      <c r="AX715" t="s">
        <v>66</v>
      </c>
      <c r="BB715" t="s">
        <v>71</v>
      </c>
      <c r="BF715" t="s">
        <v>71</v>
      </c>
    </row>
    <row r="716" spans="1:58">
      <c r="A716">
        <v>0</v>
      </c>
      <c r="C716">
        <v>20240103032</v>
      </c>
      <c r="D716" s="1">
        <v>45294</v>
      </c>
      <c r="E716" t="s">
        <v>178</v>
      </c>
      <c r="G716" t="s">
        <v>177</v>
      </c>
      <c r="H716" t="s">
        <v>60</v>
      </c>
      <c r="J716" t="s">
        <v>67</v>
      </c>
      <c r="M716" t="s">
        <v>70</v>
      </c>
      <c r="N716" t="s">
        <v>62</v>
      </c>
      <c r="T716" t="s">
        <v>64</v>
      </c>
      <c r="X716" t="s">
        <v>65</v>
      </c>
      <c r="AD716" t="s">
        <v>107</v>
      </c>
      <c r="AE716">
        <f>4</f>
        <v>4</v>
      </c>
      <c r="AF716" t="s">
        <v>67</v>
      </c>
      <c r="AI716" t="s">
        <v>68</v>
      </c>
      <c r="AK716" t="s">
        <v>74</v>
      </c>
      <c r="AM716" t="s">
        <v>69</v>
      </c>
      <c r="AO716" t="s">
        <v>70</v>
      </c>
      <c r="AP716" t="s">
        <v>70</v>
      </c>
      <c r="AQ716" t="s">
        <v>62</v>
      </c>
      <c r="AR716" t="s">
        <v>61</v>
      </c>
      <c r="AT716" t="s">
        <v>70</v>
      </c>
      <c r="AU716" t="s">
        <v>107</v>
      </c>
      <c r="AX716">
        <f>2</f>
        <v>2</v>
      </c>
      <c r="BB716" t="s">
        <v>71</v>
      </c>
      <c r="BF716" t="s">
        <v>71</v>
      </c>
    </row>
    <row r="717" spans="1:58">
      <c r="A717">
        <v>0</v>
      </c>
      <c r="C717">
        <v>20240105024</v>
      </c>
      <c r="D717" s="1">
        <v>45296</v>
      </c>
      <c r="E717" t="s">
        <v>58</v>
      </c>
      <c r="G717" t="s">
        <v>177</v>
      </c>
      <c r="H717" t="s">
        <v>60</v>
      </c>
      <c r="J717" t="s">
        <v>61</v>
      </c>
      <c r="M717" t="s">
        <v>70</v>
      </c>
      <c r="N717" t="s">
        <v>62</v>
      </c>
      <c r="T717">
        <f>2/38</f>
        <v>0.0526315789473684</v>
      </c>
      <c r="X717" t="s">
        <v>65</v>
      </c>
      <c r="AD717" t="s">
        <v>107</v>
      </c>
      <c r="AE717" t="s">
        <v>66</v>
      </c>
      <c r="AF717">
        <f>8</f>
        <v>8</v>
      </c>
      <c r="AI717" t="s">
        <v>68</v>
      </c>
      <c r="AK717" t="s">
        <v>66</v>
      </c>
      <c r="AM717" t="s">
        <v>69</v>
      </c>
      <c r="AO717" t="s">
        <v>70</v>
      </c>
      <c r="AP717" t="s">
        <v>70</v>
      </c>
      <c r="AQ717" t="s">
        <v>62</v>
      </c>
      <c r="AR717" t="s">
        <v>61</v>
      </c>
      <c r="AT717" t="s">
        <v>70</v>
      </c>
      <c r="AU717" t="s">
        <v>70</v>
      </c>
      <c r="AX717" t="s">
        <v>66</v>
      </c>
      <c r="BB717" t="s">
        <v>71</v>
      </c>
      <c r="BF717" t="s">
        <v>71</v>
      </c>
    </row>
    <row r="718" spans="1:58">
      <c r="A718">
        <v>0</v>
      </c>
      <c r="C718">
        <v>20240207058</v>
      </c>
      <c r="D718" s="1">
        <v>45329</v>
      </c>
      <c r="E718" t="s">
        <v>94</v>
      </c>
      <c r="G718" t="s">
        <v>177</v>
      </c>
      <c r="H718" t="s">
        <v>60</v>
      </c>
      <c r="J718" t="s">
        <v>61</v>
      </c>
      <c r="M718" t="s">
        <v>70</v>
      </c>
      <c r="N718" t="s">
        <v>62</v>
      </c>
      <c r="T718" t="s">
        <v>73</v>
      </c>
      <c r="X718" t="s">
        <v>65</v>
      </c>
      <c r="AD718" t="s">
        <v>107</v>
      </c>
      <c r="AE718" t="s">
        <v>66</v>
      </c>
      <c r="AF718" t="s">
        <v>67</v>
      </c>
      <c r="AI718" t="s">
        <v>68</v>
      </c>
      <c r="AK718" t="s">
        <v>66</v>
      </c>
      <c r="AM718" t="s">
        <v>69</v>
      </c>
      <c r="AO718" t="s">
        <v>70</v>
      </c>
      <c r="AP718" t="s">
        <v>70</v>
      </c>
      <c r="AQ718" t="s">
        <v>62</v>
      </c>
      <c r="AR718" t="s">
        <v>61</v>
      </c>
      <c r="AT718" t="s">
        <v>70</v>
      </c>
      <c r="AU718" t="s">
        <v>70</v>
      </c>
      <c r="AX718" t="s">
        <v>66</v>
      </c>
      <c r="BB718" t="s">
        <v>71</v>
      </c>
      <c r="BF718" t="s">
        <v>71</v>
      </c>
    </row>
    <row r="719" spans="1:58">
      <c r="A719">
        <v>0</v>
      </c>
      <c r="C719">
        <v>20240207059</v>
      </c>
      <c r="D719" s="1">
        <v>45329</v>
      </c>
      <c r="E719" t="s">
        <v>94</v>
      </c>
      <c r="G719" t="s">
        <v>177</v>
      </c>
      <c r="H719" t="s">
        <v>60</v>
      </c>
      <c r="J719" t="s">
        <v>61</v>
      </c>
      <c r="M719" t="s">
        <v>70</v>
      </c>
      <c r="N719" t="s">
        <v>62</v>
      </c>
      <c r="T719" t="s">
        <v>73</v>
      </c>
      <c r="X719" t="s">
        <v>65</v>
      </c>
      <c r="AD719" t="s">
        <v>107</v>
      </c>
      <c r="AE719" t="s">
        <v>66</v>
      </c>
      <c r="AF719" t="s">
        <v>67</v>
      </c>
      <c r="AI719" t="s">
        <v>68</v>
      </c>
      <c r="AK719" t="s">
        <v>66</v>
      </c>
      <c r="AM719" t="s">
        <v>69</v>
      </c>
      <c r="AO719" t="s">
        <v>70</v>
      </c>
      <c r="AP719" t="s">
        <v>70</v>
      </c>
      <c r="AQ719" t="s">
        <v>62</v>
      </c>
      <c r="AR719" t="s">
        <v>61</v>
      </c>
      <c r="AT719" t="s">
        <v>70</v>
      </c>
      <c r="AU719" t="s">
        <v>70</v>
      </c>
      <c r="AX719" t="s">
        <v>66</v>
      </c>
      <c r="BB719" t="s">
        <v>71</v>
      </c>
      <c r="BF719" t="s">
        <v>71</v>
      </c>
    </row>
    <row r="720" spans="1:58">
      <c r="A720">
        <v>0</v>
      </c>
      <c r="C720">
        <v>20240207057</v>
      </c>
      <c r="D720" s="1">
        <v>45329</v>
      </c>
      <c r="E720" t="s">
        <v>94</v>
      </c>
      <c r="G720" t="s">
        <v>177</v>
      </c>
      <c r="H720" t="s">
        <v>60</v>
      </c>
      <c r="J720" t="s">
        <v>61</v>
      </c>
      <c r="M720" t="s">
        <v>70</v>
      </c>
      <c r="N720" t="s">
        <v>62</v>
      </c>
      <c r="T720" t="s">
        <v>73</v>
      </c>
      <c r="X720" t="s">
        <v>65</v>
      </c>
      <c r="AD720" t="s">
        <v>107</v>
      </c>
      <c r="AE720" t="s">
        <v>66</v>
      </c>
      <c r="AF720" t="s">
        <v>67</v>
      </c>
      <c r="AI720" t="s">
        <v>68</v>
      </c>
      <c r="AK720" t="s">
        <v>66</v>
      </c>
      <c r="AM720" t="s">
        <v>69</v>
      </c>
      <c r="AO720" t="s">
        <v>70</v>
      </c>
      <c r="AP720" t="s">
        <v>70</v>
      </c>
      <c r="AQ720" t="s">
        <v>62</v>
      </c>
      <c r="AR720" t="s">
        <v>61</v>
      </c>
      <c r="AT720" t="s">
        <v>70</v>
      </c>
      <c r="AU720" t="s">
        <v>70</v>
      </c>
      <c r="AX720" t="s">
        <v>66</v>
      </c>
      <c r="BB720" t="s">
        <v>71</v>
      </c>
      <c r="BF720" t="s">
        <v>71</v>
      </c>
    </row>
    <row r="721" spans="1:58">
      <c r="A721">
        <v>0</v>
      </c>
      <c r="C721">
        <v>20240207056</v>
      </c>
      <c r="D721" s="1">
        <v>45329</v>
      </c>
      <c r="E721" t="s">
        <v>94</v>
      </c>
      <c r="G721" t="s">
        <v>177</v>
      </c>
      <c r="H721" t="s">
        <v>60</v>
      </c>
      <c r="J721" t="s">
        <v>61</v>
      </c>
      <c r="M721" t="s">
        <v>70</v>
      </c>
      <c r="N721" t="s">
        <v>62</v>
      </c>
      <c r="T721" t="s">
        <v>73</v>
      </c>
      <c r="X721" t="s">
        <v>65</v>
      </c>
      <c r="AD721" t="s">
        <v>107</v>
      </c>
      <c r="AE721" t="s">
        <v>66</v>
      </c>
      <c r="AF721" t="s">
        <v>67</v>
      </c>
      <c r="AI721" t="s">
        <v>68</v>
      </c>
      <c r="AK721" t="s">
        <v>66</v>
      </c>
      <c r="AM721" t="s">
        <v>69</v>
      </c>
      <c r="AO721" t="s">
        <v>70</v>
      </c>
      <c r="AP721" t="s">
        <v>70</v>
      </c>
      <c r="AQ721" t="s">
        <v>62</v>
      </c>
      <c r="AR721" t="s">
        <v>61</v>
      </c>
      <c r="AT721" t="s">
        <v>70</v>
      </c>
      <c r="AU721" t="s">
        <v>70</v>
      </c>
      <c r="AX721" t="s">
        <v>66</v>
      </c>
      <c r="BB721" t="s">
        <v>71</v>
      </c>
      <c r="BF721" t="s">
        <v>71</v>
      </c>
    </row>
    <row r="722" spans="1:58">
      <c r="A722">
        <v>0</v>
      </c>
      <c r="C722">
        <v>20240207055</v>
      </c>
      <c r="D722" s="1">
        <v>45329</v>
      </c>
      <c r="E722" t="s">
        <v>58</v>
      </c>
      <c r="G722" t="s">
        <v>177</v>
      </c>
      <c r="H722" t="s">
        <v>60</v>
      </c>
      <c r="J722" t="s">
        <v>61</v>
      </c>
      <c r="M722" t="s">
        <v>70</v>
      </c>
      <c r="N722" t="s">
        <v>62</v>
      </c>
      <c r="T722" t="s">
        <v>73</v>
      </c>
      <c r="X722" t="s">
        <v>65</v>
      </c>
      <c r="AD722" t="s">
        <v>70</v>
      </c>
      <c r="AE722" t="s">
        <v>66</v>
      </c>
      <c r="AF722" t="s">
        <v>67</v>
      </c>
      <c r="AI722" t="s">
        <v>68</v>
      </c>
      <c r="AK722" t="s">
        <v>66</v>
      </c>
      <c r="AM722" t="s">
        <v>69</v>
      </c>
      <c r="AO722" t="s">
        <v>70</v>
      </c>
      <c r="AP722" t="s">
        <v>70</v>
      </c>
      <c r="AQ722" t="s">
        <v>62</v>
      </c>
      <c r="AR722" t="s">
        <v>61</v>
      </c>
      <c r="AT722" t="s">
        <v>70</v>
      </c>
      <c r="AU722" t="s">
        <v>70</v>
      </c>
      <c r="AX722" t="s">
        <v>66</v>
      </c>
      <c r="BB722" t="s">
        <v>71</v>
      </c>
      <c r="BF722" t="s">
        <v>71</v>
      </c>
    </row>
    <row r="723" spans="1:58">
      <c r="A723">
        <v>0</v>
      </c>
      <c r="C723">
        <v>20240208306</v>
      </c>
      <c r="D723" s="1">
        <v>45330</v>
      </c>
      <c r="E723" t="s">
        <v>82</v>
      </c>
      <c r="G723" t="s">
        <v>177</v>
      </c>
      <c r="H723" t="s">
        <v>60</v>
      </c>
      <c r="J723" t="s">
        <v>61</v>
      </c>
      <c r="M723" t="s">
        <v>70</v>
      </c>
      <c r="N723" t="s">
        <v>62</v>
      </c>
      <c r="T723" t="s">
        <v>64</v>
      </c>
      <c r="X723" t="s">
        <v>65</v>
      </c>
      <c r="AD723" t="s">
        <v>70</v>
      </c>
      <c r="AE723" t="s">
        <v>66</v>
      </c>
      <c r="AF723" t="s">
        <v>66</v>
      </c>
      <c r="AI723" t="s">
        <v>68</v>
      </c>
      <c r="AK723" t="s">
        <v>66</v>
      </c>
      <c r="AM723" t="s">
        <v>69</v>
      </c>
      <c r="AO723" t="s">
        <v>70</v>
      </c>
      <c r="AP723" t="s">
        <v>70</v>
      </c>
      <c r="AQ723" t="s">
        <v>62</v>
      </c>
      <c r="AR723" t="s">
        <v>61</v>
      </c>
      <c r="AT723" t="s">
        <v>70</v>
      </c>
      <c r="AU723" t="s">
        <v>70</v>
      </c>
      <c r="AX723" t="s">
        <v>66</v>
      </c>
      <c r="BB723" t="s">
        <v>71</v>
      </c>
      <c r="BF723" t="s">
        <v>71</v>
      </c>
    </row>
    <row r="724" spans="1:58">
      <c r="A724">
        <v>1132750</v>
      </c>
      <c r="B724" t="s">
        <v>116</v>
      </c>
      <c r="C724">
        <v>20240206053</v>
      </c>
      <c r="D724" s="1">
        <v>45325</v>
      </c>
      <c r="E724" t="s">
        <v>179</v>
      </c>
      <c r="G724" t="s">
        <v>177</v>
      </c>
      <c r="H724" t="s">
        <v>60</v>
      </c>
      <c r="J724" t="s">
        <v>67</v>
      </c>
      <c r="M724" t="s">
        <v>70</v>
      </c>
      <c r="N724" t="s">
        <v>62</v>
      </c>
      <c r="T724" t="s">
        <v>73</v>
      </c>
      <c r="X724" t="s">
        <v>65</v>
      </c>
      <c r="AD724" t="s">
        <v>107</v>
      </c>
      <c r="AE724" t="s">
        <v>66</v>
      </c>
      <c r="AF724" t="s">
        <v>67</v>
      </c>
      <c r="AI724" t="s">
        <v>68</v>
      </c>
      <c r="AK724" t="s">
        <v>66</v>
      </c>
      <c r="AM724" t="s">
        <v>69</v>
      </c>
      <c r="AO724" t="s">
        <v>70</v>
      </c>
      <c r="AP724" t="s">
        <v>70</v>
      </c>
      <c r="AQ724" t="s">
        <v>62</v>
      </c>
      <c r="AR724" t="s">
        <v>61</v>
      </c>
      <c r="AT724" t="s">
        <v>70</v>
      </c>
      <c r="AU724" t="s">
        <v>70</v>
      </c>
      <c r="AX724" t="s">
        <v>66</v>
      </c>
      <c r="BB724" t="s">
        <v>71</v>
      </c>
      <c r="BF724" t="s">
        <v>71</v>
      </c>
    </row>
    <row r="725" spans="1:58">
      <c r="A725">
        <v>1132750</v>
      </c>
      <c r="B725" t="s">
        <v>116</v>
      </c>
      <c r="C725">
        <v>20240205054</v>
      </c>
      <c r="D725" s="1">
        <v>45327</v>
      </c>
      <c r="E725" t="s">
        <v>142</v>
      </c>
      <c r="G725" t="s">
        <v>177</v>
      </c>
      <c r="H725" t="s">
        <v>60</v>
      </c>
      <c r="J725" t="s">
        <v>61</v>
      </c>
      <c r="M725" t="s">
        <v>70</v>
      </c>
      <c r="N725" t="s">
        <v>62</v>
      </c>
      <c r="T725" t="s">
        <v>73</v>
      </c>
      <c r="X725" t="s">
        <v>65</v>
      </c>
      <c r="AD725" t="s">
        <v>107</v>
      </c>
      <c r="AE725">
        <f>8</f>
        <v>8</v>
      </c>
      <c r="AF725" t="s">
        <v>67</v>
      </c>
      <c r="AI725" t="s">
        <v>68</v>
      </c>
      <c r="AK725" t="s">
        <v>66</v>
      </c>
      <c r="AM725" t="s">
        <v>69</v>
      </c>
      <c r="AO725" t="s">
        <v>70</v>
      </c>
      <c r="AP725" t="s">
        <v>70</v>
      </c>
      <c r="AQ725" t="s">
        <v>62</v>
      </c>
      <c r="AR725" t="s">
        <v>61</v>
      </c>
      <c r="AT725" t="s">
        <v>70</v>
      </c>
      <c r="AU725" t="s">
        <v>70</v>
      </c>
      <c r="AX725">
        <f>8</f>
        <v>8</v>
      </c>
      <c r="BB725" t="s">
        <v>71</v>
      </c>
      <c r="BF725" t="s">
        <v>71</v>
      </c>
    </row>
    <row r="726" spans="1:58">
      <c r="A726">
        <v>1309419</v>
      </c>
      <c r="C726">
        <v>20240608080</v>
      </c>
      <c r="D726" s="1">
        <v>45451</v>
      </c>
      <c r="E726" t="s">
        <v>58</v>
      </c>
      <c r="G726" t="s">
        <v>177</v>
      </c>
      <c r="H726" t="s">
        <v>60</v>
      </c>
      <c r="J726" t="s">
        <v>67</v>
      </c>
      <c r="M726" t="s">
        <v>70</v>
      </c>
      <c r="N726">
        <f>8/4</f>
        <v>2</v>
      </c>
      <c r="T726" t="s">
        <v>73</v>
      </c>
      <c r="X726" t="s">
        <v>145</v>
      </c>
      <c r="AD726" t="s">
        <v>107</v>
      </c>
      <c r="AE726" t="s">
        <v>74</v>
      </c>
      <c r="AF726" t="s">
        <v>67</v>
      </c>
      <c r="AI726" t="s">
        <v>75</v>
      </c>
      <c r="AK726" t="s">
        <v>74</v>
      </c>
      <c r="AM726" t="s">
        <v>76</v>
      </c>
      <c r="AO726" t="s">
        <v>63</v>
      </c>
      <c r="AP726" t="s">
        <v>107</v>
      </c>
      <c r="AQ726" t="s">
        <v>77</v>
      </c>
      <c r="AR726" t="s">
        <v>74</v>
      </c>
      <c r="AT726" t="s">
        <v>67</v>
      </c>
      <c r="AU726" t="s">
        <v>107</v>
      </c>
      <c r="AX726" t="s">
        <v>74</v>
      </c>
      <c r="BB726" t="s">
        <v>78</v>
      </c>
      <c r="BF726" t="s">
        <v>63</v>
      </c>
    </row>
    <row r="727" spans="1:58">
      <c r="A727">
        <v>1402669</v>
      </c>
      <c r="B727" t="s">
        <v>93</v>
      </c>
      <c r="C727">
        <v>20240520023</v>
      </c>
      <c r="D727" s="1">
        <v>45432</v>
      </c>
      <c r="E727" t="s">
        <v>58</v>
      </c>
      <c r="G727" t="s">
        <v>177</v>
      </c>
      <c r="H727" t="s">
        <v>60</v>
      </c>
      <c r="J727" t="s">
        <v>67</v>
      </c>
      <c r="M727" t="s">
        <v>70</v>
      </c>
      <c r="N727">
        <f>32/16</f>
        <v>2</v>
      </c>
      <c r="T727" t="s">
        <v>64</v>
      </c>
      <c r="X727" t="s">
        <v>65</v>
      </c>
      <c r="AD727" t="s">
        <v>107</v>
      </c>
      <c r="AE727" t="s">
        <v>74</v>
      </c>
      <c r="AF727" t="s">
        <v>67</v>
      </c>
      <c r="AI727">
        <f>64/4</f>
        <v>16</v>
      </c>
      <c r="AK727" t="s">
        <v>74</v>
      </c>
      <c r="AM727" t="s">
        <v>69</v>
      </c>
      <c r="AO727" t="s">
        <v>70</v>
      </c>
      <c r="AP727" t="s">
        <v>70</v>
      </c>
      <c r="AQ727">
        <f>16/8</f>
        <v>2</v>
      </c>
      <c r="AR727" t="s">
        <v>61</v>
      </c>
      <c r="AT727" t="s">
        <v>70</v>
      </c>
      <c r="AU727" t="s">
        <v>107</v>
      </c>
      <c r="AX727" t="s">
        <v>74</v>
      </c>
      <c r="BB727">
        <f>4</f>
        <v>4</v>
      </c>
      <c r="BF727" t="s">
        <v>71</v>
      </c>
    </row>
    <row r="728" spans="1:58">
      <c r="A728">
        <v>1406910</v>
      </c>
      <c r="B728" t="s">
        <v>81</v>
      </c>
      <c r="C728">
        <v>20240516125</v>
      </c>
      <c r="D728" s="1">
        <v>45428</v>
      </c>
      <c r="E728" t="s">
        <v>82</v>
      </c>
      <c r="G728" t="s">
        <v>177</v>
      </c>
      <c r="H728" t="s">
        <v>60</v>
      </c>
      <c r="J728" t="s">
        <v>61</v>
      </c>
      <c r="M728" t="s">
        <v>70</v>
      </c>
      <c r="N728" t="s">
        <v>62</v>
      </c>
      <c r="T728" t="s">
        <v>64</v>
      </c>
      <c r="X728" t="s">
        <v>65</v>
      </c>
      <c r="AD728">
        <f>16</f>
        <v>16</v>
      </c>
      <c r="AE728" t="s">
        <v>74</v>
      </c>
      <c r="AF728">
        <f>8</f>
        <v>8</v>
      </c>
      <c r="AI728" t="s">
        <v>68</v>
      </c>
      <c r="AK728" t="s">
        <v>66</v>
      </c>
      <c r="AM728" t="s">
        <v>69</v>
      </c>
      <c r="AO728" t="s">
        <v>70</v>
      </c>
      <c r="AP728" t="s">
        <v>70</v>
      </c>
      <c r="AQ728" t="s">
        <v>62</v>
      </c>
      <c r="AR728" t="s">
        <v>61</v>
      </c>
      <c r="AT728" t="s">
        <v>70</v>
      </c>
      <c r="AU728" t="s">
        <v>70</v>
      </c>
      <c r="AX728" t="s">
        <v>74</v>
      </c>
      <c r="BB728" t="s">
        <v>71</v>
      </c>
      <c r="BF728" t="s">
        <v>71</v>
      </c>
    </row>
    <row r="729" spans="1:58">
      <c r="A729">
        <v>1406910</v>
      </c>
      <c r="B729" t="s">
        <v>81</v>
      </c>
      <c r="C729">
        <v>20240527019</v>
      </c>
      <c r="D729" s="1">
        <v>45439</v>
      </c>
      <c r="E729" t="s">
        <v>84</v>
      </c>
      <c r="G729" t="s">
        <v>177</v>
      </c>
      <c r="H729" t="s">
        <v>60</v>
      </c>
      <c r="J729" t="s">
        <v>61</v>
      </c>
      <c r="M729" t="s">
        <v>70</v>
      </c>
      <c r="N729" t="s">
        <v>62</v>
      </c>
      <c r="R729" t="s">
        <v>105</v>
      </c>
      <c r="T729" t="s">
        <v>64</v>
      </c>
      <c r="X729" t="s">
        <v>65</v>
      </c>
      <c r="AE729" t="s">
        <v>74</v>
      </c>
      <c r="AF729" t="s">
        <v>66</v>
      </c>
      <c r="AI729" t="s">
        <v>68</v>
      </c>
      <c r="AK729" t="s">
        <v>66</v>
      </c>
      <c r="AM729" t="s">
        <v>69</v>
      </c>
      <c r="AO729" t="s">
        <v>70</v>
      </c>
      <c r="AP729" t="s">
        <v>70</v>
      </c>
      <c r="AQ729" t="s">
        <v>62</v>
      </c>
      <c r="AR729" t="s">
        <v>61</v>
      </c>
      <c r="AT729" t="s">
        <v>70</v>
      </c>
      <c r="AU729" t="s">
        <v>70</v>
      </c>
      <c r="AX729" t="s">
        <v>74</v>
      </c>
      <c r="BB729" t="s">
        <v>71</v>
      </c>
      <c r="BF729" t="s">
        <v>71</v>
      </c>
    </row>
    <row r="730" spans="1:58">
      <c r="A730">
        <v>1406910</v>
      </c>
      <c r="B730" t="s">
        <v>81</v>
      </c>
      <c r="C730">
        <v>20240605065</v>
      </c>
      <c r="D730" s="1">
        <v>45448</v>
      </c>
      <c r="E730" t="s">
        <v>82</v>
      </c>
      <c r="G730" t="s">
        <v>177</v>
      </c>
      <c r="H730" t="s">
        <v>60</v>
      </c>
      <c r="J730" t="s">
        <v>61</v>
      </c>
      <c r="M730" t="s">
        <v>70</v>
      </c>
      <c r="N730" t="s">
        <v>62</v>
      </c>
      <c r="T730" t="s">
        <v>64</v>
      </c>
      <c r="X730" t="s">
        <v>65</v>
      </c>
      <c r="AD730">
        <f>16</f>
        <v>16</v>
      </c>
      <c r="AE730" t="s">
        <v>74</v>
      </c>
      <c r="AF730">
        <f>8</f>
        <v>8</v>
      </c>
      <c r="AI730" t="s">
        <v>68</v>
      </c>
      <c r="AK730" t="s">
        <v>66</v>
      </c>
      <c r="AM730" t="s">
        <v>69</v>
      </c>
      <c r="AO730" t="s">
        <v>70</v>
      </c>
      <c r="AP730" t="s">
        <v>70</v>
      </c>
      <c r="AQ730" t="s">
        <v>62</v>
      </c>
      <c r="AR730" t="s">
        <v>61</v>
      </c>
      <c r="AT730" t="s">
        <v>70</v>
      </c>
      <c r="AU730" t="s">
        <v>70</v>
      </c>
      <c r="AX730" t="s">
        <v>74</v>
      </c>
      <c r="BB730" t="s">
        <v>71</v>
      </c>
      <c r="BF730" t="s">
        <v>71</v>
      </c>
    </row>
    <row r="731" spans="1:58">
      <c r="A731">
        <v>1432747</v>
      </c>
      <c r="C731">
        <v>20240228043</v>
      </c>
      <c r="D731" s="1">
        <v>45350</v>
      </c>
      <c r="E731" t="s">
        <v>58</v>
      </c>
      <c r="G731" t="s">
        <v>177</v>
      </c>
      <c r="H731" t="s">
        <v>60</v>
      </c>
      <c r="J731" t="s">
        <v>67</v>
      </c>
      <c r="M731" t="s">
        <v>70</v>
      </c>
      <c r="N731">
        <f t="shared" ref="N731:N740" si="145">8/4</f>
        <v>2</v>
      </c>
      <c r="T731" t="s">
        <v>73</v>
      </c>
      <c r="X731" t="s">
        <v>145</v>
      </c>
      <c r="AD731" t="s">
        <v>70</v>
      </c>
      <c r="AE731" t="s">
        <v>74</v>
      </c>
      <c r="AF731" t="s">
        <v>67</v>
      </c>
      <c r="AI731" t="s">
        <v>75</v>
      </c>
      <c r="AK731" t="s">
        <v>74</v>
      </c>
      <c r="AM731" t="s">
        <v>76</v>
      </c>
      <c r="AO731" t="s">
        <v>63</v>
      </c>
      <c r="AP731" t="s">
        <v>107</v>
      </c>
      <c r="AQ731" t="s">
        <v>77</v>
      </c>
      <c r="AR731" t="s">
        <v>74</v>
      </c>
      <c r="AT731" t="s">
        <v>67</v>
      </c>
      <c r="AU731" t="s">
        <v>107</v>
      </c>
      <c r="AX731" t="s">
        <v>74</v>
      </c>
      <c r="BB731" t="s">
        <v>78</v>
      </c>
      <c r="BF731" t="s">
        <v>63</v>
      </c>
    </row>
    <row r="732" spans="1:58">
      <c r="A732">
        <v>1540139</v>
      </c>
      <c r="B732" t="s">
        <v>95</v>
      </c>
      <c r="C732">
        <v>20240301090</v>
      </c>
      <c r="D732" s="1">
        <v>45352</v>
      </c>
      <c r="E732" t="s">
        <v>82</v>
      </c>
      <c r="G732" t="s">
        <v>177</v>
      </c>
      <c r="H732" t="s">
        <v>60</v>
      </c>
      <c r="J732" t="s">
        <v>67</v>
      </c>
      <c r="M732" t="s">
        <v>70</v>
      </c>
      <c r="N732">
        <f t="shared" si="145"/>
        <v>2</v>
      </c>
      <c r="T732" t="s">
        <v>73</v>
      </c>
      <c r="X732" t="s">
        <v>145</v>
      </c>
      <c r="AD732" t="s">
        <v>107</v>
      </c>
      <c r="AE732" t="s">
        <v>74</v>
      </c>
      <c r="AF732" t="s">
        <v>67</v>
      </c>
      <c r="AI732" t="s">
        <v>75</v>
      </c>
      <c r="AK732" t="s">
        <v>74</v>
      </c>
      <c r="AM732" t="s">
        <v>76</v>
      </c>
      <c r="AO732" t="s">
        <v>63</v>
      </c>
      <c r="AP732" t="s">
        <v>107</v>
      </c>
      <c r="AQ732" t="s">
        <v>77</v>
      </c>
      <c r="AR732" t="s">
        <v>74</v>
      </c>
      <c r="AT732" t="s">
        <v>67</v>
      </c>
      <c r="AU732" t="s">
        <v>107</v>
      </c>
      <c r="AX732" t="s">
        <v>74</v>
      </c>
      <c r="BB732" t="s">
        <v>78</v>
      </c>
      <c r="BF732" t="s">
        <v>63</v>
      </c>
    </row>
    <row r="733" spans="1:58">
      <c r="A733">
        <v>1540139</v>
      </c>
      <c r="B733" t="s">
        <v>95</v>
      </c>
      <c r="C733">
        <v>20240302067</v>
      </c>
      <c r="D733" s="1">
        <v>45353</v>
      </c>
      <c r="E733" t="s">
        <v>82</v>
      </c>
      <c r="G733" t="s">
        <v>177</v>
      </c>
      <c r="H733" t="s">
        <v>60</v>
      </c>
      <c r="J733" t="s">
        <v>67</v>
      </c>
      <c r="M733" t="s">
        <v>70</v>
      </c>
      <c r="N733">
        <f t="shared" si="145"/>
        <v>2</v>
      </c>
      <c r="T733" t="s">
        <v>73</v>
      </c>
      <c r="X733" t="s">
        <v>145</v>
      </c>
      <c r="AD733" t="s">
        <v>107</v>
      </c>
      <c r="AE733" t="s">
        <v>74</v>
      </c>
      <c r="AF733" t="s">
        <v>67</v>
      </c>
      <c r="AI733" t="s">
        <v>75</v>
      </c>
      <c r="AK733" t="s">
        <v>74</v>
      </c>
      <c r="AM733" t="s">
        <v>76</v>
      </c>
      <c r="AO733" t="s">
        <v>63</v>
      </c>
      <c r="AP733" t="s">
        <v>107</v>
      </c>
      <c r="AQ733" t="s">
        <v>77</v>
      </c>
      <c r="AR733" t="s">
        <v>74</v>
      </c>
      <c r="AT733" t="s">
        <v>67</v>
      </c>
      <c r="AU733" t="s">
        <v>107</v>
      </c>
      <c r="AX733" t="s">
        <v>74</v>
      </c>
      <c r="BB733" t="s">
        <v>78</v>
      </c>
      <c r="BF733" t="s">
        <v>63</v>
      </c>
    </row>
    <row r="734" spans="1:58">
      <c r="A734">
        <v>1571913</v>
      </c>
      <c r="C734">
        <v>20240316060</v>
      </c>
      <c r="D734" s="1">
        <v>45367</v>
      </c>
      <c r="E734" t="s">
        <v>82</v>
      </c>
      <c r="G734" t="s">
        <v>177</v>
      </c>
      <c r="H734" t="s">
        <v>60</v>
      </c>
      <c r="J734" t="s">
        <v>67</v>
      </c>
      <c r="M734" t="s">
        <v>70</v>
      </c>
      <c r="N734">
        <f t="shared" si="145"/>
        <v>2</v>
      </c>
      <c r="T734" t="s">
        <v>73</v>
      </c>
      <c r="X734" t="s">
        <v>145</v>
      </c>
      <c r="AD734" t="s">
        <v>107</v>
      </c>
      <c r="AE734" t="s">
        <v>74</v>
      </c>
      <c r="AF734" t="s">
        <v>67</v>
      </c>
      <c r="AI734" t="s">
        <v>75</v>
      </c>
      <c r="AK734" t="s">
        <v>74</v>
      </c>
      <c r="AM734" t="s">
        <v>76</v>
      </c>
      <c r="AO734" t="s">
        <v>63</v>
      </c>
      <c r="AP734" t="s">
        <v>107</v>
      </c>
      <c r="AQ734" t="s">
        <v>77</v>
      </c>
      <c r="AR734" t="s">
        <v>74</v>
      </c>
      <c r="AT734" t="s">
        <v>67</v>
      </c>
      <c r="AU734" t="s">
        <v>107</v>
      </c>
      <c r="AX734" t="s">
        <v>74</v>
      </c>
      <c r="BB734" t="s">
        <v>78</v>
      </c>
      <c r="BF734" t="s">
        <v>63</v>
      </c>
    </row>
    <row r="735" spans="1:58">
      <c r="A735">
        <v>1571913</v>
      </c>
      <c r="C735">
        <v>20240320067</v>
      </c>
      <c r="D735" s="1">
        <v>45371</v>
      </c>
      <c r="E735" t="s">
        <v>82</v>
      </c>
      <c r="G735" t="s">
        <v>177</v>
      </c>
      <c r="H735" t="s">
        <v>60</v>
      </c>
      <c r="J735" t="s">
        <v>67</v>
      </c>
      <c r="M735" t="s">
        <v>70</v>
      </c>
      <c r="N735">
        <f t="shared" si="145"/>
        <v>2</v>
      </c>
      <c r="T735" t="s">
        <v>73</v>
      </c>
      <c r="X735" t="s">
        <v>145</v>
      </c>
      <c r="AD735" t="s">
        <v>107</v>
      </c>
      <c r="AE735" t="s">
        <v>74</v>
      </c>
      <c r="AF735" t="s">
        <v>67</v>
      </c>
      <c r="AI735" t="s">
        <v>75</v>
      </c>
      <c r="AK735" t="s">
        <v>74</v>
      </c>
      <c r="AM735" t="s">
        <v>76</v>
      </c>
      <c r="AO735" t="s">
        <v>63</v>
      </c>
      <c r="AP735" t="s">
        <v>107</v>
      </c>
      <c r="AQ735" t="s">
        <v>77</v>
      </c>
      <c r="AR735" t="s">
        <v>74</v>
      </c>
      <c r="AT735" t="s">
        <v>67</v>
      </c>
      <c r="AU735" t="s">
        <v>107</v>
      </c>
      <c r="AX735" t="s">
        <v>74</v>
      </c>
      <c r="BB735" t="s">
        <v>78</v>
      </c>
      <c r="BF735" t="s">
        <v>63</v>
      </c>
    </row>
    <row r="736" spans="1:58">
      <c r="A736">
        <v>1571913</v>
      </c>
      <c r="C736">
        <v>20240323086</v>
      </c>
      <c r="D736" s="1">
        <v>45374</v>
      </c>
      <c r="E736" t="s">
        <v>82</v>
      </c>
      <c r="G736" t="s">
        <v>177</v>
      </c>
      <c r="H736" t="s">
        <v>60</v>
      </c>
      <c r="J736" t="s">
        <v>67</v>
      </c>
      <c r="M736" t="s">
        <v>70</v>
      </c>
      <c r="N736">
        <f t="shared" si="145"/>
        <v>2</v>
      </c>
      <c r="T736" t="s">
        <v>73</v>
      </c>
      <c r="X736" t="s">
        <v>145</v>
      </c>
      <c r="AD736" t="s">
        <v>107</v>
      </c>
      <c r="AE736" t="s">
        <v>74</v>
      </c>
      <c r="AF736" t="s">
        <v>67</v>
      </c>
      <c r="AI736" t="s">
        <v>75</v>
      </c>
      <c r="AK736" t="s">
        <v>74</v>
      </c>
      <c r="AM736" t="s">
        <v>76</v>
      </c>
      <c r="AO736" t="s">
        <v>63</v>
      </c>
      <c r="AP736" t="s">
        <v>107</v>
      </c>
      <c r="AQ736" t="s">
        <v>77</v>
      </c>
      <c r="AR736" t="s">
        <v>74</v>
      </c>
      <c r="AT736" t="s">
        <v>67</v>
      </c>
      <c r="AU736" t="s">
        <v>107</v>
      </c>
      <c r="AX736" t="s">
        <v>74</v>
      </c>
      <c r="BB736" t="s">
        <v>78</v>
      </c>
      <c r="BF736" t="s">
        <v>63</v>
      </c>
    </row>
    <row r="737" spans="1:58">
      <c r="A737">
        <v>1596887</v>
      </c>
      <c r="B737" t="s">
        <v>83</v>
      </c>
      <c r="C737">
        <v>20240619076</v>
      </c>
      <c r="D737" s="1">
        <v>45462</v>
      </c>
      <c r="E737" t="s">
        <v>82</v>
      </c>
      <c r="G737" t="s">
        <v>177</v>
      </c>
      <c r="H737" t="s">
        <v>60</v>
      </c>
      <c r="J737" t="s">
        <v>67</v>
      </c>
      <c r="M737" t="s">
        <v>70</v>
      </c>
      <c r="N737">
        <f t="shared" si="145"/>
        <v>2</v>
      </c>
      <c r="T737" t="s">
        <v>73</v>
      </c>
      <c r="X737">
        <f>0.5</f>
        <v>0.5</v>
      </c>
      <c r="AD737" t="s">
        <v>107</v>
      </c>
      <c r="AE737" t="s">
        <v>74</v>
      </c>
      <c r="AF737" t="s">
        <v>67</v>
      </c>
      <c r="AI737" t="s">
        <v>75</v>
      </c>
      <c r="AK737" t="s">
        <v>74</v>
      </c>
      <c r="AM737" t="s">
        <v>76</v>
      </c>
      <c r="AO737" t="s">
        <v>63</v>
      </c>
      <c r="AP737" t="s">
        <v>107</v>
      </c>
      <c r="AQ737" t="s">
        <v>77</v>
      </c>
      <c r="AR737" t="s">
        <v>74</v>
      </c>
      <c r="AT737" t="s">
        <v>67</v>
      </c>
      <c r="AU737" t="s">
        <v>107</v>
      </c>
      <c r="AX737" t="s">
        <v>74</v>
      </c>
      <c r="BB737">
        <f>1</f>
        <v>1</v>
      </c>
      <c r="BF737" t="s">
        <v>63</v>
      </c>
    </row>
    <row r="738" spans="1:58">
      <c r="A738">
        <v>1625297</v>
      </c>
      <c r="B738" t="s">
        <v>83</v>
      </c>
      <c r="C738">
        <v>20240412126</v>
      </c>
      <c r="D738" s="1">
        <v>45394</v>
      </c>
      <c r="E738" t="s">
        <v>82</v>
      </c>
      <c r="G738" t="s">
        <v>177</v>
      </c>
      <c r="H738" t="s">
        <v>60</v>
      </c>
      <c r="J738" t="s">
        <v>67</v>
      </c>
      <c r="M738" t="s">
        <v>70</v>
      </c>
      <c r="N738">
        <f t="shared" si="145"/>
        <v>2</v>
      </c>
      <c r="T738" t="s">
        <v>73</v>
      </c>
      <c r="X738" t="s">
        <v>145</v>
      </c>
      <c r="AD738" t="s">
        <v>107</v>
      </c>
      <c r="AE738" t="s">
        <v>74</v>
      </c>
      <c r="AF738" t="s">
        <v>67</v>
      </c>
      <c r="AI738" t="s">
        <v>75</v>
      </c>
      <c r="AK738" t="s">
        <v>74</v>
      </c>
      <c r="AM738" t="s">
        <v>76</v>
      </c>
      <c r="AO738" t="s">
        <v>63</v>
      </c>
      <c r="AP738" t="s">
        <v>107</v>
      </c>
      <c r="AQ738" t="s">
        <v>77</v>
      </c>
      <c r="AR738" t="s">
        <v>74</v>
      </c>
      <c r="AT738" t="s">
        <v>67</v>
      </c>
      <c r="AU738" t="s">
        <v>107</v>
      </c>
      <c r="AX738" t="s">
        <v>74</v>
      </c>
      <c r="BB738" t="s">
        <v>78</v>
      </c>
      <c r="BF738" t="s">
        <v>63</v>
      </c>
    </row>
    <row r="739" spans="1:58">
      <c r="A739">
        <v>1625297</v>
      </c>
      <c r="B739" t="s">
        <v>83</v>
      </c>
      <c r="C739">
        <v>20240413086</v>
      </c>
      <c r="D739" s="1">
        <v>45395</v>
      </c>
      <c r="E739" t="s">
        <v>82</v>
      </c>
      <c r="G739" t="s">
        <v>177</v>
      </c>
      <c r="H739" t="s">
        <v>60</v>
      </c>
      <c r="J739" t="s">
        <v>67</v>
      </c>
      <c r="M739" t="s">
        <v>70</v>
      </c>
      <c r="N739">
        <f t="shared" si="145"/>
        <v>2</v>
      </c>
      <c r="T739" t="s">
        <v>73</v>
      </c>
      <c r="X739" t="s">
        <v>145</v>
      </c>
      <c r="AD739" t="s">
        <v>107</v>
      </c>
      <c r="AE739" t="s">
        <v>74</v>
      </c>
      <c r="AF739" t="s">
        <v>67</v>
      </c>
      <c r="AI739" t="s">
        <v>75</v>
      </c>
      <c r="AK739" t="s">
        <v>74</v>
      </c>
      <c r="AM739" t="s">
        <v>76</v>
      </c>
      <c r="AO739" t="s">
        <v>63</v>
      </c>
      <c r="AP739" t="s">
        <v>107</v>
      </c>
      <c r="AQ739" t="s">
        <v>77</v>
      </c>
      <c r="AR739" t="s">
        <v>74</v>
      </c>
      <c r="AT739" t="s">
        <v>67</v>
      </c>
      <c r="AU739" t="s">
        <v>107</v>
      </c>
      <c r="AX739" t="s">
        <v>74</v>
      </c>
      <c r="BB739" t="s">
        <v>78</v>
      </c>
      <c r="BF739" t="s">
        <v>63</v>
      </c>
    </row>
    <row r="740" spans="1:58">
      <c r="A740">
        <v>1647018</v>
      </c>
      <c r="B740" t="s">
        <v>116</v>
      </c>
      <c r="C740">
        <v>20240504023</v>
      </c>
      <c r="D740" s="1">
        <v>45416</v>
      </c>
      <c r="E740" t="s">
        <v>58</v>
      </c>
      <c r="G740" t="s">
        <v>177</v>
      </c>
      <c r="H740" t="s">
        <v>60</v>
      </c>
      <c r="J740" t="s">
        <v>67</v>
      </c>
      <c r="M740" t="s">
        <v>70</v>
      </c>
      <c r="N740">
        <f t="shared" si="145"/>
        <v>2</v>
      </c>
      <c r="T740" t="s">
        <v>73</v>
      </c>
      <c r="X740" t="s">
        <v>145</v>
      </c>
      <c r="AD740" t="s">
        <v>107</v>
      </c>
      <c r="AE740" t="s">
        <v>74</v>
      </c>
      <c r="AF740" t="s">
        <v>67</v>
      </c>
      <c r="AI740" t="s">
        <v>75</v>
      </c>
      <c r="AK740" t="s">
        <v>74</v>
      </c>
      <c r="AM740" t="s">
        <v>76</v>
      </c>
      <c r="AO740" t="s">
        <v>63</v>
      </c>
      <c r="AP740" t="s">
        <v>107</v>
      </c>
      <c r="AQ740" t="s">
        <v>77</v>
      </c>
      <c r="AR740" t="s">
        <v>74</v>
      </c>
      <c r="AT740" t="s">
        <v>67</v>
      </c>
      <c r="AU740" t="s">
        <v>107</v>
      </c>
      <c r="AX740" t="s">
        <v>74</v>
      </c>
      <c r="BB740" t="s">
        <v>78</v>
      </c>
      <c r="BF740" t="s">
        <v>63</v>
      </c>
    </row>
    <row r="741" spans="1:58">
      <c r="A741">
        <v>1666569</v>
      </c>
      <c r="C741">
        <v>20240206039</v>
      </c>
      <c r="D741" s="1">
        <v>45325</v>
      </c>
      <c r="E741" t="s">
        <v>58</v>
      </c>
      <c r="G741" t="s">
        <v>177</v>
      </c>
      <c r="H741" t="s">
        <v>60</v>
      </c>
      <c r="J741" t="s">
        <v>67</v>
      </c>
      <c r="M741" t="s">
        <v>70</v>
      </c>
      <c r="N741" t="s">
        <v>62</v>
      </c>
      <c r="T741" t="s">
        <v>73</v>
      </c>
      <c r="X741" t="s">
        <v>65</v>
      </c>
      <c r="AD741" t="s">
        <v>107</v>
      </c>
      <c r="AE741" t="s">
        <v>66</v>
      </c>
      <c r="AF741" t="s">
        <v>67</v>
      </c>
      <c r="AI741" t="s">
        <v>68</v>
      </c>
      <c r="AK741" t="s">
        <v>66</v>
      </c>
      <c r="AM741" t="s">
        <v>69</v>
      </c>
      <c r="AO741" t="s">
        <v>70</v>
      </c>
      <c r="AP741" t="s">
        <v>70</v>
      </c>
      <c r="AQ741" t="s">
        <v>62</v>
      </c>
      <c r="AR741" t="s">
        <v>61</v>
      </c>
      <c r="AT741" t="s">
        <v>70</v>
      </c>
      <c r="AU741" t="s">
        <v>70</v>
      </c>
      <c r="AX741" t="s">
        <v>66</v>
      </c>
      <c r="BB741" t="s">
        <v>71</v>
      </c>
      <c r="BF741" t="s">
        <v>71</v>
      </c>
    </row>
    <row r="742" spans="1:58">
      <c r="A742">
        <v>1733445</v>
      </c>
      <c r="C742">
        <v>20231231014</v>
      </c>
      <c r="D742" s="1">
        <v>45291</v>
      </c>
      <c r="E742" t="s">
        <v>82</v>
      </c>
      <c r="G742" t="s">
        <v>177</v>
      </c>
      <c r="H742" t="s">
        <v>60</v>
      </c>
      <c r="J742" t="s">
        <v>67</v>
      </c>
      <c r="M742" t="s">
        <v>70</v>
      </c>
      <c r="N742">
        <f>32/16</f>
        <v>2</v>
      </c>
      <c r="T742" t="s">
        <v>64</v>
      </c>
      <c r="X742">
        <f>0.5</f>
        <v>0.5</v>
      </c>
      <c r="AD742" t="s">
        <v>107</v>
      </c>
      <c r="AE742" t="s">
        <v>74</v>
      </c>
      <c r="AF742" t="s">
        <v>67</v>
      </c>
      <c r="AI742" t="s">
        <v>75</v>
      </c>
      <c r="AK742" t="s">
        <v>66</v>
      </c>
      <c r="AM742">
        <f>64/2</f>
        <v>32</v>
      </c>
      <c r="AO742">
        <f>8</f>
        <v>8</v>
      </c>
      <c r="AP742" t="s">
        <v>70</v>
      </c>
      <c r="AQ742">
        <f>32/16</f>
        <v>2</v>
      </c>
      <c r="AR742" t="s">
        <v>61</v>
      </c>
      <c r="AT742" t="s">
        <v>67</v>
      </c>
      <c r="AU742" t="s">
        <v>107</v>
      </c>
      <c r="AX742" t="s">
        <v>74</v>
      </c>
      <c r="BB742">
        <f>1</f>
        <v>1</v>
      </c>
      <c r="BF742" t="s">
        <v>71</v>
      </c>
    </row>
    <row r="743" spans="1:58">
      <c r="A743">
        <v>1733445</v>
      </c>
      <c r="C743">
        <v>20240126015</v>
      </c>
      <c r="D743" s="1">
        <v>45317</v>
      </c>
      <c r="E743" t="s">
        <v>84</v>
      </c>
      <c r="G743" t="s">
        <v>177</v>
      </c>
      <c r="H743" t="s">
        <v>60</v>
      </c>
      <c r="J743" t="s">
        <v>67</v>
      </c>
      <c r="M743" t="s">
        <v>70</v>
      </c>
      <c r="N743" t="s">
        <v>62</v>
      </c>
      <c r="R743">
        <f>32</f>
        <v>32</v>
      </c>
      <c r="T743" t="s">
        <v>64</v>
      </c>
      <c r="X743">
        <f>1</f>
        <v>1</v>
      </c>
      <c r="AE743" t="s">
        <v>74</v>
      </c>
      <c r="AF743">
        <f>8</f>
        <v>8</v>
      </c>
      <c r="AI743" t="s">
        <v>68</v>
      </c>
      <c r="AK743" t="s">
        <v>66</v>
      </c>
      <c r="AM743" t="s">
        <v>69</v>
      </c>
      <c r="AO743" t="s">
        <v>70</v>
      </c>
      <c r="AP743" t="s">
        <v>70</v>
      </c>
      <c r="AQ743" t="s">
        <v>62</v>
      </c>
      <c r="AR743" t="s">
        <v>61</v>
      </c>
      <c r="AT743" t="s">
        <v>70</v>
      </c>
      <c r="AU743" t="s">
        <v>107</v>
      </c>
      <c r="AX743" t="s">
        <v>74</v>
      </c>
      <c r="BB743">
        <f>1</f>
        <v>1</v>
      </c>
      <c r="BF743" t="s">
        <v>71</v>
      </c>
    </row>
    <row r="744" spans="1:58">
      <c r="A744">
        <v>1733445</v>
      </c>
      <c r="C744">
        <v>20240127016</v>
      </c>
      <c r="D744" s="1">
        <v>45318</v>
      </c>
      <c r="E744" t="s">
        <v>58</v>
      </c>
      <c r="G744" t="s">
        <v>177</v>
      </c>
      <c r="H744" t="s">
        <v>60</v>
      </c>
      <c r="J744" t="s">
        <v>67</v>
      </c>
      <c r="M744" t="s">
        <v>70</v>
      </c>
      <c r="N744" t="s">
        <v>62</v>
      </c>
      <c r="T744" t="s">
        <v>64</v>
      </c>
      <c r="X744" t="s">
        <v>65</v>
      </c>
      <c r="AD744" t="s">
        <v>70</v>
      </c>
      <c r="AE744" t="s">
        <v>74</v>
      </c>
      <c r="AF744">
        <f>8</f>
        <v>8</v>
      </c>
      <c r="AI744" t="s">
        <v>68</v>
      </c>
      <c r="AK744" t="s">
        <v>74</v>
      </c>
      <c r="AM744" t="s">
        <v>69</v>
      </c>
      <c r="AO744" t="s">
        <v>70</v>
      </c>
      <c r="AP744" t="s">
        <v>70</v>
      </c>
      <c r="AQ744" t="s">
        <v>62</v>
      </c>
      <c r="AR744" t="s">
        <v>61</v>
      </c>
      <c r="AT744" t="s">
        <v>70</v>
      </c>
      <c r="AU744">
        <f>16</f>
        <v>16</v>
      </c>
      <c r="AX744" t="s">
        <v>74</v>
      </c>
      <c r="BB744" t="s">
        <v>71</v>
      </c>
      <c r="BF744" t="s">
        <v>71</v>
      </c>
    </row>
    <row r="745" spans="1:58">
      <c r="A745">
        <v>1754872</v>
      </c>
      <c r="B745" t="s">
        <v>86</v>
      </c>
      <c r="C745">
        <v>20240429024</v>
      </c>
      <c r="D745" s="1">
        <v>45411</v>
      </c>
      <c r="E745" t="s">
        <v>58</v>
      </c>
      <c r="G745" t="s">
        <v>177</v>
      </c>
      <c r="H745" t="s">
        <v>60</v>
      </c>
      <c r="J745" t="s">
        <v>67</v>
      </c>
      <c r="M745" t="s">
        <v>70</v>
      </c>
      <c r="N745" t="s">
        <v>62</v>
      </c>
      <c r="T745" t="s">
        <v>64</v>
      </c>
      <c r="X745" t="s">
        <v>65</v>
      </c>
      <c r="AD745" t="s">
        <v>70</v>
      </c>
      <c r="AE745" t="s">
        <v>74</v>
      </c>
      <c r="AF745" t="s">
        <v>67</v>
      </c>
      <c r="AI745" t="s">
        <v>68</v>
      </c>
      <c r="AK745" t="s">
        <v>66</v>
      </c>
      <c r="AM745" t="s">
        <v>69</v>
      </c>
      <c r="AO745" t="s">
        <v>70</v>
      </c>
      <c r="AP745" t="s">
        <v>70</v>
      </c>
      <c r="AQ745" t="s">
        <v>62</v>
      </c>
      <c r="AR745" t="s">
        <v>61</v>
      </c>
      <c r="AT745" t="s">
        <v>70</v>
      </c>
      <c r="AU745" t="s">
        <v>70</v>
      </c>
      <c r="AX745" t="s">
        <v>74</v>
      </c>
      <c r="BB745" t="s">
        <v>71</v>
      </c>
      <c r="BF745" t="s">
        <v>71</v>
      </c>
    </row>
    <row r="746" spans="1:58">
      <c r="A746">
        <v>1762733</v>
      </c>
      <c r="B746" t="s">
        <v>83</v>
      </c>
      <c r="C746">
        <v>20240505010</v>
      </c>
      <c r="D746" s="1">
        <v>45417</v>
      </c>
      <c r="E746" t="s">
        <v>94</v>
      </c>
      <c r="G746" t="s">
        <v>177</v>
      </c>
      <c r="H746" t="s">
        <v>60</v>
      </c>
      <c r="J746" t="s">
        <v>67</v>
      </c>
      <c r="M746" t="s">
        <v>70</v>
      </c>
      <c r="N746">
        <f t="shared" ref="N746:N748" si="146">8/4</f>
        <v>2</v>
      </c>
      <c r="T746" t="s">
        <v>73</v>
      </c>
      <c r="X746" t="s">
        <v>145</v>
      </c>
      <c r="AD746" t="s">
        <v>107</v>
      </c>
      <c r="AE746" t="s">
        <v>74</v>
      </c>
      <c r="AF746" t="s">
        <v>67</v>
      </c>
      <c r="AI746" t="s">
        <v>75</v>
      </c>
      <c r="AK746" t="s">
        <v>74</v>
      </c>
      <c r="AM746" t="s">
        <v>76</v>
      </c>
      <c r="AO746" t="s">
        <v>63</v>
      </c>
      <c r="AP746" t="s">
        <v>107</v>
      </c>
      <c r="AQ746" t="s">
        <v>77</v>
      </c>
      <c r="AR746" t="s">
        <v>74</v>
      </c>
      <c r="AT746" t="s">
        <v>67</v>
      </c>
      <c r="AU746" t="s">
        <v>107</v>
      </c>
      <c r="AX746" t="s">
        <v>74</v>
      </c>
      <c r="BB746" t="s">
        <v>78</v>
      </c>
      <c r="BF746" t="s">
        <v>63</v>
      </c>
    </row>
    <row r="747" spans="1:58">
      <c r="A747">
        <v>1762733</v>
      </c>
      <c r="B747" t="s">
        <v>83</v>
      </c>
      <c r="C747">
        <v>20240505012</v>
      </c>
      <c r="D747" s="1">
        <v>45417</v>
      </c>
      <c r="E747" t="s">
        <v>94</v>
      </c>
      <c r="G747" t="s">
        <v>177</v>
      </c>
      <c r="H747" t="s">
        <v>60</v>
      </c>
      <c r="J747" t="s">
        <v>67</v>
      </c>
      <c r="M747" t="s">
        <v>70</v>
      </c>
      <c r="N747">
        <f t="shared" si="146"/>
        <v>2</v>
      </c>
      <c r="T747" t="s">
        <v>73</v>
      </c>
      <c r="X747" t="s">
        <v>145</v>
      </c>
      <c r="AD747" t="s">
        <v>107</v>
      </c>
      <c r="AE747" t="s">
        <v>74</v>
      </c>
      <c r="AF747" t="s">
        <v>67</v>
      </c>
      <c r="AI747" t="s">
        <v>75</v>
      </c>
      <c r="AK747" t="s">
        <v>74</v>
      </c>
      <c r="AM747" t="s">
        <v>76</v>
      </c>
      <c r="AO747" t="s">
        <v>63</v>
      </c>
      <c r="AP747" t="s">
        <v>107</v>
      </c>
      <c r="AQ747" t="s">
        <v>77</v>
      </c>
      <c r="AR747" t="s">
        <v>74</v>
      </c>
      <c r="AT747" t="s">
        <v>67</v>
      </c>
      <c r="AU747" t="s">
        <v>107</v>
      </c>
      <c r="AX747" t="s">
        <v>74</v>
      </c>
      <c r="BB747" t="s">
        <v>78</v>
      </c>
      <c r="BF747" t="s">
        <v>63</v>
      </c>
    </row>
    <row r="748" spans="1:58">
      <c r="A748">
        <v>1762733</v>
      </c>
      <c r="B748" t="s">
        <v>83</v>
      </c>
      <c r="C748">
        <v>20240505009</v>
      </c>
      <c r="D748" s="1">
        <v>45417</v>
      </c>
      <c r="E748" t="s">
        <v>94</v>
      </c>
      <c r="G748" t="s">
        <v>177</v>
      </c>
      <c r="H748" t="s">
        <v>60</v>
      </c>
      <c r="J748" t="s">
        <v>67</v>
      </c>
      <c r="M748" t="s">
        <v>70</v>
      </c>
      <c r="N748">
        <f t="shared" si="146"/>
        <v>2</v>
      </c>
      <c r="T748" t="s">
        <v>73</v>
      </c>
      <c r="X748" t="s">
        <v>145</v>
      </c>
      <c r="AD748" t="s">
        <v>107</v>
      </c>
      <c r="AE748" t="s">
        <v>74</v>
      </c>
      <c r="AF748" t="s">
        <v>67</v>
      </c>
      <c r="AI748" t="s">
        <v>75</v>
      </c>
      <c r="AK748" t="s">
        <v>74</v>
      </c>
      <c r="AM748" t="s">
        <v>76</v>
      </c>
      <c r="AO748" t="s">
        <v>63</v>
      </c>
      <c r="AP748" t="s">
        <v>107</v>
      </c>
      <c r="AQ748" t="s">
        <v>77</v>
      </c>
      <c r="AR748" t="s">
        <v>74</v>
      </c>
      <c r="AT748" t="s">
        <v>67</v>
      </c>
      <c r="AU748" t="s">
        <v>107</v>
      </c>
      <c r="AX748" t="s">
        <v>74</v>
      </c>
      <c r="BB748" t="s">
        <v>78</v>
      </c>
      <c r="BF748" t="s">
        <v>63</v>
      </c>
    </row>
    <row r="749" spans="1:58">
      <c r="A749">
        <v>1779242</v>
      </c>
      <c r="B749" t="s">
        <v>86</v>
      </c>
      <c r="C749">
        <v>20240303057</v>
      </c>
      <c r="D749" s="1">
        <v>45354</v>
      </c>
      <c r="E749" t="s">
        <v>58</v>
      </c>
      <c r="G749" t="s">
        <v>177</v>
      </c>
      <c r="H749" t="s">
        <v>60</v>
      </c>
      <c r="J749" t="s">
        <v>67</v>
      </c>
      <c r="M749" t="s">
        <v>70</v>
      </c>
      <c r="N749" t="s">
        <v>62</v>
      </c>
      <c r="T749" t="s">
        <v>64</v>
      </c>
      <c r="X749" t="s">
        <v>65</v>
      </c>
      <c r="AD749" t="s">
        <v>107</v>
      </c>
      <c r="AE749" t="s">
        <v>74</v>
      </c>
      <c r="AF749" t="s">
        <v>67</v>
      </c>
      <c r="AI749" t="s">
        <v>68</v>
      </c>
      <c r="AK749" t="s">
        <v>74</v>
      </c>
      <c r="AM749" t="s">
        <v>69</v>
      </c>
      <c r="AO749" t="s">
        <v>70</v>
      </c>
      <c r="AP749" t="s">
        <v>70</v>
      </c>
      <c r="AQ749" t="s">
        <v>62</v>
      </c>
      <c r="AR749" t="s">
        <v>61</v>
      </c>
      <c r="AT749" t="s">
        <v>70</v>
      </c>
      <c r="AU749" t="s">
        <v>107</v>
      </c>
      <c r="AX749" t="s">
        <v>74</v>
      </c>
      <c r="BB749">
        <f t="shared" ref="BB749:BB751" si="147">2</f>
        <v>2</v>
      </c>
      <c r="BF749" t="s">
        <v>71</v>
      </c>
    </row>
    <row r="750" spans="1:58">
      <c r="A750">
        <v>1779242</v>
      </c>
      <c r="B750" t="s">
        <v>86</v>
      </c>
      <c r="C750">
        <v>20240303074</v>
      </c>
      <c r="D750" s="1">
        <v>45354</v>
      </c>
      <c r="E750" t="s">
        <v>82</v>
      </c>
      <c r="G750" t="s">
        <v>177</v>
      </c>
      <c r="H750" t="s">
        <v>60</v>
      </c>
      <c r="J750" t="s">
        <v>67</v>
      </c>
      <c r="M750" t="s">
        <v>70</v>
      </c>
      <c r="N750" t="s">
        <v>62</v>
      </c>
      <c r="T750" t="s">
        <v>64</v>
      </c>
      <c r="X750" t="s">
        <v>65</v>
      </c>
      <c r="AD750" t="s">
        <v>107</v>
      </c>
      <c r="AE750" t="s">
        <v>74</v>
      </c>
      <c r="AF750" t="s">
        <v>67</v>
      </c>
      <c r="AI750" t="s">
        <v>68</v>
      </c>
      <c r="AK750" t="s">
        <v>74</v>
      </c>
      <c r="AM750" t="s">
        <v>69</v>
      </c>
      <c r="AO750" t="s">
        <v>70</v>
      </c>
      <c r="AP750" t="s">
        <v>70</v>
      </c>
      <c r="AQ750" t="s">
        <v>62</v>
      </c>
      <c r="AR750" t="s">
        <v>61</v>
      </c>
      <c r="AT750" t="s">
        <v>70</v>
      </c>
      <c r="AU750" t="s">
        <v>107</v>
      </c>
      <c r="AX750" t="s">
        <v>74</v>
      </c>
      <c r="BB750">
        <f t="shared" si="147"/>
        <v>2</v>
      </c>
      <c r="BF750" t="s">
        <v>71</v>
      </c>
    </row>
    <row r="751" spans="1:58">
      <c r="A751">
        <v>1779242</v>
      </c>
      <c r="B751" t="s">
        <v>86</v>
      </c>
      <c r="C751">
        <v>20240304010</v>
      </c>
      <c r="D751" s="1">
        <v>45355</v>
      </c>
      <c r="E751" t="s">
        <v>58</v>
      </c>
      <c r="G751" t="s">
        <v>177</v>
      </c>
      <c r="H751" t="s">
        <v>60</v>
      </c>
      <c r="J751" t="s">
        <v>67</v>
      </c>
      <c r="M751" t="s">
        <v>70</v>
      </c>
      <c r="N751" t="s">
        <v>62</v>
      </c>
      <c r="T751" t="s">
        <v>64</v>
      </c>
      <c r="X751" t="s">
        <v>65</v>
      </c>
      <c r="AD751" t="s">
        <v>107</v>
      </c>
      <c r="AE751" t="s">
        <v>74</v>
      </c>
      <c r="AF751" t="s">
        <v>67</v>
      </c>
      <c r="AI751" t="s">
        <v>68</v>
      </c>
      <c r="AK751" t="s">
        <v>74</v>
      </c>
      <c r="AM751" t="s">
        <v>69</v>
      </c>
      <c r="AO751" t="s">
        <v>70</v>
      </c>
      <c r="AP751" t="s">
        <v>70</v>
      </c>
      <c r="AQ751" t="s">
        <v>62</v>
      </c>
      <c r="AR751" t="s">
        <v>61</v>
      </c>
      <c r="AT751" t="s">
        <v>70</v>
      </c>
      <c r="AU751" t="s">
        <v>107</v>
      </c>
      <c r="AX751" t="s">
        <v>74</v>
      </c>
      <c r="BB751">
        <f t="shared" si="147"/>
        <v>2</v>
      </c>
      <c r="BF751" t="s">
        <v>71</v>
      </c>
    </row>
    <row r="752" spans="1:58">
      <c r="A752">
        <v>1799833</v>
      </c>
      <c r="C752">
        <v>20240224067</v>
      </c>
      <c r="D752" s="1">
        <v>45346</v>
      </c>
      <c r="E752" t="s">
        <v>82</v>
      </c>
      <c r="G752" t="s">
        <v>177</v>
      </c>
      <c r="H752" t="s">
        <v>60</v>
      </c>
      <c r="J752" t="s">
        <v>67</v>
      </c>
      <c r="M752" t="s">
        <v>70</v>
      </c>
      <c r="N752">
        <f t="shared" ref="N752:N760" si="148">8/4</f>
        <v>2</v>
      </c>
      <c r="T752" t="s">
        <v>73</v>
      </c>
      <c r="X752" t="s">
        <v>145</v>
      </c>
      <c r="AD752" t="s">
        <v>107</v>
      </c>
      <c r="AE752" t="s">
        <v>74</v>
      </c>
      <c r="AF752" t="s">
        <v>67</v>
      </c>
      <c r="AI752" t="s">
        <v>75</v>
      </c>
      <c r="AK752" t="s">
        <v>74</v>
      </c>
      <c r="AM752">
        <f>16/2</f>
        <v>8</v>
      </c>
      <c r="AO752" t="s">
        <v>63</v>
      </c>
      <c r="AP752" t="s">
        <v>107</v>
      </c>
      <c r="AQ752" t="s">
        <v>77</v>
      </c>
      <c r="AR752" t="s">
        <v>74</v>
      </c>
      <c r="AT752" t="s">
        <v>67</v>
      </c>
      <c r="AU752" t="s">
        <v>107</v>
      </c>
      <c r="AX752" t="s">
        <v>74</v>
      </c>
      <c r="BB752" t="s">
        <v>78</v>
      </c>
      <c r="BF752" t="s">
        <v>63</v>
      </c>
    </row>
    <row r="753" spans="1:58">
      <c r="A753">
        <v>1799833</v>
      </c>
      <c r="B753" t="s">
        <v>83</v>
      </c>
      <c r="C753">
        <v>20240301020</v>
      </c>
      <c r="D753" s="1">
        <v>45352</v>
      </c>
      <c r="E753" t="s">
        <v>58</v>
      </c>
      <c r="G753" t="s">
        <v>177</v>
      </c>
      <c r="H753" t="s">
        <v>60</v>
      </c>
      <c r="J753" t="s">
        <v>61</v>
      </c>
      <c r="M753" t="s">
        <v>70</v>
      </c>
      <c r="N753" t="s">
        <v>62</v>
      </c>
      <c r="T753" t="s">
        <v>64</v>
      </c>
      <c r="X753" t="s">
        <v>65</v>
      </c>
      <c r="AD753" t="s">
        <v>70</v>
      </c>
      <c r="AE753" t="s">
        <v>66</v>
      </c>
      <c r="AF753">
        <f t="shared" ref="AF753:AF755" si="149">8</f>
        <v>8</v>
      </c>
      <c r="AI753" t="s">
        <v>68</v>
      </c>
      <c r="AK753" t="s">
        <v>66</v>
      </c>
      <c r="AM753" t="s">
        <v>69</v>
      </c>
      <c r="AO753" t="s">
        <v>70</v>
      </c>
      <c r="AP753" t="s">
        <v>70</v>
      </c>
      <c r="AQ753" t="s">
        <v>62</v>
      </c>
      <c r="AR753" t="s">
        <v>61</v>
      </c>
      <c r="AT753" t="s">
        <v>70</v>
      </c>
      <c r="AU753" t="s">
        <v>70</v>
      </c>
      <c r="AX753" t="s">
        <v>66</v>
      </c>
      <c r="BB753" t="s">
        <v>71</v>
      </c>
      <c r="BF753" t="s">
        <v>71</v>
      </c>
    </row>
    <row r="754" spans="1:58">
      <c r="A754">
        <v>1799833</v>
      </c>
      <c r="B754" t="s">
        <v>83</v>
      </c>
      <c r="C754">
        <v>20240307070</v>
      </c>
      <c r="D754" s="1">
        <v>45358</v>
      </c>
      <c r="E754" t="s">
        <v>82</v>
      </c>
      <c r="G754" t="s">
        <v>177</v>
      </c>
      <c r="H754" t="s">
        <v>60</v>
      </c>
      <c r="J754" t="s">
        <v>61</v>
      </c>
      <c r="M754" t="s">
        <v>70</v>
      </c>
      <c r="N754" t="s">
        <v>62</v>
      </c>
      <c r="T754" t="s">
        <v>64</v>
      </c>
      <c r="X754" t="s">
        <v>65</v>
      </c>
      <c r="AD754" t="s">
        <v>70</v>
      </c>
      <c r="AE754" t="s">
        <v>66</v>
      </c>
      <c r="AF754">
        <f t="shared" si="149"/>
        <v>8</v>
      </c>
      <c r="AI754" t="s">
        <v>68</v>
      </c>
      <c r="AK754" t="s">
        <v>66</v>
      </c>
      <c r="AM754" t="s">
        <v>69</v>
      </c>
      <c r="AO754" t="s">
        <v>70</v>
      </c>
      <c r="AP754" t="s">
        <v>70</v>
      </c>
      <c r="AQ754" t="s">
        <v>62</v>
      </c>
      <c r="AR754" t="s">
        <v>61</v>
      </c>
      <c r="AT754" t="s">
        <v>70</v>
      </c>
      <c r="AU754" t="s">
        <v>70</v>
      </c>
      <c r="AX754" t="s">
        <v>66</v>
      </c>
      <c r="BB754" t="s">
        <v>71</v>
      </c>
      <c r="BF754" t="s">
        <v>71</v>
      </c>
    </row>
    <row r="755" spans="1:58">
      <c r="A755">
        <v>1799833</v>
      </c>
      <c r="B755" t="s">
        <v>83</v>
      </c>
      <c r="C755">
        <v>20240311062</v>
      </c>
      <c r="D755" s="1">
        <v>45362</v>
      </c>
      <c r="E755" t="s">
        <v>82</v>
      </c>
      <c r="G755" t="s">
        <v>177</v>
      </c>
      <c r="H755" t="s">
        <v>60</v>
      </c>
      <c r="J755" t="s">
        <v>61</v>
      </c>
      <c r="M755" t="s">
        <v>70</v>
      </c>
      <c r="N755" t="s">
        <v>62</v>
      </c>
      <c r="T755" t="s">
        <v>64</v>
      </c>
      <c r="X755" t="s">
        <v>65</v>
      </c>
      <c r="AD755" t="s">
        <v>70</v>
      </c>
      <c r="AE755" t="s">
        <v>66</v>
      </c>
      <c r="AF755">
        <f t="shared" si="149"/>
        <v>8</v>
      </c>
      <c r="AI755" t="s">
        <v>68</v>
      </c>
      <c r="AK755" t="s">
        <v>66</v>
      </c>
      <c r="AM755" t="s">
        <v>69</v>
      </c>
      <c r="AO755" t="s">
        <v>70</v>
      </c>
      <c r="AP755" t="s">
        <v>70</v>
      </c>
      <c r="AQ755" t="s">
        <v>62</v>
      </c>
      <c r="AR755" t="s">
        <v>61</v>
      </c>
      <c r="AT755" t="s">
        <v>70</v>
      </c>
      <c r="AU755" t="s">
        <v>70</v>
      </c>
      <c r="AX755" t="s">
        <v>66</v>
      </c>
      <c r="BB755" t="s">
        <v>71</v>
      </c>
      <c r="BF755" t="s">
        <v>71</v>
      </c>
    </row>
    <row r="756" spans="1:58">
      <c r="A756">
        <v>1821503</v>
      </c>
      <c r="B756" t="s">
        <v>135</v>
      </c>
      <c r="C756">
        <v>20240530021</v>
      </c>
      <c r="D756" s="1">
        <v>45442</v>
      </c>
      <c r="E756" t="s">
        <v>58</v>
      </c>
      <c r="G756" t="s">
        <v>177</v>
      </c>
      <c r="H756" t="s">
        <v>60</v>
      </c>
      <c r="J756" t="s">
        <v>67</v>
      </c>
      <c r="M756" t="s">
        <v>70</v>
      </c>
      <c r="N756">
        <f t="shared" si="148"/>
        <v>2</v>
      </c>
      <c r="T756" t="s">
        <v>73</v>
      </c>
      <c r="X756">
        <f>0.5</f>
        <v>0.5</v>
      </c>
      <c r="AD756" t="s">
        <v>70</v>
      </c>
      <c r="AE756" t="s">
        <v>74</v>
      </c>
      <c r="AF756" t="s">
        <v>67</v>
      </c>
      <c r="AI756" t="s">
        <v>75</v>
      </c>
      <c r="AK756" t="s">
        <v>74</v>
      </c>
      <c r="AM756" t="s">
        <v>76</v>
      </c>
      <c r="AO756" t="s">
        <v>63</v>
      </c>
      <c r="AP756" t="s">
        <v>107</v>
      </c>
      <c r="AQ756" t="s">
        <v>77</v>
      </c>
      <c r="AR756" t="s">
        <v>74</v>
      </c>
      <c r="AT756" t="s">
        <v>67</v>
      </c>
      <c r="AU756" t="s">
        <v>107</v>
      </c>
      <c r="AX756" t="s">
        <v>74</v>
      </c>
      <c r="BB756">
        <f>1</f>
        <v>1</v>
      </c>
      <c r="BF756" t="s">
        <v>63</v>
      </c>
    </row>
    <row r="757" spans="1:58">
      <c r="A757">
        <v>1880435</v>
      </c>
      <c r="B757" t="s">
        <v>83</v>
      </c>
      <c r="C757">
        <v>20240613095</v>
      </c>
      <c r="D757" s="1">
        <v>45456</v>
      </c>
      <c r="E757" t="s">
        <v>82</v>
      </c>
      <c r="G757" t="s">
        <v>177</v>
      </c>
      <c r="H757" t="s">
        <v>60</v>
      </c>
      <c r="J757" t="s">
        <v>67</v>
      </c>
      <c r="M757" t="s">
        <v>70</v>
      </c>
      <c r="N757">
        <f t="shared" si="148"/>
        <v>2</v>
      </c>
      <c r="T757" t="s">
        <v>73</v>
      </c>
      <c r="X757" t="s">
        <v>145</v>
      </c>
      <c r="AD757">
        <f>16</f>
        <v>16</v>
      </c>
      <c r="AE757" t="s">
        <v>74</v>
      </c>
      <c r="AF757" t="s">
        <v>67</v>
      </c>
      <c r="AI757" t="s">
        <v>75</v>
      </c>
      <c r="AK757" t="s">
        <v>74</v>
      </c>
      <c r="AM757" t="s">
        <v>76</v>
      </c>
      <c r="AO757" t="s">
        <v>63</v>
      </c>
      <c r="AP757" t="s">
        <v>107</v>
      </c>
      <c r="AQ757" t="s">
        <v>77</v>
      </c>
      <c r="AR757" t="s">
        <v>74</v>
      </c>
      <c r="AT757" t="s">
        <v>67</v>
      </c>
      <c r="AU757" t="s">
        <v>107</v>
      </c>
      <c r="AX757" t="s">
        <v>74</v>
      </c>
      <c r="BB757" t="s">
        <v>78</v>
      </c>
      <c r="BF757" t="s">
        <v>63</v>
      </c>
    </row>
    <row r="758" spans="1:58">
      <c r="A758">
        <v>1890958</v>
      </c>
      <c r="C758">
        <v>20240519046</v>
      </c>
      <c r="D758" s="1">
        <v>45431</v>
      </c>
      <c r="E758" t="s">
        <v>84</v>
      </c>
      <c r="G758" t="s">
        <v>177</v>
      </c>
      <c r="H758" t="s">
        <v>60</v>
      </c>
      <c r="J758" t="s">
        <v>67</v>
      </c>
      <c r="M758" t="s">
        <v>70</v>
      </c>
      <c r="N758">
        <f t="shared" si="148"/>
        <v>2</v>
      </c>
      <c r="R758">
        <f>64</f>
        <v>64</v>
      </c>
      <c r="T758" t="s">
        <v>73</v>
      </c>
      <c r="X758" t="s">
        <v>145</v>
      </c>
      <c r="AE758" t="s">
        <v>74</v>
      </c>
      <c r="AF758" t="s">
        <v>67</v>
      </c>
      <c r="AI758" t="s">
        <v>75</v>
      </c>
      <c r="AK758" t="s">
        <v>74</v>
      </c>
      <c r="AM758" t="s">
        <v>76</v>
      </c>
      <c r="AO758" t="s">
        <v>63</v>
      </c>
      <c r="AP758">
        <f t="shared" ref="AP758:AP762" si="150">16</f>
        <v>16</v>
      </c>
      <c r="AQ758" t="s">
        <v>77</v>
      </c>
      <c r="AR758" t="s">
        <v>74</v>
      </c>
      <c r="AT758" t="s">
        <v>67</v>
      </c>
      <c r="AU758" t="s">
        <v>70</v>
      </c>
      <c r="AX758" t="s">
        <v>74</v>
      </c>
      <c r="BB758" t="s">
        <v>78</v>
      </c>
      <c r="BF758" t="s">
        <v>71</v>
      </c>
    </row>
    <row r="759" spans="1:58">
      <c r="A759">
        <v>1911462</v>
      </c>
      <c r="C759">
        <v>2024060401</v>
      </c>
      <c r="D759" s="1">
        <v>45447</v>
      </c>
      <c r="E759" t="s">
        <v>58</v>
      </c>
      <c r="G759" t="s">
        <v>177</v>
      </c>
      <c r="H759" t="s">
        <v>60</v>
      </c>
      <c r="J759" t="s">
        <v>67</v>
      </c>
      <c r="M759" t="s">
        <v>70</v>
      </c>
      <c r="N759">
        <f t="shared" si="148"/>
        <v>2</v>
      </c>
      <c r="T759" t="s">
        <v>73</v>
      </c>
      <c r="X759" t="s">
        <v>145</v>
      </c>
      <c r="AD759" t="s">
        <v>70</v>
      </c>
      <c r="AE759" t="s">
        <v>74</v>
      </c>
      <c r="AF759" t="s">
        <v>67</v>
      </c>
      <c r="AI759">
        <f>16/4</f>
        <v>4</v>
      </c>
      <c r="AK759" t="s">
        <v>74</v>
      </c>
      <c r="AM759">
        <f>16/2</f>
        <v>8</v>
      </c>
      <c r="AO759" t="s">
        <v>63</v>
      </c>
      <c r="AP759" t="s">
        <v>107</v>
      </c>
      <c r="AQ759" t="s">
        <v>77</v>
      </c>
      <c r="AR759" t="s">
        <v>74</v>
      </c>
      <c r="AT759" t="s">
        <v>67</v>
      </c>
      <c r="AU759" t="s">
        <v>107</v>
      </c>
      <c r="AX759" t="s">
        <v>74</v>
      </c>
      <c r="BB759" t="s">
        <v>78</v>
      </c>
      <c r="BF759" t="s">
        <v>63</v>
      </c>
    </row>
    <row r="760" spans="1:58">
      <c r="A760">
        <v>1911462</v>
      </c>
      <c r="C760">
        <v>20240605012</v>
      </c>
      <c r="D760" s="1">
        <v>45448</v>
      </c>
      <c r="E760" t="s">
        <v>58</v>
      </c>
      <c r="G760" t="s">
        <v>177</v>
      </c>
      <c r="H760" t="s">
        <v>60</v>
      </c>
      <c r="J760" t="s">
        <v>67</v>
      </c>
      <c r="M760" t="s">
        <v>70</v>
      </c>
      <c r="N760">
        <f t="shared" si="148"/>
        <v>2</v>
      </c>
      <c r="T760" t="s">
        <v>73</v>
      </c>
      <c r="X760" t="s">
        <v>145</v>
      </c>
      <c r="AD760" t="s">
        <v>70</v>
      </c>
      <c r="AE760" t="s">
        <v>74</v>
      </c>
      <c r="AF760" t="s">
        <v>67</v>
      </c>
      <c r="AI760">
        <f>16/4</f>
        <v>4</v>
      </c>
      <c r="AK760" t="s">
        <v>74</v>
      </c>
      <c r="AM760">
        <f>16/2</f>
        <v>8</v>
      </c>
      <c r="AO760" t="s">
        <v>63</v>
      </c>
      <c r="AP760" t="s">
        <v>107</v>
      </c>
      <c r="AQ760" t="s">
        <v>77</v>
      </c>
      <c r="AR760" t="s">
        <v>74</v>
      </c>
      <c r="AT760" t="s">
        <v>67</v>
      </c>
      <c r="AU760" t="s">
        <v>107</v>
      </c>
      <c r="AX760" t="s">
        <v>74</v>
      </c>
      <c r="BB760" t="s">
        <v>78</v>
      </c>
      <c r="BF760" t="s">
        <v>63</v>
      </c>
    </row>
    <row r="761" spans="1:58">
      <c r="A761">
        <v>1940423</v>
      </c>
      <c r="C761">
        <v>20240415132</v>
      </c>
      <c r="D761" s="1">
        <v>45397</v>
      </c>
      <c r="E761" t="s">
        <v>58</v>
      </c>
      <c r="G761" t="s">
        <v>177</v>
      </c>
      <c r="H761" t="s">
        <v>60</v>
      </c>
      <c r="J761" t="s">
        <v>67</v>
      </c>
      <c r="M761" t="s">
        <v>70</v>
      </c>
      <c r="N761">
        <f>16/8</f>
        <v>2</v>
      </c>
      <c r="T761" t="s">
        <v>73</v>
      </c>
      <c r="X761">
        <f>2</f>
        <v>2</v>
      </c>
      <c r="AD761" t="s">
        <v>70</v>
      </c>
      <c r="AE761" t="s">
        <v>74</v>
      </c>
      <c r="AF761">
        <f>8</f>
        <v>8</v>
      </c>
      <c r="AI761" t="s">
        <v>75</v>
      </c>
      <c r="AK761" t="s">
        <v>74</v>
      </c>
      <c r="AM761" t="s">
        <v>76</v>
      </c>
      <c r="AO761" t="s">
        <v>63</v>
      </c>
      <c r="AP761">
        <f t="shared" si="150"/>
        <v>16</v>
      </c>
      <c r="AQ761" t="s">
        <v>77</v>
      </c>
      <c r="AR761" t="s">
        <v>74</v>
      </c>
      <c r="AT761" t="s">
        <v>67</v>
      </c>
      <c r="AU761" t="s">
        <v>107</v>
      </c>
      <c r="AX761" t="s">
        <v>74</v>
      </c>
      <c r="BB761">
        <f>2</f>
        <v>2</v>
      </c>
      <c r="BF761">
        <f>4</f>
        <v>4</v>
      </c>
    </row>
    <row r="762" spans="1:58">
      <c r="A762">
        <v>1948519</v>
      </c>
      <c r="B762" t="s">
        <v>95</v>
      </c>
      <c r="C762">
        <v>20240320032</v>
      </c>
      <c r="D762" s="1">
        <v>45371</v>
      </c>
      <c r="E762" t="s">
        <v>58</v>
      </c>
      <c r="G762" t="s">
        <v>177</v>
      </c>
      <c r="H762" t="s">
        <v>60</v>
      </c>
      <c r="J762" t="s">
        <v>67</v>
      </c>
      <c r="M762" t="s">
        <v>70</v>
      </c>
      <c r="N762">
        <f t="shared" ref="N762:N768" si="151">8/4</f>
        <v>2</v>
      </c>
      <c r="T762" t="s">
        <v>73</v>
      </c>
      <c r="X762">
        <f t="shared" ref="X762:X765" si="152">0.5</f>
        <v>0.5</v>
      </c>
      <c r="AD762">
        <f>16</f>
        <v>16</v>
      </c>
      <c r="AE762" t="s">
        <v>74</v>
      </c>
      <c r="AF762" t="s">
        <v>67</v>
      </c>
      <c r="AI762" t="s">
        <v>75</v>
      </c>
      <c r="AK762" t="s">
        <v>74</v>
      </c>
      <c r="AM762" t="s">
        <v>76</v>
      </c>
      <c r="AO762" t="s">
        <v>63</v>
      </c>
      <c r="AP762">
        <f t="shared" si="150"/>
        <v>16</v>
      </c>
      <c r="AQ762" t="s">
        <v>77</v>
      </c>
      <c r="AR762" t="s">
        <v>74</v>
      </c>
      <c r="AT762" t="s">
        <v>67</v>
      </c>
      <c r="AU762" t="s">
        <v>107</v>
      </c>
      <c r="AX762" t="s">
        <v>74</v>
      </c>
      <c r="BB762" t="s">
        <v>78</v>
      </c>
      <c r="BF762" t="s">
        <v>63</v>
      </c>
    </row>
    <row r="763" spans="1:58">
      <c r="A763">
        <v>1996235</v>
      </c>
      <c r="B763" t="s">
        <v>95</v>
      </c>
      <c r="C763">
        <v>20240423018</v>
      </c>
      <c r="D763" s="1">
        <v>45405</v>
      </c>
      <c r="E763" t="s">
        <v>58</v>
      </c>
      <c r="G763" t="s">
        <v>177</v>
      </c>
      <c r="H763" t="s">
        <v>60</v>
      </c>
      <c r="J763" t="s">
        <v>67</v>
      </c>
      <c r="M763" t="s">
        <v>70</v>
      </c>
      <c r="N763" t="s">
        <v>62</v>
      </c>
      <c r="T763" t="s">
        <v>64</v>
      </c>
      <c r="X763">
        <f t="shared" si="152"/>
        <v>0.5</v>
      </c>
      <c r="AD763" t="s">
        <v>107</v>
      </c>
      <c r="AE763" t="s">
        <v>74</v>
      </c>
      <c r="AF763" t="s">
        <v>67</v>
      </c>
      <c r="AI763" t="s">
        <v>68</v>
      </c>
      <c r="AK763" t="s">
        <v>74</v>
      </c>
      <c r="AM763" t="s">
        <v>69</v>
      </c>
      <c r="AO763" t="s">
        <v>70</v>
      </c>
      <c r="AP763" t="s">
        <v>70</v>
      </c>
      <c r="AQ763" t="s">
        <v>62</v>
      </c>
      <c r="AR763" t="s">
        <v>61</v>
      </c>
      <c r="AT763" t="s">
        <v>70</v>
      </c>
      <c r="AU763" t="s">
        <v>107</v>
      </c>
      <c r="AX763" t="s">
        <v>74</v>
      </c>
      <c r="BB763">
        <f t="shared" ref="BB763:BB765" si="153">1</f>
        <v>1</v>
      </c>
      <c r="BF763" t="s">
        <v>71</v>
      </c>
    </row>
    <row r="764" spans="1:58">
      <c r="A764">
        <v>1996235</v>
      </c>
      <c r="B764" t="s">
        <v>93</v>
      </c>
      <c r="C764">
        <v>20240427029</v>
      </c>
      <c r="D764" s="1">
        <v>45409</v>
      </c>
      <c r="E764" t="s">
        <v>58</v>
      </c>
      <c r="G764" t="s">
        <v>177</v>
      </c>
      <c r="H764" t="s">
        <v>60</v>
      </c>
      <c r="J764" t="s">
        <v>67</v>
      </c>
      <c r="M764" t="s">
        <v>70</v>
      </c>
      <c r="N764" t="s">
        <v>62</v>
      </c>
      <c r="T764" t="s">
        <v>64</v>
      </c>
      <c r="X764">
        <f t="shared" si="152"/>
        <v>0.5</v>
      </c>
      <c r="AD764" t="s">
        <v>107</v>
      </c>
      <c r="AE764" t="s">
        <v>74</v>
      </c>
      <c r="AF764" t="s">
        <v>67</v>
      </c>
      <c r="AI764" t="s">
        <v>68</v>
      </c>
      <c r="AK764" t="s">
        <v>74</v>
      </c>
      <c r="AM764" t="s">
        <v>69</v>
      </c>
      <c r="AO764" t="s">
        <v>70</v>
      </c>
      <c r="AP764" t="s">
        <v>70</v>
      </c>
      <c r="AQ764" t="s">
        <v>62</v>
      </c>
      <c r="AR764" t="s">
        <v>61</v>
      </c>
      <c r="AT764" t="s">
        <v>70</v>
      </c>
      <c r="AU764" t="s">
        <v>107</v>
      </c>
      <c r="AX764" t="s">
        <v>74</v>
      </c>
      <c r="BB764">
        <f t="shared" si="153"/>
        <v>1</v>
      </c>
      <c r="BF764" t="s">
        <v>71</v>
      </c>
    </row>
    <row r="765" spans="1:58">
      <c r="A765">
        <v>1996235</v>
      </c>
      <c r="B765" t="s">
        <v>93</v>
      </c>
      <c r="C765">
        <v>20240429038</v>
      </c>
      <c r="D765" s="1">
        <v>45411</v>
      </c>
      <c r="E765" t="s">
        <v>58</v>
      </c>
      <c r="G765" t="s">
        <v>177</v>
      </c>
      <c r="H765" t="s">
        <v>60</v>
      </c>
      <c r="J765" t="s">
        <v>67</v>
      </c>
      <c r="M765" t="s">
        <v>70</v>
      </c>
      <c r="N765" t="s">
        <v>62</v>
      </c>
      <c r="T765" t="s">
        <v>64</v>
      </c>
      <c r="X765">
        <f t="shared" si="152"/>
        <v>0.5</v>
      </c>
      <c r="AD765" t="s">
        <v>107</v>
      </c>
      <c r="AE765" t="s">
        <v>66</v>
      </c>
      <c r="AF765" t="s">
        <v>67</v>
      </c>
      <c r="AI765" t="s">
        <v>68</v>
      </c>
      <c r="AK765" t="s">
        <v>74</v>
      </c>
      <c r="AM765" t="s">
        <v>69</v>
      </c>
      <c r="AO765" t="s">
        <v>70</v>
      </c>
      <c r="AP765" t="s">
        <v>70</v>
      </c>
      <c r="AQ765" t="s">
        <v>62</v>
      </c>
      <c r="AR765" t="s">
        <v>61</v>
      </c>
      <c r="AT765" t="s">
        <v>70</v>
      </c>
      <c r="AU765" t="s">
        <v>107</v>
      </c>
      <c r="AX765" t="s">
        <v>74</v>
      </c>
      <c r="BB765">
        <f t="shared" si="153"/>
        <v>1</v>
      </c>
      <c r="BF765" t="s">
        <v>71</v>
      </c>
    </row>
    <row r="766" spans="1:58">
      <c r="A766">
        <v>2051437</v>
      </c>
      <c r="B766" t="s">
        <v>83</v>
      </c>
      <c r="C766">
        <v>20240311002</v>
      </c>
      <c r="D766" s="1">
        <v>45362</v>
      </c>
      <c r="E766" t="s">
        <v>58</v>
      </c>
      <c r="G766" t="s">
        <v>177</v>
      </c>
      <c r="H766" t="s">
        <v>60</v>
      </c>
      <c r="J766" t="s">
        <v>67</v>
      </c>
      <c r="M766" t="s">
        <v>70</v>
      </c>
      <c r="N766">
        <f t="shared" si="151"/>
        <v>2</v>
      </c>
      <c r="T766" t="s">
        <v>73</v>
      </c>
      <c r="X766" t="s">
        <v>145</v>
      </c>
      <c r="AD766" t="s">
        <v>107</v>
      </c>
      <c r="AE766" t="s">
        <v>74</v>
      </c>
      <c r="AF766" t="s">
        <v>67</v>
      </c>
      <c r="AI766" t="s">
        <v>75</v>
      </c>
      <c r="AK766" t="s">
        <v>74</v>
      </c>
      <c r="AM766" t="s">
        <v>76</v>
      </c>
      <c r="AO766" t="s">
        <v>63</v>
      </c>
      <c r="AP766" t="s">
        <v>107</v>
      </c>
      <c r="AQ766" t="s">
        <v>77</v>
      </c>
      <c r="AR766" t="s">
        <v>74</v>
      </c>
      <c r="AT766" t="s">
        <v>67</v>
      </c>
      <c r="AU766" t="s">
        <v>107</v>
      </c>
      <c r="AX766" t="s">
        <v>74</v>
      </c>
      <c r="BB766" t="s">
        <v>78</v>
      </c>
      <c r="BF766" t="s">
        <v>63</v>
      </c>
    </row>
    <row r="767" spans="1:58">
      <c r="A767">
        <v>2051437</v>
      </c>
      <c r="B767" t="s">
        <v>83</v>
      </c>
      <c r="C767">
        <v>20240312010</v>
      </c>
      <c r="D767" s="1">
        <v>45363</v>
      </c>
      <c r="E767" t="s">
        <v>58</v>
      </c>
      <c r="G767" t="s">
        <v>177</v>
      </c>
      <c r="H767" t="s">
        <v>60</v>
      </c>
      <c r="J767" t="s">
        <v>67</v>
      </c>
      <c r="M767" t="s">
        <v>70</v>
      </c>
      <c r="N767">
        <f t="shared" si="151"/>
        <v>2</v>
      </c>
      <c r="T767" t="s">
        <v>73</v>
      </c>
      <c r="X767" t="s">
        <v>145</v>
      </c>
      <c r="AD767" t="s">
        <v>107</v>
      </c>
      <c r="AE767" t="s">
        <v>74</v>
      </c>
      <c r="AF767" t="s">
        <v>67</v>
      </c>
      <c r="AI767" t="s">
        <v>75</v>
      </c>
      <c r="AK767" t="s">
        <v>74</v>
      </c>
      <c r="AM767" t="s">
        <v>76</v>
      </c>
      <c r="AO767" t="s">
        <v>63</v>
      </c>
      <c r="AP767" t="s">
        <v>107</v>
      </c>
      <c r="AQ767" t="s">
        <v>77</v>
      </c>
      <c r="AR767" t="s">
        <v>74</v>
      </c>
      <c r="AT767" t="s">
        <v>67</v>
      </c>
      <c r="AU767" t="s">
        <v>107</v>
      </c>
      <c r="AX767" t="s">
        <v>74</v>
      </c>
      <c r="BB767" t="s">
        <v>78</v>
      </c>
      <c r="BF767" t="s">
        <v>63</v>
      </c>
    </row>
    <row r="768" spans="1:58">
      <c r="A768">
        <v>2051437</v>
      </c>
      <c r="B768" t="s">
        <v>83</v>
      </c>
      <c r="C768">
        <v>20240312044</v>
      </c>
      <c r="D768" s="1">
        <v>45363</v>
      </c>
      <c r="E768" t="s">
        <v>82</v>
      </c>
      <c r="G768" t="s">
        <v>177</v>
      </c>
      <c r="H768" t="s">
        <v>60</v>
      </c>
      <c r="J768" t="s">
        <v>67</v>
      </c>
      <c r="M768" t="s">
        <v>70</v>
      </c>
      <c r="N768">
        <f t="shared" si="151"/>
        <v>2</v>
      </c>
      <c r="T768" t="s">
        <v>73</v>
      </c>
      <c r="X768" t="s">
        <v>145</v>
      </c>
      <c r="AD768" t="s">
        <v>107</v>
      </c>
      <c r="AE768" t="s">
        <v>74</v>
      </c>
      <c r="AF768" t="s">
        <v>67</v>
      </c>
      <c r="AI768" t="s">
        <v>75</v>
      </c>
      <c r="AK768" t="s">
        <v>74</v>
      </c>
      <c r="AM768" t="s">
        <v>76</v>
      </c>
      <c r="AO768" t="s">
        <v>63</v>
      </c>
      <c r="AP768" t="s">
        <v>107</v>
      </c>
      <c r="AQ768" t="s">
        <v>77</v>
      </c>
      <c r="AR768" t="s">
        <v>74</v>
      </c>
      <c r="AT768" t="s">
        <v>67</v>
      </c>
      <c r="AU768" t="s">
        <v>107</v>
      </c>
      <c r="AX768" t="s">
        <v>74</v>
      </c>
      <c r="BB768" t="s">
        <v>78</v>
      </c>
      <c r="BF768" t="s">
        <v>63</v>
      </c>
    </row>
    <row r="769" spans="1:58">
      <c r="A769">
        <v>2122840</v>
      </c>
      <c r="C769">
        <v>20240521061</v>
      </c>
      <c r="D769" s="1">
        <v>45433</v>
      </c>
      <c r="E769" t="s">
        <v>58</v>
      </c>
      <c r="G769" t="s">
        <v>177</v>
      </c>
      <c r="H769" t="s">
        <v>60</v>
      </c>
      <c r="J769" t="s">
        <v>67</v>
      </c>
      <c r="M769" t="s">
        <v>70</v>
      </c>
      <c r="N769" t="s">
        <v>62</v>
      </c>
      <c r="T769" t="s">
        <v>73</v>
      </c>
      <c r="X769">
        <f t="shared" ref="X769:X771" si="154">0.5</f>
        <v>0.5</v>
      </c>
      <c r="AD769" t="s">
        <v>107</v>
      </c>
      <c r="AE769" t="s">
        <v>74</v>
      </c>
      <c r="AF769" t="s">
        <v>67</v>
      </c>
      <c r="AI769">
        <f t="shared" ref="AI769:AI771" si="155">16/4</f>
        <v>4</v>
      </c>
      <c r="AK769" t="s">
        <v>74</v>
      </c>
      <c r="AM769">
        <f t="shared" ref="AM769:AM772" si="156">64/2</f>
        <v>32</v>
      </c>
      <c r="AO769" t="s">
        <v>63</v>
      </c>
      <c r="AP769" t="s">
        <v>107</v>
      </c>
      <c r="AQ769">
        <f t="shared" ref="AQ769:AQ772" si="157">16/8</f>
        <v>2</v>
      </c>
      <c r="AR769" t="s">
        <v>74</v>
      </c>
      <c r="AT769" t="s">
        <v>67</v>
      </c>
      <c r="AU769" t="s">
        <v>107</v>
      </c>
      <c r="AX769" t="s">
        <v>74</v>
      </c>
      <c r="BB769" t="s">
        <v>78</v>
      </c>
      <c r="BF769" t="s">
        <v>71</v>
      </c>
    </row>
    <row r="770" spans="1:58">
      <c r="A770">
        <v>2122840</v>
      </c>
      <c r="C770">
        <v>20240523014</v>
      </c>
      <c r="D770" s="1">
        <v>45435</v>
      </c>
      <c r="E770" t="s">
        <v>58</v>
      </c>
      <c r="G770" t="s">
        <v>177</v>
      </c>
      <c r="H770" t="s">
        <v>60</v>
      </c>
      <c r="J770" t="s">
        <v>67</v>
      </c>
      <c r="M770" t="s">
        <v>70</v>
      </c>
      <c r="N770" t="s">
        <v>62</v>
      </c>
      <c r="T770" t="s">
        <v>73</v>
      </c>
      <c r="X770">
        <f t="shared" si="154"/>
        <v>0.5</v>
      </c>
      <c r="AD770" t="s">
        <v>107</v>
      </c>
      <c r="AE770" t="s">
        <v>74</v>
      </c>
      <c r="AF770" t="s">
        <v>67</v>
      </c>
      <c r="AI770">
        <f t="shared" si="155"/>
        <v>4</v>
      </c>
      <c r="AK770" t="s">
        <v>74</v>
      </c>
      <c r="AM770">
        <f t="shared" si="156"/>
        <v>32</v>
      </c>
      <c r="AO770" t="s">
        <v>63</v>
      </c>
      <c r="AP770" t="s">
        <v>107</v>
      </c>
      <c r="AQ770">
        <f t="shared" si="157"/>
        <v>2</v>
      </c>
      <c r="AR770" t="s">
        <v>74</v>
      </c>
      <c r="AT770" t="s">
        <v>67</v>
      </c>
      <c r="AU770" t="s">
        <v>107</v>
      </c>
      <c r="AX770" t="s">
        <v>74</v>
      </c>
      <c r="BB770" t="s">
        <v>78</v>
      </c>
      <c r="BF770" t="s">
        <v>71</v>
      </c>
    </row>
    <row r="771" spans="1:58">
      <c r="A771">
        <v>2122840</v>
      </c>
      <c r="C771">
        <v>20240525003</v>
      </c>
      <c r="D771" s="1">
        <v>45437</v>
      </c>
      <c r="E771" t="s">
        <v>58</v>
      </c>
      <c r="G771" t="s">
        <v>177</v>
      </c>
      <c r="H771" t="s">
        <v>60</v>
      </c>
      <c r="J771" t="s">
        <v>67</v>
      </c>
      <c r="M771" t="s">
        <v>70</v>
      </c>
      <c r="N771" t="s">
        <v>62</v>
      </c>
      <c r="T771" t="s">
        <v>73</v>
      </c>
      <c r="X771">
        <f t="shared" si="154"/>
        <v>0.5</v>
      </c>
      <c r="AD771" t="s">
        <v>107</v>
      </c>
      <c r="AE771" t="s">
        <v>74</v>
      </c>
      <c r="AF771" t="s">
        <v>67</v>
      </c>
      <c r="AI771">
        <f t="shared" si="155"/>
        <v>4</v>
      </c>
      <c r="AK771" t="s">
        <v>74</v>
      </c>
      <c r="AM771">
        <f t="shared" si="156"/>
        <v>32</v>
      </c>
      <c r="AO771" t="s">
        <v>63</v>
      </c>
      <c r="AP771" t="s">
        <v>107</v>
      </c>
      <c r="AQ771">
        <f t="shared" si="157"/>
        <v>2</v>
      </c>
      <c r="AR771" t="s">
        <v>74</v>
      </c>
      <c r="AT771" t="s">
        <v>67</v>
      </c>
      <c r="AU771" t="s">
        <v>107</v>
      </c>
      <c r="AX771" t="s">
        <v>74</v>
      </c>
      <c r="BB771" t="s">
        <v>78</v>
      </c>
      <c r="BF771" t="s">
        <v>71</v>
      </c>
    </row>
    <row r="772" spans="1:58">
      <c r="A772">
        <v>2122840</v>
      </c>
      <c r="C772">
        <v>20240602109</v>
      </c>
      <c r="D772" s="1">
        <v>45445</v>
      </c>
      <c r="E772" t="s">
        <v>58</v>
      </c>
      <c r="G772" t="s">
        <v>177</v>
      </c>
      <c r="H772" t="s">
        <v>60</v>
      </c>
      <c r="J772" t="s">
        <v>67</v>
      </c>
      <c r="M772" t="s">
        <v>70</v>
      </c>
      <c r="N772" t="s">
        <v>62</v>
      </c>
      <c r="T772" t="s">
        <v>73</v>
      </c>
      <c r="X772" t="s">
        <v>145</v>
      </c>
      <c r="AD772" t="s">
        <v>70</v>
      </c>
      <c r="AE772" t="s">
        <v>74</v>
      </c>
      <c r="AF772">
        <f>8</f>
        <v>8</v>
      </c>
      <c r="AI772" t="s">
        <v>75</v>
      </c>
      <c r="AK772" t="s">
        <v>74</v>
      </c>
      <c r="AM772">
        <f t="shared" si="156"/>
        <v>32</v>
      </c>
      <c r="AO772" t="s">
        <v>63</v>
      </c>
      <c r="AP772" t="s">
        <v>107</v>
      </c>
      <c r="AQ772">
        <f t="shared" si="157"/>
        <v>2</v>
      </c>
      <c r="AR772" t="s">
        <v>74</v>
      </c>
      <c r="AT772" t="s">
        <v>67</v>
      </c>
      <c r="AU772" t="s">
        <v>107</v>
      </c>
      <c r="AX772" t="s">
        <v>74</v>
      </c>
      <c r="BB772" t="s">
        <v>78</v>
      </c>
      <c r="BF772" t="s">
        <v>71</v>
      </c>
    </row>
    <row r="773" spans="1:58">
      <c r="A773">
        <v>2154062</v>
      </c>
      <c r="B773" t="s">
        <v>83</v>
      </c>
      <c r="C773">
        <v>20240201034</v>
      </c>
      <c r="D773" s="1">
        <v>45323</v>
      </c>
      <c r="E773" t="s">
        <v>94</v>
      </c>
      <c r="G773" t="s">
        <v>177</v>
      </c>
      <c r="H773" t="s">
        <v>60</v>
      </c>
      <c r="J773" t="s">
        <v>67</v>
      </c>
      <c r="M773" t="s">
        <v>70</v>
      </c>
      <c r="N773">
        <f t="shared" ref="N773:N776" si="158">8/4</f>
        <v>2</v>
      </c>
      <c r="T773" t="s">
        <v>64</v>
      </c>
      <c r="X773" t="s">
        <v>65</v>
      </c>
      <c r="AD773" t="s">
        <v>70</v>
      </c>
      <c r="AE773" t="s">
        <v>74</v>
      </c>
      <c r="AF773" t="s">
        <v>67</v>
      </c>
      <c r="AI773" t="s">
        <v>75</v>
      </c>
      <c r="AK773" t="s">
        <v>74</v>
      </c>
      <c r="AM773">
        <f t="shared" ref="AM773:AM775" si="159">16/2</f>
        <v>8</v>
      </c>
      <c r="AO773" t="s">
        <v>63</v>
      </c>
      <c r="AP773" t="s">
        <v>107</v>
      </c>
      <c r="AQ773" t="s">
        <v>77</v>
      </c>
      <c r="AR773" t="s">
        <v>74</v>
      </c>
      <c r="AT773" t="s">
        <v>67</v>
      </c>
      <c r="AU773" t="s">
        <v>107</v>
      </c>
      <c r="AX773" t="s">
        <v>74</v>
      </c>
      <c r="BB773" t="s">
        <v>71</v>
      </c>
      <c r="BF773" t="s">
        <v>63</v>
      </c>
    </row>
    <row r="774" spans="1:58">
      <c r="A774">
        <v>2154062</v>
      </c>
      <c r="B774" t="s">
        <v>83</v>
      </c>
      <c r="C774">
        <v>20240201035</v>
      </c>
      <c r="D774" s="1">
        <v>45323</v>
      </c>
      <c r="E774" t="s">
        <v>94</v>
      </c>
      <c r="G774" t="s">
        <v>177</v>
      </c>
      <c r="H774" t="s">
        <v>60</v>
      </c>
      <c r="J774" t="s">
        <v>67</v>
      </c>
      <c r="M774" t="s">
        <v>70</v>
      </c>
      <c r="N774">
        <f t="shared" si="158"/>
        <v>2</v>
      </c>
      <c r="T774" t="s">
        <v>64</v>
      </c>
      <c r="X774" t="s">
        <v>65</v>
      </c>
      <c r="AD774" t="s">
        <v>70</v>
      </c>
      <c r="AE774" t="s">
        <v>74</v>
      </c>
      <c r="AF774" t="s">
        <v>67</v>
      </c>
      <c r="AI774" t="s">
        <v>75</v>
      </c>
      <c r="AK774" t="s">
        <v>74</v>
      </c>
      <c r="AM774">
        <f t="shared" si="159"/>
        <v>8</v>
      </c>
      <c r="AO774" t="s">
        <v>63</v>
      </c>
      <c r="AP774" t="s">
        <v>107</v>
      </c>
      <c r="AQ774" t="s">
        <v>77</v>
      </c>
      <c r="AR774" t="s">
        <v>74</v>
      </c>
      <c r="AT774" t="s">
        <v>67</v>
      </c>
      <c r="AU774" t="s">
        <v>107</v>
      </c>
      <c r="AX774" t="s">
        <v>74</v>
      </c>
      <c r="BB774" t="s">
        <v>71</v>
      </c>
      <c r="BF774" t="s">
        <v>63</v>
      </c>
    </row>
    <row r="775" spans="1:58">
      <c r="A775">
        <v>2154062</v>
      </c>
      <c r="B775" t="s">
        <v>83</v>
      </c>
      <c r="C775">
        <v>20240201037</v>
      </c>
      <c r="D775" s="1">
        <v>45323</v>
      </c>
      <c r="E775" t="s">
        <v>94</v>
      </c>
      <c r="G775" t="s">
        <v>177</v>
      </c>
      <c r="H775" t="s">
        <v>60</v>
      </c>
      <c r="J775" t="s">
        <v>67</v>
      </c>
      <c r="M775" t="s">
        <v>70</v>
      </c>
      <c r="N775">
        <f t="shared" si="158"/>
        <v>2</v>
      </c>
      <c r="T775" t="s">
        <v>64</v>
      </c>
      <c r="X775" t="s">
        <v>65</v>
      </c>
      <c r="AD775" t="s">
        <v>70</v>
      </c>
      <c r="AE775" t="s">
        <v>74</v>
      </c>
      <c r="AF775" t="s">
        <v>67</v>
      </c>
      <c r="AI775" t="s">
        <v>75</v>
      </c>
      <c r="AK775" t="s">
        <v>74</v>
      </c>
      <c r="AM775">
        <f t="shared" si="159"/>
        <v>8</v>
      </c>
      <c r="AO775" t="s">
        <v>63</v>
      </c>
      <c r="AP775" t="s">
        <v>107</v>
      </c>
      <c r="AQ775" t="s">
        <v>77</v>
      </c>
      <c r="AR775" t="s">
        <v>74</v>
      </c>
      <c r="AT775" t="s">
        <v>67</v>
      </c>
      <c r="AU775" t="s">
        <v>107</v>
      </c>
      <c r="AX775" t="s">
        <v>74</v>
      </c>
      <c r="BB775" t="s">
        <v>71</v>
      </c>
      <c r="BF775" t="s">
        <v>63</v>
      </c>
    </row>
    <row r="776" spans="1:58">
      <c r="A776">
        <v>2158318</v>
      </c>
      <c r="C776">
        <v>20240519055</v>
      </c>
      <c r="D776" s="1">
        <v>45431</v>
      </c>
      <c r="E776" t="s">
        <v>58</v>
      </c>
      <c r="G776" t="s">
        <v>177</v>
      </c>
      <c r="H776" t="s">
        <v>60</v>
      </c>
      <c r="J776" t="s">
        <v>67</v>
      </c>
      <c r="M776" t="s">
        <v>70</v>
      </c>
      <c r="N776">
        <f t="shared" si="158"/>
        <v>2</v>
      </c>
      <c r="T776" t="s">
        <v>73</v>
      </c>
      <c r="X776" t="s">
        <v>145</v>
      </c>
      <c r="AD776" t="s">
        <v>107</v>
      </c>
      <c r="AE776" t="s">
        <v>74</v>
      </c>
      <c r="AF776" t="s">
        <v>67</v>
      </c>
      <c r="AI776" t="s">
        <v>75</v>
      </c>
      <c r="AK776" t="s">
        <v>74</v>
      </c>
      <c r="AM776" t="s">
        <v>76</v>
      </c>
      <c r="AO776" t="s">
        <v>63</v>
      </c>
      <c r="AP776" t="s">
        <v>107</v>
      </c>
      <c r="AQ776" t="s">
        <v>77</v>
      </c>
      <c r="AR776" t="s">
        <v>74</v>
      </c>
      <c r="AT776" t="s">
        <v>67</v>
      </c>
      <c r="AU776" t="s">
        <v>107</v>
      </c>
      <c r="AX776" t="s">
        <v>74</v>
      </c>
      <c r="BB776" t="s">
        <v>78</v>
      </c>
      <c r="BF776" t="s">
        <v>63</v>
      </c>
    </row>
    <row r="777" spans="1:58">
      <c r="A777">
        <v>2202675</v>
      </c>
      <c r="B777" t="s">
        <v>95</v>
      </c>
      <c r="C777">
        <v>20240520060</v>
      </c>
      <c r="D777" s="1">
        <v>45432</v>
      </c>
      <c r="E777" t="s">
        <v>82</v>
      </c>
      <c r="G777" t="s">
        <v>177</v>
      </c>
      <c r="H777" t="s">
        <v>60</v>
      </c>
      <c r="J777" t="s">
        <v>61</v>
      </c>
      <c r="M777" t="s">
        <v>70</v>
      </c>
      <c r="N777" t="s">
        <v>62</v>
      </c>
      <c r="T777" t="s">
        <v>64</v>
      </c>
      <c r="X777" t="s">
        <v>65</v>
      </c>
      <c r="AD777">
        <f>16</f>
        <v>16</v>
      </c>
      <c r="AE777" t="s">
        <v>66</v>
      </c>
      <c r="AF777" t="s">
        <v>66</v>
      </c>
      <c r="AI777" t="s">
        <v>68</v>
      </c>
      <c r="AK777" t="s">
        <v>66</v>
      </c>
      <c r="AM777" t="s">
        <v>69</v>
      </c>
      <c r="AO777" t="s">
        <v>70</v>
      </c>
      <c r="AP777" t="s">
        <v>70</v>
      </c>
      <c r="AQ777" t="s">
        <v>62</v>
      </c>
      <c r="AR777" t="s">
        <v>61</v>
      </c>
      <c r="AT777" t="s">
        <v>70</v>
      </c>
      <c r="AU777" t="s">
        <v>70</v>
      </c>
      <c r="AX777" t="s">
        <v>66</v>
      </c>
      <c r="BB777" t="s">
        <v>71</v>
      </c>
      <c r="BF777" t="s">
        <v>71</v>
      </c>
    </row>
    <row r="778" spans="1:58">
      <c r="A778">
        <v>2202675</v>
      </c>
      <c r="B778" t="s">
        <v>95</v>
      </c>
      <c r="C778">
        <v>20240620006</v>
      </c>
      <c r="D778" s="1">
        <v>45463</v>
      </c>
      <c r="E778" t="s">
        <v>58</v>
      </c>
      <c r="G778" t="s">
        <v>177</v>
      </c>
      <c r="H778" t="s">
        <v>60</v>
      </c>
      <c r="J778" t="s">
        <v>61</v>
      </c>
      <c r="M778" t="s">
        <v>70</v>
      </c>
      <c r="N778" t="s">
        <v>62</v>
      </c>
      <c r="T778" t="s">
        <v>64</v>
      </c>
      <c r="X778" t="s">
        <v>65</v>
      </c>
      <c r="AD778" t="s">
        <v>70</v>
      </c>
      <c r="AE778" t="s">
        <v>66</v>
      </c>
      <c r="AF778" t="s">
        <v>66</v>
      </c>
      <c r="AI778" t="s">
        <v>68</v>
      </c>
      <c r="AK778" t="s">
        <v>66</v>
      </c>
      <c r="AM778" t="s">
        <v>69</v>
      </c>
      <c r="AO778" t="s">
        <v>70</v>
      </c>
      <c r="AP778" t="s">
        <v>70</v>
      </c>
      <c r="AQ778" t="s">
        <v>62</v>
      </c>
      <c r="AR778" t="s">
        <v>61</v>
      </c>
      <c r="AT778" t="s">
        <v>70</v>
      </c>
      <c r="AU778" t="s">
        <v>70</v>
      </c>
      <c r="AX778" t="s">
        <v>66</v>
      </c>
      <c r="BB778" t="s">
        <v>71</v>
      </c>
      <c r="BF778" t="s">
        <v>71</v>
      </c>
    </row>
    <row r="779" spans="1:58">
      <c r="A779">
        <v>2202675</v>
      </c>
      <c r="B779" t="s">
        <v>95</v>
      </c>
      <c r="C779">
        <v>20240621012</v>
      </c>
      <c r="D779" s="1">
        <v>45464</v>
      </c>
      <c r="E779" t="s">
        <v>58</v>
      </c>
      <c r="G779" t="s">
        <v>177</v>
      </c>
      <c r="H779" t="s">
        <v>60</v>
      </c>
      <c r="J779" t="s">
        <v>61</v>
      </c>
      <c r="M779" t="s">
        <v>70</v>
      </c>
      <c r="N779" t="s">
        <v>62</v>
      </c>
      <c r="T779" t="s">
        <v>64</v>
      </c>
      <c r="X779" t="s">
        <v>65</v>
      </c>
      <c r="AD779" t="s">
        <v>70</v>
      </c>
      <c r="AE779" t="s">
        <v>66</v>
      </c>
      <c r="AF779" t="s">
        <v>66</v>
      </c>
      <c r="AI779" t="s">
        <v>68</v>
      </c>
      <c r="AK779" t="s">
        <v>66</v>
      </c>
      <c r="AM779" t="s">
        <v>69</v>
      </c>
      <c r="AO779" t="s">
        <v>70</v>
      </c>
      <c r="AP779" t="s">
        <v>70</v>
      </c>
      <c r="AQ779" t="s">
        <v>62</v>
      </c>
      <c r="AR779" t="s">
        <v>61</v>
      </c>
      <c r="AT779" t="s">
        <v>70</v>
      </c>
      <c r="AU779" t="s">
        <v>70</v>
      </c>
      <c r="AX779" t="s">
        <v>66</v>
      </c>
      <c r="BB779" t="s">
        <v>71</v>
      </c>
      <c r="BF779" t="s">
        <v>71</v>
      </c>
    </row>
    <row r="780" spans="1:58">
      <c r="A780">
        <v>2411669</v>
      </c>
      <c r="C780">
        <v>20240506080</v>
      </c>
      <c r="D780" s="1">
        <v>45418</v>
      </c>
      <c r="E780" t="s">
        <v>142</v>
      </c>
      <c r="G780" t="s">
        <v>177</v>
      </c>
      <c r="H780" t="s">
        <v>60</v>
      </c>
      <c r="J780" t="s">
        <v>67</v>
      </c>
      <c r="M780" t="s">
        <v>70</v>
      </c>
      <c r="N780">
        <f t="shared" ref="N780:N784" si="160">8/4</f>
        <v>2</v>
      </c>
      <c r="T780" t="s">
        <v>64</v>
      </c>
      <c r="X780">
        <f>0.5</f>
        <v>0.5</v>
      </c>
      <c r="AD780" t="s">
        <v>107</v>
      </c>
      <c r="AE780" t="s">
        <v>74</v>
      </c>
      <c r="AF780" t="s">
        <v>67</v>
      </c>
      <c r="AI780" t="s">
        <v>75</v>
      </c>
      <c r="AK780" t="s">
        <v>74</v>
      </c>
      <c r="AM780" t="s">
        <v>76</v>
      </c>
      <c r="AO780" t="s">
        <v>63</v>
      </c>
      <c r="AP780" t="s">
        <v>107</v>
      </c>
      <c r="AQ780" t="s">
        <v>77</v>
      </c>
      <c r="AR780" t="s">
        <v>74</v>
      </c>
      <c r="AT780" t="s">
        <v>67</v>
      </c>
      <c r="AU780" t="s">
        <v>107</v>
      </c>
      <c r="AX780" t="s">
        <v>74</v>
      </c>
      <c r="BB780">
        <f>1</f>
        <v>1</v>
      </c>
      <c r="BF780" t="s">
        <v>63</v>
      </c>
    </row>
    <row r="781" spans="1:58">
      <c r="A781">
        <v>2419</v>
      </c>
      <c r="B781" t="s">
        <v>86</v>
      </c>
      <c r="C781">
        <v>20240226039</v>
      </c>
      <c r="D781" s="1">
        <v>45348</v>
      </c>
      <c r="E781" t="s">
        <v>58</v>
      </c>
      <c r="G781" t="s">
        <v>177</v>
      </c>
      <c r="H781" t="s">
        <v>60</v>
      </c>
      <c r="J781" t="s">
        <v>67</v>
      </c>
      <c r="M781" t="s">
        <v>70</v>
      </c>
      <c r="N781">
        <f t="shared" si="160"/>
        <v>2</v>
      </c>
      <c r="T781" t="s">
        <v>73</v>
      </c>
      <c r="X781" t="s">
        <v>145</v>
      </c>
      <c r="AD781" t="s">
        <v>107</v>
      </c>
      <c r="AE781" t="s">
        <v>74</v>
      </c>
      <c r="AF781" t="s">
        <v>67</v>
      </c>
      <c r="AI781" t="s">
        <v>75</v>
      </c>
      <c r="AK781" t="s">
        <v>74</v>
      </c>
      <c r="AM781" t="s">
        <v>76</v>
      </c>
      <c r="AO781" t="s">
        <v>63</v>
      </c>
      <c r="AP781" t="s">
        <v>107</v>
      </c>
      <c r="AQ781" t="s">
        <v>77</v>
      </c>
      <c r="AR781" t="s">
        <v>74</v>
      </c>
      <c r="AT781" t="s">
        <v>67</v>
      </c>
      <c r="AU781" t="s">
        <v>107</v>
      </c>
      <c r="AX781" t="s">
        <v>74</v>
      </c>
      <c r="BB781" t="s">
        <v>78</v>
      </c>
      <c r="BF781" t="s">
        <v>63</v>
      </c>
    </row>
    <row r="782" spans="1:58">
      <c r="A782">
        <v>2419</v>
      </c>
      <c r="B782" t="s">
        <v>86</v>
      </c>
      <c r="C782">
        <v>20240226056</v>
      </c>
      <c r="D782" s="1">
        <v>45348</v>
      </c>
      <c r="E782" t="s">
        <v>82</v>
      </c>
      <c r="G782" t="s">
        <v>177</v>
      </c>
      <c r="H782" t="s">
        <v>60</v>
      </c>
      <c r="J782" t="s">
        <v>67</v>
      </c>
      <c r="M782" t="s">
        <v>70</v>
      </c>
      <c r="N782">
        <f t="shared" si="160"/>
        <v>2</v>
      </c>
      <c r="T782" t="s">
        <v>73</v>
      </c>
      <c r="X782" t="s">
        <v>145</v>
      </c>
      <c r="AD782" t="s">
        <v>107</v>
      </c>
      <c r="AE782" t="s">
        <v>74</v>
      </c>
      <c r="AF782" t="s">
        <v>67</v>
      </c>
      <c r="AI782" t="s">
        <v>75</v>
      </c>
      <c r="AK782" t="s">
        <v>74</v>
      </c>
      <c r="AM782" t="s">
        <v>76</v>
      </c>
      <c r="AO782" t="s">
        <v>63</v>
      </c>
      <c r="AP782" t="s">
        <v>107</v>
      </c>
      <c r="AQ782" t="s">
        <v>77</v>
      </c>
      <c r="AR782" t="s">
        <v>74</v>
      </c>
      <c r="AT782" t="s">
        <v>67</v>
      </c>
      <c r="AU782" t="s">
        <v>107</v>
      </c>
      <c r="AX782" t="s">
        <v>74</v>
      </c>
      <c r="BB782" t="s">
        <v>78</v>
      </c>
      <c r="BF782" t="s">
        <v>63</v>
      </c>
    </row>
    <row r="783" spans="1:58">
      <c r="A783">
        <v>2419</v>
      </c>
      <c r="B783" t="s">
        <v>86</v>
      </c>
      <c r="C783">
        <v>20240227041</v>
      </c>
      <c r="D783" s="1">
        <v>45349</v>
      </c>
      <c r="E783" t="s">
        <v>58</v>
      </c>
      <c r="G783" t="s">
        <v>177</v>
      </c>
      <c r="H783" t="s">
        <v>60</v>
      </c>
      <c r="J783" t="s">
        <v>67</v>
      </c>
      <c r="M783" t="s">
        <v>70</v>
      </c>
      <c r="N783">
        <f t="shared" si="160"/>
        <v>2</v>
      </c>
      <c r="T783" t="s">
        <v>73</v>
      </c>
      <c r="X783" t="s">
        <v>145</v>
      </c>
      <c r="AD783" t="s">
        <v>107</v>
      </c>
      <c r="AE783" t="s">
        <v>74</v>
      </c>
      <c r="AF783" t="s">
        <v>67</v>
      </c>
      <c r="AI783" t="s">
        <v>75</v>
      </c>
      <c r="AK783" t="s">
        <v>74</v>
      </c>
      <c r="AM783" t="s">
        <v>76</v>
      </c>
      <c r="AO783" t="s">
        <v>63</v>
      </c>
      <c r="AP783" t="s">
        <v>107</v>
      </c>
      <c r="AQ783" t="s">
        <v>77</v>
      </c>
      <c r="AR783" t="s">
        <v>74</v>
      </c>
      <c r="AT783" t="s">
        <v>67</v>
      </c>
      <c r="AU783" t="s">
        <v>107</v>
      </c>
      <c r="AX783" t="s">
        <v>74</v>
      </c>
      <c r="BB783" t="s">
        <v>78</v>
      </c>
      <c r="BF783" t="s">
        <v>63</v>
      </c>
    </row>
    <row r="784" spans="1:58">
      <c r="A784">
        <v>2419</v>
      </c>
      <c r="B784" t="s">
        <v>86</v>
      </c>
      <c r="C784">
        <v>20240228057</v>
      </c>
      <c r="D784" s="1">
        <v>45350</v>
      </c>
      <c r="E784" t="s">
        <v>58</v>
      </c>
      <c r="G784" t="s">
        <v>177</v>
      </c>
      <c r="H784" t="s">
        <v>60</v>
      </c>
      <c r="J784" t="s">
        <v>67</v>
      </c>
      <c r="M784" t="s">
        <v>70</v>
      </c>
      <c r="N784">
        <f t="shared" si="160"/>
        <v>2</v>
      </c>
      <c r="T784" t="s">
        <v>73</v>
      </c>
      <c r="X784" t="s">
        <v>145</v>
      </c>
      <c r="AD784" t="s">
        <v>107</v>
      </c>
      <c r="AE784" t="s">
        <v>74</v>
      </c>
      <c r="AF784" t="s">
        <v>67</v>
      </c>
      <c r="AI784" t="s">
        <v>75</v>
      </c>
      <c r="AK784" t="s">
        <v>74</v>
      </c>
      <c r="AM784" t="s">
        <v>76</v>
      </c>
      <c r="AO784" t="s">
        <v>63</v>
      </c>
      <c r="AP784" t="s">
        <v>107</v>
      </c>
      <c r="AQ784" t="s">
        <v>77</v>
      </c>
      <c r="AR784" t="s">
        <v>74</v>
      </c>
      <c r="AT784" t="s">
        <v>67</v>
      </c>
      <c r="AU784" t="s">
        <v>107</v>
      </c>
      <c r="AX784" t="s">
        <v>74</v>
      </c>
      <c r="BB784" t="s">
        <v>78</v>
      </c>
      <c r="BF784" t="s">
        <v>63</v>
      </c>
    </row>
    <row r="785" spans="1:58">
      <c r="A785">
        <v>2430967</v>
      </c>
      <c r="B785" t="s">
        <v>86</v>
      </c>
      <c r="C785">
        <v>20240321091</v>
      </c>
      <c r="D785" s="1">
        <v>45372</v>
      </c>
      <c r="E785" t="s">
        <v>58</v>
      </c>
      <c r="G785" t="s">
        <v>177</v>
      </c>
      <c r="H785" t="s">
        <v>60</v>
      </c>
      <c r="J785" t="s">
        <v>67</v>
      </c>
      <c r="M785" t="s">
        <v>70</v>
      </c>
      <c r="N785" t="s">
        <v>62</v>
      </c>
      <c r="T785" t="s">
        <v>64</v>
      </c>
      <c r="X785" t="s">
        <v>65</v>
      </c>
      <c r="AD785" t="s">
        <v>107</v>
      </c>
      <c r="AE785" t="s">
        <v>74</v>
      </c>
      <c r="AF785" t="s">
        <v>67</v>
      </c>
      <c r="AI785" t="s">
        <v>68</v>
      </c>
      <c r="AK785" t="s">
        <v>74</v>
      </c>
      <c r="AM785" t="s">
        <v>69</v>
      </c>
      <c r="AO785" t="s">
        <v>70</v>
      </c>
      <c r="AP785" t="s">
        <v>70</v>
      </c>
      <c r="AQ785" t="s">
        <v>62</v>
      </c>
      <c r="AR785" t="s">
        <v>61</v>
      </c>
      <c r="AT785" t="s">
        <v>70</v>
      </c>
      <c r="AU785" t="s">
        <v>107</v>
      </c>
      <c r="AX785" t="s">
        <v>74</v>
      </c>
      <c r="BB785">
        <f t="shared" ref="BB785:BB791" si="161">1</f>
        <v>1</v>
      </c>
      <c r="BF785" t="s">
        <v>71</v>
      </c>
    </row>
    <row r="786" spans="1:58">
      <c r="A786">
        <v>2430967</v>
      </c>
      <c r="B786" t="s">
        <v>86</v>
      </c>
      <c r="C786">
        <v>20240322059</v>
      </c>
      <c r="D786" s="1">
        <v>45373</v>
      </c>
      <c r="E786" t="s">
        <v>58</v>
      </c>
      <c r="G786" t="s">
        <v>177</v>
      </c>
      <c r="H786" t="s">
        <v>60</v>
      </c>
      <c r="J786" t="s">
        <v>67</v>
      </c>
      <c r="M786" t="s">
        <v>70</v>
      </c>
      <c r="N786" t="s">
        <v>62</v>
      </c>
      <c r="T786" t="s">
        <v>64</v>
      </c>
      <c r="X786" t="s">
        <v>65</v>
      </c>
      <c r="AD786" t="s">
        <v>107</v>
      </c>
      <c r="AE786" t="s">
        <v>74</v>
      </c>
      <c r="AF786" t="s">
        <v>67</v>
      </c>
      <c r="AI786" t="s">
        <v>68</v>
      </c>
      <c r="AK786" t="s">
        <v>74</v>
      </c>
      <c r="AM786" t="s">
        <v>69</v>
      </c>
      <c r="AO786" t="s">
        <v>70</v>
      </c>
      <c r="AP786" t="s">
        <v>70</v>
      </c>
      <c r="AQ786" t="s">
        <v>62</v>
      </c>
      <c r="AR786" t="s">
        <v>61</v>
      </c>
      <c r="AT786" t="s">
        <v>70</v>
      </c>
      <c r="AU786" t="s">
        <v>107</v>
      </c>
      <c r="AX786" t="s">
        <v>74</v>
      </c>
      <c r="BB786">
        <f t="shared" si="161"/>
        <v>1</v>
      </c>
      <c r="BF786" t="s">
        <v>71</v>
      </c>
    </row>
    <row r="787" spans="1:58">
      <c r="A787">
        <v>2430967</v>
      </c>
      <c r="B787" t="s">
        <v>86</v>
      </c>
      <c r="C787">
        <v>20240326054</v>
      </c>
      <c r="D787" s="1">
        <v>45377</v>
      </c>
      <c r="E787" t="s">
        <v>58</v>
      </c>
      <c r="G787" t="s">
        <v>177</v>
      </c>
      <c r="H787" t="s">
        <v>60</v>
      </c>
      <c r="J787" t="s">
        <v>67</v>
      </c>
      <c r="M787" t="s">
        <v>70</v>
      </c>
      <c r="N787" t="s">
        <v>62</v>
      </c>
      <c r="T787" t="s">
        <v>64</v>
      </c>
      <c r="X787" t="s">
        <v>65</v>
      </c>
      <c r="AD787" t="s">
        <v>107</v>
      </c>
      <c r="AE787" t="s">
        <v>74</v>
      </c>
      <c r="AF787" t="s">
        <v>67</v>
      </c>
      <c r="AI787" t="s">
        <v>68</v>
      </c>
      <c r="AK787" t="s">
        <v>74</v>
      </c>
      <c r="AM787" t="s">
        <v>69</v>
      </c>
      <c r="AO787" t="s">
        <v>70</v>
      </c>
      <c r="AP787" t="s">
        <v>70</v>
      </c>
      <c r="AQ787" t="s">
        <v>62</v>
      </c>
      <c r="AR787" t="s">
        <v>61</v>
      </c>
      <c r="AT787" t="s">
        <v>70</v>
      </c>
      <c r="AU787" t="s">
        <v>107</v>
      </c>
      <c r="AX787" t="s">
        <v>74</v>
      </c>
      <c r="BB787">
        <f t="shared" si="161"/>
        <v>1</v>
      </c>
      <c r="BF787" t="s">
        <v>71</v>
      </c>
    </row>
    <row r="788" spans="1:58">
      <c r="A788">
        <v>2430967</v>
      </c>
      <c r="B788" t="s">
        <v>86</v>
      </c>
      <c r="C788">
        <v>20240410021</v>
      </c>
      <c r="D788" s="1">
        <v>45392</v>
      </c>
      <c r="E788" t="s">
        <v>58</v>
      </c>
      <c r="G788" t="s">
        <v>177</v>
      </c>
      <c r="H788" t="s">
        <v>60</v>
      </c>
      <c r="J788" t="s">
        <v>67</v>
      </c>
      <c r="M788" t="s">
        <v>70</v>
      </c>
      <c r="N788" t="s">
        <v>62</v>
      </c>
      <c r="T788" t="s">
        <v>64</v>
      </c>
      <c r="X788" t="s">
        <v>65</v>
      </c>
      <c r="AD788" t="s">
        <v>107</v>
      </c>
      <c r="AE788" t="s">
        <v>74</v>
      </c>
      <c r="AF788" t="s">
        <v>67</v>
      </c>
      <c r="AI788" t="s">
        <v>68</v>
      </c>
      <c r="AK788" t="s">
        <v>74</v>
      </c>
      <c r="AM788" t="s">
        <v>69</v>
      </c>
      <c r="AO788" t="s">
        <v>70</v>
      </c>
      <c r="AP788" t="s">
        <v>70</v>
      </c>
      <c r="AQ788" t="s">
        <v>62</v>
      </c>
      <c r="AR788" t="s">
        <v>61</v>
      </c>
      <c r="AT788">
        <f t="shared" ref="AT788:AT790" si="162">16</f>
        <v>16</v>
      </c>
      <c r="AU788" t="s">
        <v>107</v>
      </c>
      <c r="AX788" t="s">
        <v>74</v>
      </c>
      <c r="BB788">
        <f t="shared" si="161"/>
        <v>1</v>
      </c>
      <c r="BF788" t="s">
        <v>71</v>
      </c>
    </row>
    <row r="789" spans="1:58">
      <c r="A789">
        <v>2430967</v>
      </c>
      <c r="B789" t="s">
        <v>86</v>
      </c>
      <c r="C789">
        <v>20240411097</v>
      </c>
      <c r="D789" s="1">
        <v>45393</v>
      </c>
      <c r="E789" t="s">
        <v>58</v>
      </c>
      <c r="G789" t="s">
        <v>177</v>
      </c>
      <c r="H789" t="s">
        <v>60</v>
      </c>
      <c r="J789" t="s">
        <v>67</v>
      </c>
      <c r="M789" t="s">
        <v>70</v>
      </c>
      <c r="N789" t="s">
        <v>62</v>
      </c>
      <c r="T789" t="s">
        <v>64</v>
      </c>
      <c r="X789" t="s">
        <v>65</v>
      </c>
      <c r="AD789" t="s">
        <v>107</v>
      </c>
      <c r="AE789" t="s">
        <v>74</v>
      </c>
      <c r="AF789" t="s">
        <v>67</v>
      </c>
      <c r="AI789" t="s">
        <v>68</v>
      </c>
      <c r="AK789" t="s">
        <v>74</v>
      </c>
      <c r="AM789" t="s">
        <v>69</v>
      </c>
      <c r="AO789" t="s">
        <v>70</v>
      </c>
      <c r="AP789" t="s">
        <v>70</v>
      </c>
      <c r="AQ789" t="s">
        <v>62</v>
      </c>
      <c r="AR789" t="s">
        <v>61</v>
      </c>
      <c r="AT789">
        <f t="shared" si="162"/>
        <v>16</v>
      </c>
      <c r="AU789" t="s">
        <v>107</v>
      </c>
      <c r="AX789" t="s">
        <v>74</v>
      </c>
      <c r="BB789">
        <f t="shared" si="161"/>
        <v>1</v>
      </c>
      <c r="BF789" t="s">
        <v>71</v>
      </c>
    </row>
    <row r="790" spans="1:58">
      <c r="A790">
        <v>2430967</v>
      </c>
      <c r="B790" t="s">
        <v>86</v>
      </c>
      <c r="C790">
        <v>20240415029</v>
      </c>
      <c r="D790" s="1">
        <v>45397</v>
      </c>
      <c r="E790" t="s">
        <v>58</v>
      </c>
      <c r="G790" t="s">
        <v>177</v>
      </c>
      <c r="H790" t="s">
        <v>60</v>
      </c>
      <c r="J790" t="s">
        <v>67</v>
      </c>
      <c r="M790" t="s">
        <v>70</v>
      </c>
      <c r="N790" t="s">
        <v>62</v>
      </c>
      <c r="T790" t="s">
        <v>64</v>
      </c>
      <c r="X790" t="s">
        <v>65</v>
      </c>
      <c r="AD790" t="s">
        <v>107</v>
      </c>
      <c r="AE790" t="s">
        <v>74</v>
      </c>
      <c r="AF790" t="s">
        <v>67</v>
      </c>
      <c r="AI790" t="s">
        <v>68</v>
      </c>
      <c r="AK790" t="s">
        <v>74</v>
      </c>
      <c r="AM790" t="s">
        <v>69</v>
      </c>
      <c r="AO790" t="s">
        <v>70</v>
      </c>
      <c r="AP790" t="s">
        <v>70</v>
      </c>
      <c r="AQ790" t="s">
        <v>62</v>
      </c>
      <c r="AR790" t="s">
        <v>61</v>
      </c>
      <c r="AT790">
        <f t="shared" si="162"/>
        <v>16</v>
      </c>
      <c r="AU790">
        <f>16</f>
        <v>16</v>
      </c>
      <c r="AX790" t="s">
        <v>74</v>
      </c>
      <c r="BB790">
        <f t="shared" si="161"/>
        <v>1</v>
      </c>
      <c r="BF790" t="s">
        <v>71</v>
      </c>
    </row>
    <row r="791" spans="1:58">
      <c r="A791">
        <v>2565468</v>
      </c>
      <c r="C791">
        <v>20240301080</v>
      </c>
      <c r="D791" s="1">
        <v>45352</v>
      </c>
      <c r="E791" t="s">
        <v>112</v>
      </c>
      <c r="G791" t="s">
        <v>177</v>
      </c>
      <c r="H791" t="s">
        <v>60</v>
      </c>
      <c r="J791" t="s">
        <v>67</v>
      </c>
      <c r="M791" t="s">
        <v>70</v>
      </c>
      <c r="N791">
        <f>8/4</f>
        <v>2</v>
      </c>
      <c r="T791" t="s">
        <v>73</v>
      </c>
      <c r="X791">
        <f t="shared" ref="X791:X796" si="163">0.5</f>
        <v>0.5</v>
      </c>
      <c r="AD791" t="s">
        <v>70</v>
      </c>
      <c r="AE791" t="s">
        <v>74</v>
      </c>
      <c r="AF791" t="s">
        <v>67</v>
      </c>
      <c r="AI791" t="s">
        <v>75</v>
      </c>
      <c r="AK791" t="s">
        <v>74</v>
      </c>
      <c r="AM791" t="s">
        <v>76</v>
      </c>
      <c r="AO791" t="s">
        <v>63</v>
      </c>
      <c r="AP791" t="s">
        <v>107</v>
      </c>
      <c r="AQ791" t="s">
        <v>77</v>
      </c>
      <c r="AR791" t="s">
        <v>74</v>
      </c>
      <c r="AT791" t="s">
        <v>67</v>
      </c>
      <c r="AU791" t="s">
        <v>107</v>
      </c>
      <c r="AX791" t="s">
        <v>74</v>
      </c>
      <c r="BB791">
        <f t="shared" si="161"/>
        <v>1</v>
      </c>
      <c r="BF791" t="s">
        <v>63</v>
      </c>
    </row>
    <row r="792" spans="1:58">
      <c r="A792">
        <v>2582473</v>
      </c>
      <c r="B792" t="s">
        <v>180</v>
      </c>
      <c r="C792">
        <v>2024043001</v>
      </c>
      <c r="D792" s="1">
        <v>45412</v>
      </c>
      <c r="E792" t="s">
        <v>58</v>
      </c>
      <c r="G792" t="s">
        <v>177</v>
      </c>
      <c r="H792" t="s">
        <v>60</v>
      </c>
      <c r="J792" t="s">
        <v>61</v>
      </c>
      <c r="M792" t="s">
        <v>70</v>
      </c>
      <c r="N792" t="s">
        <v>62</v>
      </c>
      <c r="T792" t="s">
        <v>64</v>
      </c>
      <c r="X792" t="s">
        <v>65</v>
      </c>
      <c r="AD792">
        <f t="shared" ref="AD792:AD794" si="164">16</f>
        <v>16</v>
      </c>
      <c r="AE792" t="s">
        <v>66</v>
      </c>
      <c r="AF792" t="s">
        <v>66</v>
      </c>
      <c r="AI792" t="s">
        <v>68</v>
      </c>
      <c r="AK792" t="s">
        <v>66</v>
      </c>
      <c r="AM792" t="s">
        <v>69</v>
      </c>
      <c r="AO792" t="s">
        <v>70</v>
      </c>
      <c r="AP792" t="s">
        <v>70</v>
      </c>
      <c r="AQ792" t="s">
        <v>62</v>
      </c>
      <c r="AR792" t="s">
        <v>61</v>
      </c>
      <c r="AT792" t="s">
        <v>70</v>
      </c>
      <c r="AU792" t="s">
        <v>70</v>
      </c>
      <c r="AX792" t="s">
        <v>66</v>
      </c>
      <c r="BB792" t="s">
        <v>71</v>
      </c>
      <c r="BF792" t="s">
        <v>71</v>
      </c>
    </row>
    <row r="793" spans="1:58">
      <c r="A793">
        <v>2582473</v>
      </c>
      <c r="B793" t="s">
        <v>180</v>
      </c>
      <c r="C793">
        <v>20240430010</v>
      </c>
      <c r="D793" s="1">
        <v>45412</v>
      </c>
      <c r="E793" t="s">
        <v>58</v>
      </c>
      <c r="G793" t="s">
        <v>177</v>
      </c>
      <c r="H793" t="s">
        <v>60</v>
      </c>
      <c r="J793" t="s">
        <v>61</v>
      </c>
      <c r="M793" t="s">
        <v>70</v>
      </c>
      <c r="N793" t="s">
        <v>62</v>
      </c>
      <c r="T793" t="s">
        <v>64</v>
      </c>
      <c r="X793" t="s">
        <v>65</v>
      </c>
      <c r="AD793">
        <f t="shared" si="164"/>
        <v>16</v>
      </c>
      <c r="AE793" t="s">
        <v>66</v>
      </c>
      <c r="AF793" t="s">
        <v>66</v>
      </c>
      <c r="AI793" t="s">
        <v>68</v>
      </c>
      <c r="AK793" t="s">
        <v>66</v>
      </c>
      <c r="AM793" t="s">
        <v>69</v>
      </c>
      <c r="AO793" t="s">
        <v>70</v>
      </c>
      <c r="AP793" t="s">
        <v>70</v>
      </c>
      <c r="AQ793" t="s">
        <v>62</v>
      </c>
      <c r="AR793" t="s">
        <v>61</v>
      </c>
      <c r="AT793" t="s">
        <v>70</v>
      </c>
      <c r="AU793" t="s">
        <v>70</v>
      </c>
      <c r="AX793" t="s">
        <v>66</v>
      </c>
      <c r="BB793" t="s">
        <v>71</v>
      </c>
      <c r="BF793" t="s">
        <v>71</v>
      </c>
    </row>
    <row r="794" spans="1:58">
      <c r="A794">
        <v>2582473</v>
      </c>
      <c r="B794" t="s">
        <v>180</v>
      </c>
      <c r="C794">
        <v>20240506068</v>
      </c>
      <c r="D794" s="1">
        <v>45418</v>
      </c>
      <c r="E794" t="s">
        <v>82</v>
      </c>
      <c r="G794" t="s">
        <v>177</v>
      </c>
      <c r="H794" t="s">
        <v>60</v>
      </c>
      <c r="J794" t="s">
        <v>61</v>
      </c>
      <c r="M794" t="s">
        <v>70</v>
      </c>
      <c r="N794" t="s">
        <v>62</v>
      </c>
      <c r="T794" t="s">
        <v>64</v>
      </c>
      <c r="X794" t="s">
        <v>65</v>
      </c>
      <c r="AD794">
        <f t="shared" si="164"/>
        <v>16</v>
      </c>
      <c r="AE794" t="s">
        <v>66</v>
      </c>
      <c r="AF794" t="s">
        <v>66</v>
      </c>
      <c r="AI794" t="s">
        <v>68</v>
      </c>
      <c r="AK794" t="s">
        <v>66</v>
      </c>
      <c r="AM794" t="s">
        <v>69</v>
      </c>
      <c r="AO794" t="s">
        <v>70</v>
      </c>
      <c r="AP794" t="s">
        <v>70</v>
      </c>
      <c r="AQ794" t="s">
        <v>62</v>
      </c>
      <c r="AR794" t="s">
        <v>61</v>
      </c>
      <c r="AT794" t="s">
        <v>70</v>
      </c>
      <c r="AU794" t="s">
        <v>70</v>
      </c>
      <c r="AX794" t="s">
        <v>66</v>
      </c>
      <c r="BB794" t="s">
        <v>71</v>
      </c>
      <c r="BF794" t="s">
        <v>71</v>
      </c>
    </row>
    <row r="795" spans="1:58">
      <c r="A795">
        <v>2664840</v>
      </c>
      <c r="B795" t="s">
        <v>116</v>
      </c>
      <c r="C795">
        <v>20240510139</v>
      </c>
      <c r="D795" s="1">
        <v>45422</v>
      </c>
      <c r="E795" t="s">
        <v>82</v>
      </c>
      <c r="G795" t="s">
        <v>177</v>
      </c>
      <c r="H795" t="s">
        <v>60</v>
      </c>
      <c r="J795" t="s">
        <v>67</v>
      </c>
      <c r="M795" t="s">
        <v>70</v>
      </c>
      <c r="N795">
        <f>16/8</f>
        <v>2</v>
      </c>
      <c r="T795" t="s">
        <v>64</v>
      </c>
      <c r="X795">
        <f t="shared" si="163"/>
        <v>0.5</v>
      </c>
      <c r="AD795" t="s">
        <v>107</v>
      </c>
      <c r="AE795" t="s">
        <v>74</v>
      </c>
      <c r="AF795" t="s">
        <v>67</v>
      </c>
      <c r="AI795" t="s">
        <v>75</v>
      </c>
      <c r="AK795" t="s">
        <v>74</v>
      </c>
      <c r="AM795">
        <f t="shared" ref="AM795:AM798" si="165">64/2</f>
        <v>32</v>
      </c>
      <c r="AO795" t="s">
        <v>63</v>
      </c>
      <c r="AP795" t="s">
        <v>70</v>
      </c>
      <c r="AQ795">
        <f t="shared" ref="AQ795:AQ798" si="166">16/8</f>
        <v>2</v>
      </c>
      <c r="AR795" t="s">
        <v>61</v>
      </c>
      <c r="AT795" t="s">
        <v>67</v>
      </c>
      <c r="AU795" t="s">
        <v>107</v>
      </c>
      <c r="AX795" t="s">
        <v>74</v>
      </c>
      <c r="BB795">
        <f>1</f>
        <v>1</v>
      </c>
      <c r="BF795" t="s">
        <v>71</v>
      </c>
    </row>
    <row r="796" spans="1:58">
      <c r="A796">
        <v>2684295</v>
      </c>
      <c r="B796" t="s">
        <v>116</v>
      </c>
      <c r="C796">
        <v>20240613032</v>
      </c>
      <c r="D796" s="1">
        <v>45455</v>
      </c>
      <c r="E796" t="s">
        <v>84</v>
      </c>
      <c r="G796" t="s">
        <v>177</v>
      </c>
      <c r="H796" t="s">
        <v>60</v>
      </c>
      <c r="J796" t="s">
        <v>67</v>
      </c>
      <c r="M796" t="s">
        <v>70</v>
      </c>
      <c r="N796">
        <f>8/4</f>
        <v>2</v>
      </c>
      <c r="R796">
        <f>64</f>
        <v>64</v>
      </c>
      <c r="T796" t="s">
        <v>64</v>
      </c>
      <c r="X796">
        <f t="shared" si="163"/>
        <v>0.5</v>
      </c>
      <c r="AE796" t="s">
        <v>74</v>
      </c>
      <c r="AF796" t="s">
        <v>67</v>
      </c>
      <c r="AI796" t="s">
        <v>75</v>
      </c>
      <c r="AK796" t="s">
        <v>74</v>
      </c>
      <c r="AM796">
        <f>16/2</f>
        <v>8</v>
      </c>
      <c r="AO796" t="s">
        <v>70</v>
      </c>
      <c r="AP796" t="s">
        <v>70</v>
      </c>
      <c r="AQ796">
        <f t="shared" si="166"/>
        <v>2</v>
      </c>
      <c r="AR796" t="s">
        <v>61</v>
      </c>
      <c r="AT796">
        <f>16</f>
        <v>16</v>
      </c>
      <c r="AU796" t="s">
        <v>107</v>
      </c>
      <c r="AX796" t="s">
        <v>74</v>
      </c>
      <c r="BB796">
        <f>1</f>
        <v>1</v>
      </c>
      <c r="BF796" t="s">
        <v>71</v>
      </c>
    </row>
    <row r="797" spans="1:58">
      <c r="A797">
        <v>2858746</v>
      </c>
      <c r="B797" t="s">
        <v>83</v>
      </c>
      <c r="C797">
        <v>20240208079</v>
      </c>
      <c r="D797" s="1">
        <v>45330</v>
      </c>
      <c r="E797" t="s">
        <v>82</v>
      </c>
      <c r="G797" t="s">
        <v>177</v>
      </c>
      <c r="H797" t="s">
        <v>60</v>
      </c>
      <c r="J797" t="s">
        <v>67</v>
      </c>
      <c r="M797" t="s">
        <v>70</v>
      </c>
      <c r="N797" t="s">
        <v>62</v>
      </c>
      <c r="T797" t="s">
        <v>73</v>
      </c>
      <c r="X797">
        <f>1</f>
        <v>1</v>
      </c>
      <c r="AD797" t="s">
        <v>70</v>
      </c>
      <c r="AE797" t="s">
        <v>74</v>
      </c>
      <c r="AF797" t="s">
        <v>66</v>
      </c>
      <c r="AI797" t="s">
        <v>68</v>
      </c>
      <c r="AK797" t="s">
        <v>74</v>
      </c>
      <c r="AM797">
        <f t="shared" si="165"/>
        <v>32</v>
      </c>
      <c r="AO797" t="s">
        <v>63</v>
      </c>
      <c r="AP797" t="s">
        <v>70</v>
      </c>
      <c r="AQ797">
        <f t="shared" si="166"/>
        <v>2</v>
      </c>
      <c r="AR797" t="s">
        <v>74</v>
      </c>
      <c r="AT797" t="s">
        <v>67</v>
      </c>
      <c r="AU797" t="s">
        <v>70</v>
      </c>
      <c r="AX797" t="s">
        <v>74</v>
      </c>
      <c r="BB797">
        <f>2</f>
        <v>2</v>
      </c>
      <c r="BF797" t="s">
        <v>71</v>
      </c>
    </row>
    <row r="798" spans="1:58">
      <c r="A798">
        <v>2858746</v>
      </c>
      <c r="B798" t="s">
        <v>83</v>
      </c>
      <c r="C798">
        <v>20240212075</v>
      </c>
      <c r="D798" s="1">
        <v>45334</v>
      </c>
      <c r="E798" t="s">
        <v>82</v>
      </c>
      <c r="G798" t="s">
        <v>177</v>
      </c>
      <c r="H798" t="s">
        <v>60</v>
      </c>
      <c r="J798" t="s">
        <v>67</v>
      </c>
      <c r="M798" t="s">
        <v>70</v>
      </c>
      <c r="N798" t="s">
        <v>62</v>
      </c>
      <c r="T798" t="s">
        <v>73</v>
      </c>
      <c r="X798">
        <f>1</f>
        <v>1</v>
      </c>
      <c r="AD798" t="s">
        <v>70</v>
      </c>
      <c r="AE798" t="s">
        <v>74</v>
      </c>
      <c r="AF798" t="s">
        <v>66</v>
      </c>
      <c r="AI798" t="s">
        <v>68</v>
      </c>
      <c r="AK798" t="s">
        <v>74</v>
      </c>
      <c r="AM798">
        <f t="shared" si="165"/>
        <v>32</v>
      </c>
      <c r="AO798" t="s">
        <v>63</v>
      </c>
      <c r="AP798" t="s">
        <v>70</v>
      </c>
      <c r="AQ798">
        <f t="shared" si="166"/>
        <v>2</v>
      </c>
      <c r="AR798" t="s">
        <v>74</v>
      </c>
      <c r="AT798" t="s">
        <v>67</v>
      </c>
      <c r="AU798" t="s">
        <v>70</v>
      </c>
      <c r="AX798" t="s">
        <v>74</v>
      </c>
      <c r="BB798">
        <f>2</f>
        <v>2</v>
      </c>
      <c r="BF798" t="s">
        <v>71</v>
      </c>
    </row>
    <row r="799" spans="1:58">
      <c r="A799">
        <v>2858746</v>
      </c>
      <c r="C799">
        <v>20240304047</v>
      </c>
      <c r="D799" s="1">
        <v>45355</v>
      </c>
      <c r="E799" t="s">
        <v>82</v>
      </c>
      <c r="G799" t="s">
        <v>177</v>
      </c>
      <c r="H799" t="s">
        <v>60</v>
      </c>
      <c r="J799" t="s">
        <v>67</v>
      </c>
      <c r="M799" t="s">
        <v>70</v>
      </c>
      <c r="N799" t="s">
        <v>62</v>
      </c>
      <c r="T799" t="s">
        <v>64</v>
      </c>
      <c r="X799" t="s">
        <v>65</v>
      </c>
      <c r="AD799">
        <f t="shared" ref="AD799:AD801" si="167">16</f>
        <v>16</v>
      </c>
      <c r="AE799" t="s">
        <v>66</v>
      </c>
      <c r="AF799" t="s">
        <v>66</v>
      </c>
      <c r="AI799" t="s">
        <v>68</v>
      </c>
      <c r="AK799" t="s">
        <v>74</v>
      </c>
      <c r="AM799" t="s">
        <v>69</v>
      </c>
      <c r="AO799" t="s">
        <v>70</v>
      </c>
      <c r="AP799" t="s">
        <v>70</v>
      </c>
      <c r="AQ799" t="s">
        <v>62</v>
      </c>
      <c r="AR799" t="s">
        <v>61</v>
      </c>
      <c r="AT799" t="s">
        <v>70</v>
      </c>
      <c r="AU799" t="s">
        <v>70</v>
      </c>
      <c r="AX799" t="s">
        <v>66</v>
      </c>
      <c r="BB799" t="s">
        <v>71</v>
      </c>
      <c r="BF799" t="s">
        <v>71</v>
      </c>
    </row>
    <row r="800" spans="1:58">
      <c r="A800">
        <v>2858746</v>
      </c>
      <c r="C800">
        <v>20240306086</v>
      </c>
      <c r="D800" s="1">
        <v>45357</v>
      </c>
      <c r="E800" t="s">
        <v>82</v>
      </c>
      <c r="G800" t="s">
        <v>177</v>
      </c>
      <c r="H800" t="s">
        <v>60</v>
      </c>
      <c r="J800" t="s">
        <v>67</v>
      </c>
      <c r="M800" t="s">
        <v>70</v>
      </c>
      <c r="N800" t="s">
        <v>62</v>
      </c>
      <c r="T800" t="s">
        <v>64</v>
      </c>
      <c r="X800" t="s">
        <v>65</v>
      </c>
      <c r="AD800">
        <f t="shared" si="167"/>
        <v>16</v>
      </c>
      <c r="AE800" t="s">
        <v>66</v>
      </c>
      <c r="AF800" t="s">
        <v>66</v>
      </c>
      <c r="AI800" t="s">
        <v>68</v>
      </c>
      <c r="AK800" t="s">
        <v>74</v>
      </c>
      <c r="AM800" t="s">
        <v>69</v>
      </c>
      <c r="AO800" t="s">
        <v>70</v>
      </c>
      <c r="AP800" t="s">
        <v>70</v>
      </c>
      <c r="AQ800" t="s">
        <v>62</v>
      </c>
      <c r="AR800" t="s">
        <v>61</v>
      </c>
      <c r="AT800" t="s">
        <v>70</v>
      </c>
      <c r="AU800" t="s">
        <v>70</v>
      </c>
      <c r="AX800" t="s">
        <v>66</v>
      </c>
      <c r="BB800" t="s">
        <v>71</v>
      </c>
      <c r="BF800" t="s">
        <v>71</v>
      </c>
    </row>
    <row r="801" spans="1:58">
      <c r="A801">
        <v>2939045</v>
      </c>
      <c r="B801" t="s">
        <v>85</v>
      </c>
      <c r="C801">
        <v>20240221068</v>
      </c>
      <c r="D801" s="1">
        <v>45343</v>
      </c>
      <c r="E801" t="s">
        <v>82</v>
      </c>
      <c r="G801" t="s">
        <v>177</v>
      </c>
      <c r="H801" t="s">
        <v>60</v>
      </c>
      <c r="J801" t="s">
        <v>67</v>
      </c>
      <c r="M801" t="s">
        <v>70</v>
      </c>
      <c r="N801">
        <f>8/4</f>
        <v>2</v>
      </c>
      <c r="T801" t="s">
        <v>73</v>
      </c>
      <c r="X801" t="s">
        <v>145</v>
      </c>
      <c r="AD801">
        <f t="shared" si="167"/>
        <v>16</v>
      </c>
      <c r="AE801" t="s">
        <v>74</v>
      </c>
      <c r="AF801" t="s">
        <v>67</v>
      </c>
      <c r="AI801" t="s">
        <v>75</v>
      </c>
      <c r="AK801" t="s">
        <v>74</v>
      </c>
      <c r="AM801" t="s">
        <v>76</v>
      </c>
      <c r="AO801" t="s">
        <v>63</v>
      </c>
      <c r="AP801" t="s">
        <v>107</v>
      </c>
      <c r="AQ801" t="s">
        <v>77</v>
      </c>
      <c r="AR801" t="s">
        <v>74</v>
      </c>
      <c r="AT801" t="s">
        <v>67</v>
      </c>
      <c r="AU801" t="s">
        <v>107</v>
      </c>
      <c r="AX801" t="s">
        <v>74</v>
      </c>
      <c r="BB801" t="s">
        <v>78</v>
      </c>
      <c r="BF801" t="s">
        <v>63</v>
      </c>
    </row>
    <row r="802" spans="1:58">
      <c r="A802">
        <v>2941728</v>
      </c>
      <c r="C802">
        <v>20240216080</v>
      </c>
      <c r="D802" s="1">
        <v>45338</v>
      </c>
      <c r="E802" t="s">
        <v>112</v>
      </c>
      <c r="G802" t="s">
        <v>177</v>
      </c>
      <c r="H802" t="s">
        <v>60</v>
      </c>
      <c r="J802" t="s">
        <v>67</v>
      </c>
      <c r="M802" t="s">
        <v>70</v>
      </c>
      <c r="N802" t="s">
        <v>77</v>
      </c>
      <c r="T802" t="s">
        <v>73</v>
      </c>
      <c r="X802" t="s">
        <v>145</v>
      </c>
      <c r="AD802" t="s">
        <v>107</v>
      </c>
      <c r="AE802" t="s">
        <v>74</v>
      </c>
      <c r="AF802" t="s">
        <v>67</v>
      </c>
      <c r="AI802" t="s">
        <v>75</v>
      </c>
      <c r="AK802" t="s">
        <v>74</v>
      </c>
      <c r="AM802" t="s">
        <v>76</v>
      </c>
      <c r="AO802" t="s">
        <v>63</v>
      </c>
      <c r="AP802" t="s">
        <v>107</v>
      </c>
      <c r="AQ802" t="s">
        <v>77</v>
      </c>
      <c r="AR802" t="s">
        <v>74</v>
      </c>
      <c r="AT802" t="s">
        <v>67</v>
      </c>
      <c r="AU802" t="s">
        <v>107</v>
      </c>
      <c r="AX802" t="s">
        <v>74</v>
      </c>
      <c r="BB802" t="s">
        <v>78</v>
      </c>
      <c r="BF802" t="s">
        <v>71</v>
      </c>
    </row>
    <row r="803" spans="1:58">
      <c r="A803">
        <v>2941728</v>
      </c>
      <c r="C803">
        <v>20240216081</v>
      </c>
      <c r="D803" s="1">
        <v>45338</v>
      </c>
      <c r="E803" t="s">
        <v>112</v>
      </c>
      <c r="G803" t="s">
        <v>177</v>
      </c>
      <c r="H803" t="s">
        <v>60</v>
      </c>
      <c r="J803" t="s">
        <v>67</v>
      </c>
      <c r="M803" t="s">
        <v>70</v>
      </c>
      <c r="N803" t="s">
        <v>77</v>
      </c>
      <c r="T803" t="s">
        <v>73</v>
      </c>
      <c r="X803" t="s">
        <v>145</v>
      </c>
      <c r="AD803" t="s">
        <v>107</v>
      </c>
      <c r="AE803" t="s">
        <v>74</v>
      </c>
      <c r="AF803" t="s">
        <v>67</v>
      </c>
      <c r="AI803" t="s">
        <v>75</v>
      </c>
      <c r="AK803" t="s">
        <v>74</v>
      </c>
      <c r="AM803" t="s">
        <v>76</v>
      </c>
      <c r="AO803" t="s">
        <v>63</v>
      </c>
      <c r="AP803" t="s">
        <v>107</v>
      </c>
      <c r="AQ803" t="s">
        <v>77</v>
      </c>
      <c r="AR803" t="s">
        <v>74</v>
      </c>
      <c r="AT803" t="s">
        <v>67</v>
      </c>
      <c r="AU803" t="s">
        <v>107</v>
      </c>
      <c r="AX803" t="s">
        <v>74</v>
      </c>
      <c r="BB803" t="s">
        <v>78</v>
      </c>
      <c r="BF803" t="s">
        <v>71</v>
      </c>
    </row>
    <row r="804" spans="1:58">
      <c r="A804">
        <v>2977356</v>
      </c>
      <c r="B804" t="s">
        <v>116</v>
      </c>
      <c r="C804">
        <v>20240220004</v>
      </c>
      <c r="D804" s="1">
        <v>45341</v>
      </c>
      <c r="E804" t="s">
        <v>94</v>
      </c>
      <c r="G804" t="s">
        <v>177</v>
      </c>
      <c r="H804" t="s">
        <v>60</v>
      </c>
      <c r="J804" t="s">
        <v>67</v>
      </c>
      <c r="M804" t="s">
        <v>70</v>
      </c>
      <c r="N804" t="s">
        <v>62</v>
      </c>
      <c r="T804" t="s">
        <v>64</v>
      </c>
      <c r="X804" t="s">
        <v>65</v>
      </c>
      <c r="AD804" t="s">
        <v>70</v>
      </c>
      <c r="AE804" t="s">
        <v>74</v>
      </c>
      <c r="AF804">
        <f>8</f>
        <v>8</v>
      </c>
      <c r="AI804">
        <f>64/4</f>
        <v>16</v>
      </c>
      <c r="AK804" t="s">
        <v>66</v>
      </c>
      <c r="AM804" t="s">
        <v>69</v>
      </c>
      <c r="AO804" t="s">
        <v>70</v>
      </c>
      <c r="AP804" t="s">
        <v>70</v>
      </c>
      <c r="AQ804" t="s">
        <v>62</v>
      </c>
      <c r="AR804" t="s">
        <v>61</v>
      </c>
      <c r="AT804" t="s">
        <v>70</v>
      </c>
      <c r="AU804" t="s">
        <v>107</v>
      </c>
      <c r="AX804" t="s">
        <v>74</v>
      </c>
      <c r="BB804" t="s">
        <v>71</v>
      </c>
      <c r="BF804" t="s">
        <v>71</v>
      </c>
    </row>
    <row r="805" spans="1:58">
      <c r="A805">
        <v>2977356</v>
      </c>
      <c r="B805" t="s">
        <v>116</v>
      </c>
      <c r="C805">
        <v>20240220007</v>
      </c>
      <c r="D805" s="1">
        <v>45341</v>
      </c>
      <c r="E805" t="s">
        <v>94</v>
      </c>
      <c r="G805" t="s">
        <v>177</v>
      </c>
      <c r="H805" t="s">
        <v>60</v>
      </c>
      <c r="J805" t="s">
        <v>67</v>
      </c>
      <c r="M805" t="s">
        <v>70</v>
      </c>
      <c r="N805" t="s">
        <v>62</v>
      </c>
      <c r="T805" t="s">
        <v>64</v>
      </c>
      <c r="X805" t="s">
        <v>65</v>
      </c>
      <c r="AD805" t="s">
        <v>70</v>
      </c>
      <c r="AE805" t="s">
        <v>74</v>
      </c>
      <c r="AF805">
        <f>8</f>
        <v>8</v>
      </c>
      <c r="AI805">
        <f>64/4</f>
        <v>16</v>
      </c>
      <c r="AK805" t="s">
        <v>66</v>
      </c>
      <c r="AM805" t="s">
        <v>69</v>
      </c>
      <c r="AO805" t="s">
        <v>70</v>
      </c>
      <c r="AP805" t="s">
        <v>70</v>
      </c>
      <c r="AQ805" t="s">
        <v>62</v>
      </c>
      <c r="AR805" t="s">
        <v>61</v>
      </c>
      <c r="AT805" t="s">
        <v>70</v>
      </c>
      <c r="AU805" t="s">
        <v>107</v>
      </c>
      <c r="AX805" t="s">
        <v>74</v>
      </c>
      <c r="BB805" t="s">
        <v>71</v>
      </c>
      <c r="BF805" t="s">
        <v>71</v>
      </c>
    </row>
    <row r="806" spans="1:58">
      <c r="A806">
        <v>2983254</v>
      </c>
      <c r="C806">
        <v>20240527095</v>
      </c>
      <c r="D806" s="1">
        <v>45439</v>
      </c>
      <c r="E806" t="s">
        <v>58</v>
      </c>
      <c r="G806" t="s">
        <v>177</v>
      </c>
      <c r="H806" t="s">
        <v>60</v>
      </c>
      <c r="J806" t="s">
        <v>61</v>
      </c>
      <c r="M806" t="s">
        <v>70</v>
      </c>
      <c r="N806" t="s">
        <v>62</v>
      </c>
      <c r="T806" t="s">
        <v>64</v>
      </c>
      <c r="X806" t="s">
        <v>65</v>
      </c>
      <c r="AD806" t="s">
        <v>70</v>
      </c>
      <c r="AE806" t="s">
        <v>66</v>
      </c>
      <c r="AF806" t="s">
        <v>66</v>
      </c>
      <c r="AI806" t="s">
        <v>68</v>
      </c>
      <c r="AK806" t="s">
        <v>66</v>
      </c>
      <c r="AM806" t="s">
        <v>69</v>
      </c>
      <c r="AO806" t="s">
        <v>70</v>
      </c>
      <c r="AP806" t="s">
        <v>70</v>
      </c>
      <c r="AQ806" t="s">
        <v>62</v>
      </c>
      <c r="AR806" t="s">
        <v>61</v>
      </c>
      <c r="AT806" t="s">
        <v>70</v>
      </c>
      <c r="AU806" t="s">
        <v>70</v>
      </c>
      <c r="AX806" t="s">
        <v>66</v>
      </c>
      <c r="BB806" t="s">
        <v>71</v>
      </c>
      <c r="BF806" t="s">
        <v>71</v>
      </c>
    </row>
    <row r="807" spans="1:58">
      <c r="A807">
        <v>2983254</v>
      </c>
      <c r="C807">
        <v>20240529058</v>
      </c>
      <c r="D807" s="1">
        <v>45441</v>
      </c>
      <c r="E807" t="s">
        <v>58</v>
      </c>
      <c r="G807" t="s">
        <v>177</v>
      </c>
      <c r="H807" t="s">
        <v>60</v>
      </c>
      <c r="J807" t="s">
        <v>61</v>
      </c>
      <c r="M807" t="s">
        <v>70</v>
      </c>
      <c r="N807" t="s">
        <v>62</v>
      </c>
      <c r="T807" t="s">
        <v>64</v>
      </c>
      <c r="X807" t="s">
        <v>65</v>
      </c>
      <c r="AD807" t="s">
        <v>70</v>
      </c>
      <c r="AE807" t="s">
        <v>66</v>
      </c>
      <c r="AF807" t="s">
        <v>66</v>
      </c>
      <c r="AI807" t="s">
        <v>68</v>
      </c>
      <c r="AK807" t="s">
        <v>66</v>
      </c>
      <c r="AM807" t="s">
        <v>69</v>
      </c>
      <c r="AO807" t="s">
        <v>70</v>
      </c>
      <c r="AP807" t="s">
        <v>70</v>
      </c>
      <c r="AQ807" t="s">
        <v>62</v>
      </c>
      <c r="AR807" t="s">
        <v>61</v>
      </c>
      <c r="AT807" t="s">
        <v>70</v>
      </c>
      <c r="AU807" t="s">
        <v>70</v>
      </c>
      <c r="AX807" t="s">
        <v>66</v>
      </c>
      <c r="BB807" t="s">
        <v>71</v>
      </c>
      <c r="BF807" t="s">
        <v>71</v>
      </c>
    </row>
    <row r="808" spans="1:58">
      <c r="A808">
        <v>2990583</v>
      </c>
      <c r="B808" t="s">
        <v>83</v>
      </c>
      <c r="C808">
        <v>20240509123</v>
      </c>
      <c r="D808" s="1">
        <v>45421</v>
      </c>
      <c r="E808" t="s">
        <v>82</v>
      </c>
      <c r="G808" t="s">
        <v>177</v>
      </c>
      <c r="H808" t="s">
        <v>60</v>
      </c>
      <c r="J808" t="s">
        <v>67</v>
      </c>
      <c r="M808" t="s">
        <v>70</v>
      </c>
      <c r="N808">
        <f t="shared" ref="N808:N810" si="168">8/4</f>
        <v>2</v>
      </c>
      <c r="T808" t="s">
        <v>73</v>
      </c>
      <c r="X808">
        <f t="shared" ref="X808:X810" si="169">0.5</f>
        <v>0.5</v>
      </c>
      <c r="AD808" t="s">
        <v>107</v>
      </c>
      <c r="AE808" t="s">
        <v>74</v>
      </c>
      <c r="AF808" t="s">
        <v>67</v>
      </c>
      <c r="AI808" t="s">
        <v>75</v>
      </c>
      <c r="AK808" t="s">
        <v>74</v>
      </c>
      <c r="AM808" t="s">
        <v>76</v>
      </c>
      <c r="AO808" t="s">
        <v>63</v>
      </c>
      <c r="AP808">
        <f t="shared" ref="AP808:AP810" si="170">16</f>
        <v>16</v>
      </c>
      <c r="AQ808" t="s">
        <v>77</v>
      </c>
      <c r="AR808" t="s">
        <v>74</v>
      </c>
      <c r="AT808" t="s">
        <v>67</v>
      </c>
      <c r="AU808" t="s">
        <v>107</v>
      </c>
      <c r="AX808" t="s">
        <v>74</v>
      </c>
      <c r="BB808" t="s">
        <v>78</v>
      </c>
      <c r="BF808" t="s">
        <v>63</v>
      </c>
    </row>
    <row r="809" spans="1:58">
      <c r="A809">
        <v>2990583</v>
      </c>
      <c r="B809" t="s">
        <v>83</v>
      </c>
      <c r="C809">
        <v>20240509011</v>
      </c>
      <c r="D809" s="1">
        <v>45421</v>
      </c>
      <c r="E809" t="s">
        <v>58</v>
      </c>
      <c r="G809" t="s">
        <v>177</v>
      </c>
      <c r="H809" t="s">
        <v>60</v>
      </c>
      <c r="J809" t="s">
        <v>67</v>
      </c>
      <c r="M809" t="s">
        <v>70</v>
      </c>
      <c r="N809">
        <f t="shared" si="168"/>
        <v>2</v>
      </c>
      <c r="T809" t="s">
        <v>73</v>
      </c>
      <c r="X809">
        <f t="shared" si="169"/>
        <v>0.5</v>
      </c>
      <c r="AD809" t="s">
        <v>107</v>
      </c>
      <c r="AE809" t="s">
        <v>74</v>
      </c>
      <c r="AF809" t="s">
        <v>67</v>
      </c>
      <c r="AI809" t="s">
        <v>75</v>
      </c>
      <c r="AK809" t="s">
        <v>74</v>
      </c>
      <c r="AM809" t="s">
        <v>76</v>
      </c>
      <c r="AO809" t="s">
        <v>63</v>
      </c>
      <c r="AP809">
        <f t="shared" si="170"/>
        <v>16</v>
      </c>
      <c r="AQ809" t="s">
        <v>77</v>
      </c>
      <c r="AR809" t="s">
        <v>74</v>
      </c>
      <c r="AT809" t="s">
        <v>67</v>
      </c>
      <c r="AU809" t="s">
        <v>107</v>
      </c>
      <c r="AX809" t="s">
        <v>74</v>
      </c>
      <c r="BB809" t="s">
        <v>78</v>
      </c>
      <c r="BF809" t="s">
        <v>63</v>
      </c>
    </row>
    <row r="810" spans="1:58">
      <c r="A810">
        <v>2990583</v>
      </c>
      <c r="B810" t="s">
        <v>83</v>
      </c>
      <c r="C810">
        <v>20240509035</v>
      </c>
      <c r="D810" s="1">
        <v>45421</v>
      </c>
      <c r="E810" t="s">
        <v>58</v>
      </c>
      <c r="G810" t="s">
        <v>177</v>
      </c>
      <c r="H810" t="s">
        <v>60</v>
      </c>
      <c r="J810" t="s">
        <v>67</v>
      </c>
      <c r="M810" t="s">
        <v>70</v>
      </c>
      <c r="N810">
        <f t="shared" si="168"/>
        <v>2</v>
      </c>
      <c r="T810" t="s">
        <v>73</v>
      </c>
      <c r="X810">
        <f t="shared" si="169"/>
        <v>0.5</v>
      </c>
      <c r="AD810" t="s">
        <v>107</v>
      </c>
      <c r="AE810" t="s">
        <v>74</v>
      </c>
      <c r="AF810" t="s">
        <v>67</v>
      </c>
      <c r="AI810" t="s">
        <v>75</v>
      </c>
      <c r="AK810" t="s">
        <v>74</v>
      </c>
      <c r="AM810" t="s">
        <v>76</v>
      </c>
      <c r="AO810" t="s">
        <v>63</v>
      </c>
      <c r="AP810">
        <f t="shared" si="170"/>
        <v>16</v>
      </c>
      <c r="AQ810" t="s">
        <v>77</v>
      </c>
      <c r="AR810" t="s">
        <v>74</v>
      </c>
      <c r="AT810" t="s">
        <v>67</v>
      </c>
      <c r="AU810" t="s">
        <v>107</v>
      </c>
      <c r="AX810" t="s">
        <v>74</v>
      </c>
      <c r="BB810" t="s">
        <v>78</v>
      </c>
      <c r="BF810" t="s">
        <v>63</v>
      </c>
    </row>
    <row r="811" spans="1:58">
      <c r="A811">
        <v>2991491</v>
      </c>
      <c r="B811" t="s">
        <v>83</v>
      </c>
      <c r="C811">
        <v>20240201043</v>
      </c>
      <c r="D811" s="1">
        <v>45323</v>
      </c>
      <c r="E811" t="s">
        <v>58</v>
      </c>
      <c r="G811" t="s">
        <v>177</v>
      </c>
      <c r="H811" t="s">
        <v>60</v>
      </c>
      <c r="J811" t="s">
        <v>61</v>
      </c>
      <c r="M811" t="s">
        <v>70</v>
      </c>
      <c r="N811" t="s">
        <v>62</v>
      </c>
      <c r="T811" t="s">
        <v>73</v>
      </c>
      <c r="X811" t="s">
        <v>65</v>
      </c>
      <c r="AD811" t="s">
        <v>70</v>
      </c>
      <c r="AE811" t="s">
        <v>66</v>
      </c>
      <c r="AF811" t="s">
        <v>66</v>
      </c>
      <c r="AI811" t="s">
        <v>68</v>
      </c>
      <c r="AK811" t="s">
        <v>66</v>
      </c>
      <c r="AM811" t="s">
        <v>69</v>
      </c>
      <c r="AO811" t="s">
        <v>70</v>
      </c>
      <c r="AP811" t="s">
        <v>70</v>
      </c>
      <c r="AQ811" t="s">
        <v>62</v>
      </c>
      <c r="AR811" t="s">
        <v>61</v>
      </c>
      <c r="AT811" t="s">
        <v>70</v>
      </c>
      <c r="AU811" t="s">
        <v>70</v>
      </c>
      <c r="AX811" t="s">
        <v>66</v>
      </c>
      <c r="BB811" t="s">
        <v>71</v>
      </c>
      <c r="BF811" t="s">
        <v>71</v>
      </c>
    </row>
    <row r="812" spans="1:58">
      <c r="A812">
        <v>2991491</v>
      </c>
      <c r="B812" t="s">
        <v>85</v>
      </c>
      <c r="C812">
        <v>20240206094</v>
      </c>
      <c r="D812" s="1">
        <v>45328</v>
      </c>
      <c r="E812" t="s">
        <v>82</v>
      </c>
      <c r="G812" t="s">
        <v>177</v>
      </c>
      <c r="H812" t="s">
        <v>60</v>
      </c>
      <c r="J812" t="s">
        <v>61</v>
      </c>
      <c r="M812" t="s">
        <v>70</v>
      </c>
      <c r="N812" t="s">
        <v>62</v>
      </c>
      <c r="T812" t="s">
        <v>73</v>
      </c>
      <c r="X812" t="s">
        <v>65</v>
      </c>
      <c r="AD812" t="s">
        <v>70</v>
      </c>
      <c r="AE812" t="s">
        <v>66</v>
      </c>
      <c r="AF812" t="s">
        <v>66</v>
      </c>
      <c r="AI812" t="s">
        <v>68</v>
      </c>
      <c r="AK812" t="s">
        <v>66</v>
      </c>
      <c r="AM812" t="s">
        <v>69</v>
      </c>
      <c r="AO812" t="s">
        <v>70</v>
      </c>
      <c r="AP812" t="s">
        <v>70</v>
      </c>
      <c r="AQ812" t="s">
        <v>62</v>
      </c>
      <c r="AR812" t="s">
        <v>61</v>
      </c>
      <c r="AT812" t="s">
        <v>70</v>
      </c>
      <c r="AU812" t="s">
        <v>70</v>
      </c>
      <c r="AX812" t="s">
        <v>66</v>
      </c>
      <c r="BB812" t="s">
        <v>71</v>
      </c>
      <c r="BF812" t="s">
        <v>71</v>
      </c>
    </row>
    <row r="813" spans="1:58">
      <c r="A813">
        <v>3024589</v>
      </c>
      <c r="C813">
        <v>20240324011</v>
      </c>
      <c r="D813" s="1">
        <v>45375</v>
      </c>
      <c r="E813" t="s">
        <v>58</v>
      </c>
      <c r="G813" t="s">
        <v>177</v>
      </c>
      <c r="H813" t="s">
        <v>60</v>
      </c>
      <c r="J813" t="s">
        <v>67</v>
      </c>
      <c r="M813" t="s">
        <v>70</v>
      </c>
      <c r="N813">
        <f>16/8</f>
        <v>2</v>
      </c>
      <c r="T813" t="s">
        <v>64</v>
      </c>
      <c r="X813">
        <f t="shared" ref="X813:X817" si="171">0.5</f>
        <v>0.5</v>
      </c>
      <c r="AD813" t="s">
        <v>107</v>
      </c>
      <c r="AE813" t="s">
        <v>74</v>
      </c>
      <c r="AF813" t="s">
        <v>67</v>
      </c>
      <c r="AI813" t="s">
        <v>75</v>
      </c>
      <c r="AK813" t="s">
        <v>74</v>
      </c>
      <c r="AM813">
        <f>64/2</f>
        <v>32</v>
      </c>
      <c r="AO813" t="s">
        <v>70</v>
      </c>
      <c r="AP813" t="s">
        <v>70</v>
      </c>
      <c r="AQ813">
        <f t="shared" ref="AQ813:AQ817" si="172">16/8</f>
        <v>2</v>
      </c>
      <c r="AR813" t="s">
        <v>61</v>
      </c>
      <c r="AT813" t="s">
        <v>67</v>
      </c>
      <c r="AU813" t="s">
        <v>107</v>
      </c>
      <c r="AX813" t="s">
        <v>74</v>
      </c>
      <c r="BB813">
        <f t="shared" ref="BB813:BB818" si="173">1</f>
        <v>1</v>
      </c>
      <c r="BF813" t="s">
        <v>71</v>
      </c>
    </row>
    <row r="814" spans="1:58">
      <c r="A814">
        <v>3051731</v>
      </c>
      <c r="B814" t="s">
        <v>86</v>
      </c>
      <c r="C814">
        <v>20240118027</v>
      </c>
      <c r="D814" s="1">
        <v>45309</v>
      </c>
      <c r="E814" t="s">
        <v>58</v>
      </c>
      <c r="G814" t="s">
        <v>177</v>
      </c>
      <c r="H814" t="s">
        <v>60</v>
      </c>
      <c r="J814" t="s">
        <v>67</v>
      </c>
      <c r="M814" t="s">
        <v>70</v>
      </c>
      <c r="N814">
        <f>8/4</f>
        <v>2</v>
      </c>
      <c r="T814" t="s">
        <v>73</v>
      </c>
      <c r="X814" t="s">
        <v>145</v>
      </c>
      <c r="AD814" t="s">
        <v>107</v>
      </c>
      <c r="AE814" t="s">
        <v>74</v>
      </c>
      <c r="AF814" t="s">
        <v>67</v>
      </c>
      <c r="AI814" t="s">
        <v>75</v>
      </c>
      <c r="AK814" t="s">
        <v>74</v>
      </c>
      <c r="AM814" t="s">
        <v>76</v>
      </c>
      <c r="AO814" t="s">
        <v>63</v>
      </c>
      <c r="AP814" t="s">
        <v>107</v>
      </c>
      <c r="AQ814" t="s">
        <v>77</v>
      </c>
      <c r="AR814" t="s">
        <v>74</v>
      </c>
      <c r="AT814" t="s">
        <v>67</v>
      </c>
      <c r="AU814" t="s">
        <v>107</v>
      </c>
      <c r="AX814" t="s">
        <v>74</v>
      </c>
      <c r="BB814" t="s">
        <v>78</v>
      </c>
      <c r="BF814" t="s">
        <v>63</v>
      </c>
    </row>
    <row r="815" spans="1:58">
      <c r="A815">
        <v>3057414</v>
      </c>
      <c r="C815">
        <v>20240530054</v>
      </c>
      <c r="D815" s="1">
        <v>45442</v>
      </c>
      <c r="E815" t="s">
        <v>84</v>
      </c>
      <c r="G815" t="s">
        <v>177</v>
      </c>
      <c r="H815" t="s">
        <v>60</v>
      </c>
      <c r="J815" t="s">
        <v>67</v>
      </c>
      <c r="M815" t="s">
        <v>70</v>
      </c>
      <c r="N815" t="s">
        <v>62</v>
      </c>
      <c r="R815" t="s">
        <v>144</v>
      </c>
      <c r="T815" t="s">
        <v>64</v>
      </c>
      <c r="X815" t="s">
        <v>65</v>
      </c>
      <c r="AE815" t="s">
        <v>66</v>
      </c>
      <c r="AF815">
        <f>8</f>
        <v>8</v>
      </c>
      <c r="AI815">
        <f>64/4</f>
        <v>16</v>
      </c>
      <c r="AK815" t="s">
        <v>66</v>
      </c>
      <c r="AM815" t="s">
        <v>69</v>
      </c>
      <c r="AO815" t="s">
        <v>70</v>
      </c>
      <c r="AP815" t="s">
        <v>70</v>
      </c>
      <c r="AQ815" t="s">
        <v>62</v>
      </c>
      <c r="AR815" t="s">
        <v>61</v>
      </c>
      <c r="AT815" t="s">
        <v>70</v>
      </c>
      <c r="AU815" t="s">
        <v>70</v>
      </c>
      <c r="AX815" t="s">
        <v>66</v>
      </c>
      <c r="BB815" t="s">
        <v>71</v>
      </c>
      <c r="BF815" t="s">
        <v>71</v>
      </c>
    </row>
    <row r="816" spans="1:58">
      <c r="A816">
        <v>3074228</v>
      </c>
      <c r="B816" t="s">
        <v>116</v>
      </c>
      <c r="C816">
        <v>20240516085</v>
      </c>
      <c r="D816" s="1">
        <v>45427</v>
      </c>
      <c r="E816" t="s">
        <v>94</v>
      </c>
      <c r="G816" t="s">
        <v>177</v>
      </c>
      <c r="H816" t="s">
        <v>60</v>
      </c>
      <c r="J816" t="s">
        <v>67</v>
      </c>
      <c r="M816" t="s">
        <v>70</v>
      </c>
      <c r="N816">
        <f t="shared" ref="N816:N819" si="174">32/16</f>
        <v>2</v>
      </c>
      <c r="T816" t="s">
        <v>73</v>
      </c>
      <c r="X816">
        <f t="shared" si="171"/>
        <v>0.5</v>
      </c>
      <c r="AD816" t="s">
        <v>107</v>
      </c>
      <c r="AE816" t="s">
        <v>74</v>
      </c>
      <c r="AF816" t="s">
        <v>67</v>
      </c>
      <c r="AI816">
        <f>16/4</f>
        <v>4</v>
      </c>
      <c r="AK816" t="s">
        <v>74</v>
      </c>
      <c r="AM816">
        <f>16/2</f>
        <v>8</v>
      </c>
      <c r="AO816" t="s">
        <v>63</v>
      </c>
      <c r="AP816" t="s">
        <v>107</v>
      </c>
      <c r="AQ816">
        <f t="shared" si="172"/>
        <v>2</v>
      </c>
      <c r="AR816" t="s">
        <v>74</v>
      </c>
      <c r="AT816" t="s">
        <v>67</v>
      </c>
      <c r="AU816" t="s">
        <v>107</v>
      </c>
      <c r="AX816" t="s">
        <v>74</v>
      </c>
      <c r="BB816">
        <f t="shared" si="173"/>
        <v>1</v>
      </c>
      <c r="BF816" t="s">
        <v>71</v>
      </c>
    </row>
    <row r="817" spans="1:58">
      <c r="A817">
        <v>3074228</v>
      </c>
      <c r="B817" t="s">
        <v>116</v>
      </c>
      <c r="C817">
        <v>20240516086</v>
      </c>
      <c r="D817" s="1">
        <v>45427</v>
      </c>
      <c r="E817" t="s">
        <v>94</v>
      </c>
      <c r="G817" t="s">
        <v>177</v>
      </c>
      <c r="H817" t="s">
        <v>60</v>
      </c>
      <c r="J817" t="s">
        <v>67</v>
      </c>
      <c r="M817" t="s">
        <v>70</v>
      </c>
      <c r="N817">
        <f t="shared" si="174"/>
        <v>2</v>
      </c>
      <c r="T817" t="s">
        <v>73</v>
      </c>
      <c r="X817">
        <f t="shared" si="171"/>
        <v>0.5</v>
      </c>
      <c r="AD817" t="s">
        <v>107</v>
      </c>
      <c r="AE817" t="s">
        <v>74</v>
      </c>
      <c r="AF817" t="s">
        <v>67</v>
      </c>
      <c r="AI817">
        <f>16/4</f>
        <v>4</v>
      </c>
      <c r="AK817" t="s">
        <v>74</v>
      </c>
      <c r="AM817">
        <f>16/2</f>
        <v>8</v>
      </c>
      <c r="AO817" t="s">
        <v>63</v>
      </c>
      <c r="AP817" t="s">
        <v>107</v>
      </c>
      <c r="AQ817">
        <f t="shared" si="172"/>
        <v>2</v>
      </c>
      <c r="AR817" t="s">
        <v>74</v>
      </c>
      <c r="AT817" t="s">
        <v>67</v>
      </c>
      <c r="AU817" t="s">
        <v>107</v>
      </c>
      <c r="AX817" t="s">
        <v>74</v>
      </c>
      <c r="BB817">
        <f t="shared" si="173"/>
        <v>1</v>
      </c>
      <c r="BF817" t="s">
        <v>71</v>
      </c>
    </row>
    <row r="818" spans="1:58">
      <c r="A818">
        <v>3079642</v>
      </c>
      <c r="C818">
        <v>20240328070</v>
      </c>
      <c r="D818" s="1">
        <v>45379</v>
      </c>
      <c r="E818" t="s">
        <v>98</v>
      </c>
      <c r="G818" t="s">
        <v>177</v>
      </c>
      <c r="H818" t="s">
        <v>60</v>
      </c>
      <c r="J818" t="s">
        <v>67</v>
      </c>
      <c r="M818" t="s">
        <v>70</v>
      </c>
      <c r="N818">
        <f t="shared" ref="N818:N823" si="175">8/4</f>
        <v>2</v>
      </c>
      <c r="T818" t="s">
        <v>64</v>
      </c>
      <c r="X818">
        <f>1</f>
        <v>1</v>
      </c>
      <c r="AD818" t="s">
        <v>70</v>
      </c>
      <c r="AE818" t="s">
        <v>74</v>
      </c>
      <c r="AF818" t="s">
        <v>67</v>
      </c>
      <c r="AI818" t="s">
        <v>75</v>
      </c>
      <c r="AK818" t="s">
        <v>74</v>
      </c>
      <c r="AM818" t="s">
        <v>76</v>
      </c>
      <c r="AO818" t="s">
        <v>63</v>
      </c>
      <c r="AP818" t="s">
        <v>107</v>
      </c>
      <c r="AQ818" t="s">
        <v>77</v>
      </c>
      <c r="AR818" t="s">
        <v>74</v>
      </c>
      <c r="AT818" t="s">
        <v>67</v>
      </c>
      <c r="AU818" t="s">
        <v>107</v>
      </c>
      <c r="AX818" t="s">
        <v>74</v>
      </c>
      <c r="BB818">
        <f t="shared" si="173"/>
        <v>1</v>
      </c>
      <c r="BF818" t="s">
        <v>63</v>
      </c>
    </row>
    <row r="819" spans="1:58">
      <c r="A819">
        <v>3088440</v>
      </c>
      <c r="C819">
        <v>20240304005</v>
      </c>
      <c r="D819" s="1">
        <v>45355</v>
      </c>
      <c r="E819" t="s">
        <v>58</v>
      </c>
      <c r="G819" t="s">
        <v>177</v>
      </c>
      <c r="H819" t="s">
        <v>60</v>
      </c>
      <c r="J819" t="s">
        <v>67</v>
      </c>
      <c r="M819" t="s">
        <v>70</v>
      </c>
      <c r="N819">
        <f t="shared" si="174"/>
        <v>2</v>
      </c>
      <c r="T819" t="s">
        <v>64</v>
      </c>
      <c r="X819" t="s">
        <v>65</v>
      </c>
      <c r="AD819" t="s">
        <v>70</v>
      </c>
      <c r="AE819" t="s">
        <v>74</v>
      </c>
      <c r="AF819" t="s">
        <v>67</v>
      </c>
      <c r="AI819" t="s">
        <v>75</v>
      </c>
      <c r="AK819">
        <f>8</f>
        <v>8</v>
      </c>
      <c r="AM819">
        <f>64/2</f>
        <v>32</v>
      </c>
      <c r="AO819" t="s">
        <v>63</v>
      </c>
      <c r="AP819" t="s">
        <v>107</v>
      </c>
      <c r="AQ819" t="s">
        <v>77</v>
      </c>
      <c r="AR819" t="s">
        <v>74</v>
      </c>
      <c r="AT819" t="s">
        <v>67</v>
      </c>
      <c r="AU819" t="s">
        <v>107</v>
      </c>
      <c r="AX819" t="s">
        <v>74</v>
      </c>
      <c r="BB819" t="s">
        <v>71</v>
      </c>
      <c r="BF819">
        <f>4</f>
        <v>4</v>
      </c>
    </row>
    <row r="820" spans="1:58">
      <c r="A820">
        <v>3126848</v>
      </c>
      <c r="B820" t="s">
        <v>95</v>
      </c>
      <c r="C820">
        <v>20231230026</v>
      </c>
      <c r="D820" s="1">
        <v>45290</v>
      </c>
      <c r="E820" t="s">
        <v>82</v>
      </c>
      <c r="G820" t="s">
        <v>177</v>
      </c>
      <c r="H820" t="s">
        <v>60</v>
      </c>
      <c r="J820" t="s">
        <v>67</v>
      </c>
      <c r="M820" t="s">
        <v>70</v>
      </c>
      <c r="N820">
        <f t="shared" si="175"/>
        <v>2</v>
      </c>
      <c r="T820" t="s">
        <v>73</v>
      </c>
      <c r="X820" t="s">
        <v>145</v>
      </c>
      <c r="AD820" t="s">
        <v>107</v>
      </c>
      <c r="AE820" t="s">
        <v>74</v>
      </c>
      <c r="AF820" t="s">
        <v>67</v>
      </c>
      <c r="AI820" t="s">
        <v>75</v>
      </c>
      <c r="AK820" t="s">
        <v>74</v>
      </c>
      <c r="AM820" t="s">
        <v>76</v>
      </c>
      <c r="AO820" t="s">
        <v>63</v>
      </c>
      <c r="AP820" t="s">
        <v>107</v>
      </c>
      <c r="AQ820" t="s">
        <v>77</v>
      </c>
      <c r="AR820" t="s">
        <v>74</v>
      </c>
      <c r="AT820" t="s">
        <v>67</v>
      </c>
      <c r="AU820" t="s">
        <v>107</v>
      </c>
      <c r="AX820" t="s">
        <v>74</v>
      </c>
      <c r="BB820" t="s">
        <v>78</v>
      </c>
      <c r="BF820" t="s">
        <v>63</v>
      </c>
    </row>
    <row r="821" spans="1:58">
      <c r="A821">
        <v>3126848</v>
      </c>
      <c r="B821" t="s">
        <v>95</v>
      </c>
      <c r="C821">
        <v>20231231013</v>
      </c>
      <c r="D821" s="1">
        <v>45291</v>
      </c>
      <c r="E821" t="s">
        <v>58</v>
      </c>
      <c r="G821" t="s">
        <v>177</v>
      </c>
      <c r="H821" t="s">
        <v>60</v>
      </c>
      <c r="J821" t="s">
        <v>67</v>
      </c>
      <c r="M821" t="s">
        <v>70</v>
      </c>
      <c r="N821">
        <f t="shared" si="175"/>
        <v>2</v>
      </c>
      <c r="T821" t="s">
        <v>73</v>
      </c>
      <c r="X821" t="s">
        <v>145</v>
      </c>
      <c r="AD821" t="s">
        <v>107</v>
      </c>
      <c r="AE821" t="s">
        <v>74</v>
      </c>
      <c r="AF821" t="s">
        <v>67</v>
      </c>
      <c r="AI821" t="s">
        <v>75</v>
      </c>
      <c r="AK821" t="s">
        <v>74</v>
      </c>
      <c r="AM821" t="s">
        <v>76</v>
      </c>
      <c r="AO821" t="s">
        <v>63</v>
      </c>
      <c r="AP821" t="s">
        <v>107</v>
      </c>
      <c r="AQ821" t="s">
        <v>77</v>
      </c>
      <c r="AR821" t="s">
        <v>74</v>
      </c>
      <c r="AT821" t="s">
        <v>67</v>
      </c>
      <c r="AU821" t="s">
        <v>107</v>
      </c>
      <c r="AX821" t="s">
        <v>74</v>
      </c>
      <c r="BB821" t="s">
        <v>78</v>
      </c>
      <c r="BF821" t="s">
        <v>63</v>
      </c>
    </row>
    <row r="822" spans="1:58">
      <c r="A822">
        <v>3127323</v>
      </c>
      <c r="C822">
        <v>20240505030</v>
      </c>
      <c r="D822" s="1">
        <v>45417</v>
      </c>
      <c r="E822" t="s">
        <v>58</v>
      </c>
      <c r="G822" t="s">
        <v>177</v>
      </c>
      <c r="H822" t="s">
        <v>60</v>
      </c>
      <c r="J822" t="s">
        <v>67</v>
      </c>
      <c r="M822" t="s">
        <v>70</v>
      </c>
      <c r="N822">
        <f t="shared" si="175"/>
        <v>2</v>
      </c>
      <c r="T822" t="s">
        <v>73</v>
      </c>
      <c r="X822" t="s">
        <v>145</v>
      </c>
      <c r="AD822" t="s">
        <v>107</v>
      </c>
      <c r="AE822" t="s">
        <v>74</v>
      </c>
      <c r="AF822" t="s">
        <v>67</v>
      </c>
      <c r="AI822" t="s">
        <v>75</v>
      </c>
      <c r="AK822" t="s">
        <v>74</v>
      </c>
      <c r="AM822" t="s">
        <v>76</v>
      </c>
      <c r="AO822" t="s">
        <v>63</v>
      </c>
      <c r="AP822" t="s">
        <v>107</v>
      </c>
      <c r="AQ822" t="s">
        <v>77</v>
      </c>
      <c r="AR822" t="s">
        <v>74</v>
      </c>
      <c r="AT822" t="s">
        <v>67</v>
      </c>
      <c r="AU822" t="s">
        <v>107</v>
      </c>
      <c r="AX822" t="s">
        <v>74</v>
      </c>
      <c r="BB822" t="s">
        <v>78</v>
      </c>
      <c r="BF822" t="s">
        <v>63</v>
      </c>
    </row>
    <row r="823" spans="1:58">
      <c r="A823">
        <v>3130811</v>
      </c>
      <c r="B823" t="s">
        <v>95</v>
      </c>
      <c r="C823">
        <v>20231228014</v>
      </c>
      <c r="D823" s="1">
        <v>45288</v>
      </c>
      <c r="E823" t="s">
        <v>58</v>
      </c>
      <c r="G823" t="s">
        <v>177</v>
      </c>
      <c r="H823" t="s">
        <v>60</v>
      </c>
      <c r="J823" t="s">
        <v>67</v>
      </c>
      <c r="M823" t="s">
        <v>70</v>
      </c>
      <c r="N823">
        <f t="shared" si="175"/>
        <v>2</v>
      </c>
      <c r="T823" t="s">
        <v>73</v>
      </c>
      <c r="X823" t="s">
        <v>145</v>
      </c>
      <c r="AD823" t="s">
        <v>107</v>
      </c>
      <c r="AE823" t="s">
        <v>74</v>
      </c>
      <c r="AF823" t="s">
        <v>67</v>
      </c>
      <c r="AI823" t="s">
        <v>75</v>
      </c>
      <c r="AK823" t="s">
        <v>74</v>
      </c>
      <c r="AM823" t="s">
        <v>76</v>
      </c>
      <c r="AO823" t="s">
        <v>63</v>
      </c>
      <c r="AP823" t="s">
        <v>107</v>
      </c>
      <c r="AQ823" t="s">
        <v>77</v>
      </c>
      <c r="AR823" t="s">
        <v>74</v>
      </c>
      <c r="AT823" t="s">
        <v>67</v>
      </c>
      <c r="AU823" t="s">
        <v>107</v>
      </c>
      <c r="AX823" t="s">
        <v>74</v>
      </c>
      <c r="BB823" t="s">
        <v>78</v>
      </c>
      <c r="BF823" t="s">
        <v>63</v>
      </c>
    </row>
    <row r="824" spans="1:58">
      <c r="A824">
        <v>3131260</v>
      </c>
      <c r="B824" t="s">
        <v>93</v>
      </c>
      <c r="C824">
        <v>20240111217</v>
      </c>
      <c r="D824" s="1">
        <v>45302</v>
      </c>
      <c r="E824" t="s">
        <v>58</v>
      </c>
      <c r="G824" t="s">
        <v>177</v>
      </c>
      <c r="H824" t="s">
        <v>60</v>
      </c>
      <c r="J824" t="s">
        <v>67</v>
      </c>
      <c r="M824" t="s">
        <v>70</v>
      </c>
      <c r="N824" t="s">
        <v>62</v>
      </c>
      <c r="T824" t="s">
        <v>64</v>
      </c>
      <c r="X824" t="s">
        <v>65</v>
      </c>
      <c r="AD824" t="s">
        <v>70</v>
      </c>
      <c r="AE824" t="s">
        <v>74</v>
      </c>
      <c r="AF824" t="s">
        <v>66</v>
      </c>
      <c r="AI824" t="s">
        <v>68</v>
      </c>
      <c r="AK824" t="s">
        <v>66</v>
      </c>
      <c r="AM824" t="s">
        <v>69</v>
      </c>
      <c r="AO824" t="s">
        <v>70</v>
      </c>
      <c r="AP824" t="s">
        <v>70</v>
      </c>
      <c r="AQ824" t="s">
        <v>62</v>
      </c>
      <c r="AR824" t="s">
        <v>61</v>
      </c>
      <c r="AT824" t="s">
        <v>70</v>
      </c>
      <c r="AU824" t="s">
        <v>107</v>
      </c>
      <c r="AX824" t="s">
        <v>74</v>
      </c>
      <c r="BB824" t="s">
        <v>71</v>
      </c>
      <c r="BF824" t="s">
        <v>71</v>
      </c>
    </row>
    <row r="825" spans="1:58">
      <c r="A825">
        <v>3131260</v>
      </c>
      <c r="B825" t="s">
        <v>93</v>
      </c>
      <c r="C825">
        <v>20240112232</v>
      </c>
      <c r="D825" s="1">
        <v>45303</v>
      </c>
      <c r="E825" t="s">
        <v>58</v>
      </c>
      <c r="G825" t="s">
        <v>177</v>
      </c>
      <c r="H825" t="s">
        <v>60</v>
      </c>
      <c r="J825" t="s">
        <v>67</v>
      </c>
      <c r="M825" t="s">
        <v>70</v>
      </c>
      <c r="N825" t="s">
        <v>62</v>
      </c>
      <c r="T825" t="s">
        <v>64</v>
      </c>
      <c r="X825" t="s">
        <v>65</v>
      </c>
      <c r="AD825" t="s">
        <v>70</v>
      </c>
      <c r="AE825" t="s">
        <v>74</v>
      </c>
      <c r="AF825" t="s">
        <v>66</v>
      </c>
      <c r="AI825" t="s">
        <v>68</v>
      </c>
      <c r="AK825" t="s">
        <v>66</v>
      </c>
      <c r="AM825" t="s">
        <v>69</v>
      </c>
      <c r="AO825" t="s">
        <v>70</v>
      </c>
      <c r="AP825" t="s">
        <v>70</v>
      </c>
      <c r="AQ825" t="s">
        <v>62</v>
      </c>
      <c r="AR825" t="s">
        <v>61</v>
      </c>
      <c r="AT825" t="s">
        <v>70</v>
      </c>
      <c r="AU825" t="s">
        <v>107</v>
      </c>
      <c r="AX825" t="s">
        <v>74</v>
      </c>
      <c r="BB825" t="s">
        <v>71</v>
      </c>
      <c r="BF825" t="s">
        <v>71</v>
      </c>
    </row>
    <row r="826" spans="1:58">
      <c r="A826">
        <v>3131805</v>
      </c>
      <c r="C826">
        <v>20240626074</v>
      </c>
      <c r="D826" s="1">
        <v>45469</v>
      </c>
      <c r="E826" t="s">
        <v>150</v>
      </c>
      <c r="G826" t="s">
        <v>177</v>
      </c>
      <c r="H826" t="s">
        <v>60</v>
      </c>
      <c r="J826" t="s">
        <v>67</v>
      </c>
      <c r="M826" t="s">
        <v>70</v>
      </c>
      <c r="N826" t="s">
        <v>62</v>
      </c>
      <c r="T826" t="s">
        <v>64</v>
      </c>
      <c r="X826" t="s">
        <v>65</v>
      </c>
      <c r="AD826" t="s">
        <v>70</v>
      </c>
      <c r="AE826" t="s">
        <v>66</v>
      </c>
      <c r="AF826">
        <f>8</f>
        <v>8</v>
      </c>
      <c r="AI826" t="s">
        <v>68</v>
      </c>
      <c r="AK826" t="s">
        <v>66</v>
      </c>
      <c r="AM826" t="s">
        <v>69</v>
      </c>
      <c r="AO826" t="s">
        <v>70</v>
      </c>
      <c r="AP826" t="s">
        <v>70</v>
      </c>
      <c r="AQ826" t="s">
        <v>62</v>
      </c>
      <c r="AR826" t="s">
        <v>61</v>
      </c>
      <c r="AT826" t="s">
        <v>70</v>
      </c>
      <c r="AU826" t="s">
        <v>70</v>
      </c>
      <c r="AX826" t="s">
        <v>66</v>
      </c>
      <c r="BB826" t="s">
        <v>71</v>
      </c>
      <c r="BF826" t="s">
        <v>71</v>
      </c>
    </row>
    <row r="827" spans="1:58">
      <c r="A827">
        <v>3135623</v>
      </c>
      <c r="B827" t="s">
        <v>86</v>
      </c>
      <c r="C827">
        <v>20240215054</v>
      </c>
      <c r="D827" s="1">
        <v>45337</v>
      </c>
      <c r="E827" t="s">
        <v>82</v>
      </c>
      <c r="G827" t="s">
        <v>177</v>
      </c>
      <c r="H827" t="s">
        <v>60</v>
      </c>
      <c r="J827" t="s">
        <v>67</v>
      </c>
      <c r="M827" t="s">
        <v>70</v>
      </c>
      <c r="N827">
        <f t="shared" ref="N827:N830" si="176">8/4</f>
        <v>2</v>
      </c>
      <c r="T827" t="s">
        <v>73</v>
      </c>
      <c r="X827" t="s">
        <v>145</v>
      </c>
      <c r="AD827" t="s">
        <v>107</v>
      </c>
      <c r="AE827" t="s">
        <v>74</v>
      </c>
      <c r="AF827" t="s">
        <v>67</v>
      </c>
      <c r="AI827" t="s">
        <v>75</v>
      </c>
      <c r="AK827" t="s">
        <v>74</v>
      </c>
      <c r="AM827" t="s">
        <v>76</v>
      </c>
      <c r="AO827" t="s">
        <v>63</v>
      </c>
      <c r="AP827" t="s">
        <v>107</v>
      </c>
      <c r="AQ827" t="s">
        <v>77</v>
      </c>
      <c r="AR827" t="s">
        <v>74</v>
      </c>
      <c r="AS827" t="s">
        <v>67</v>
      </c>
      <c r="AT827" t="s">
        <v>67</v>
      </c>
      <c r="AU827" t="s">
        <v>107</v>
      </c>
      <c r="AX827" t="s">
        <v>74</v>
      </c>
      <c r="BB827" t="s">
        <v>78</v>
      </c>
      <c r="BF827" t="s">
        <v>63</v>
      </c>
    </row>
    <row r="828" spans="1:58">
      <c r="A828">
        <v>3135753</v>
      </c>
      <c r="B828" t="s">
        <v>95</v>
      </c>
      <c r="C828">
        <v>20240116034</v>
      </c>
      <c r="D828" s="1">
        <v>45307</v>
      </c>
      <c r="E828" t="s">
        <v>82</v>
      </c>
      <c r="G828" t="s">
        <v>177</v>
      </c>
      <c r="H828" t="s">
        <v>60</v>
      </c>
      <c r="J828" t="s">
        <v>67</v>
      </c>
      <c r="M828" t="s">
        <v>70</v>
      </c>
      <c r="N828">
        <f t="shared" si="176"/>
        <v>2</v>
      </c>
      <c r="T828" t="s">
        <v>73</v>
      </c>
      <c r="X828">
        <f t="shared" ref="X828:X833" si="177">0.5</f>
        <v>0.5</v>
      </c>
      <c r="AD828" t="s">
        <v>107</v>
      </c>
      <c r="AE828" t="s">
        <v>74</v>
      </c>
      <c r="AF828" t="s">
        <v>67</v>
      </c>
      <c r="AI828" t="s">
        <v>75</v>
      </c>
      <c r="AK828" t="s">
        <v>74</v>
      </c>
      <c r="AM828" t="s">
        <v>76</v>
      </c>
      <c r="AO828" t="s">
        <v>63</v>
      </c>
      <c r="AP828" t="s">
        <v>107</v>
      </c>
      <c r="AQ828" t="s">
        <v>77</v>
      </c>
      <c r="AR828" t="s">
        <v>74</v>
      </c>
      <c r="AT828" t="s">
        <v>67</v>
      </c>
      <c r="AU828" t="s">
        <v>107</v>
      </c>
      <c r="AX828" t="s">
        <v>74</v>
      </c>
      <c r="BB828" t="s">
        <v>78</v>
      </c>
      <c r="BF828" t="s">
        <v>63</v>
      </c>
    </row>
    <row r="829" spans="1:58">
      <c r="A829">
        <v>3138010</v>
      </c>
      <c r="B829" t="s">
        <v>95</v>
      </c>
      <c r="C829">
        <v>20240102029</v>
      </c>
      <c r="D829" s="1">
        <v>45293</v>
      </c>
      <c r="E829" t="s">
        <v>82</v>
      </c>
      <c r="G829" t="s">
        <v>177</v>
      </c>
      <c r="H829" t="s">
        <v>60</v>
      </c>
      <c r="J829" t="s">
        <v>67</v>
      </c>
      <c r="M829" t="s">
        <v>70</v>
      </c>
      <c r="N829">
        <f t="shared" si="176"/>
        <v>2</v>
      </c>
      <c r="T829" t="s">
        <v>73</v>
      </c>
      <c r="X829" t="s">
        <v>145</v>
      </c>
      <c r="AD829" t="s">
        <v>107</v>
      </c>
      <c r="AE829" t="s">
        <v>74</v>
      </c>
      <c r="AF829" t="s">
        <v>67</v>
      </c>
      <c r="AI829" t="s">
        <v>75</v>
      </c>
      <c r="AK829" t="s">
        <v>74</v>
      </c>
      <c r="AM829" t="s">
        <v>76</v>
      </c>
      <c r="AO829" t="s">
        <v>63</v>
      </c>
      <c r="AP829" t="s">
        <v>107</v>
      </c>
      <c r="AQ829" t="s">
        <v>77</v>
      </c>
      <c r="AR829" t="s">
        <v>74</v>
      </c>
      <c r="AT829" t="s">
        <v>67</v>
      </c>
      <c r="AU829" t="s">
        <v>107</v>
      </c>
      <c r="AX829" t="s">
        <v>74</v>
      </c>
      <c r="BB829" t="s">
        <v>78</v>
      </c>
      <c r="BF829" t="s">
        <v>63</v>
      </c>
    </row>
    <row r="830" spans="1:58">
      <c r="A830">
        <v>3138010</v>
      </c>
      <c r="B830" t="s">
        <v>95</v>
      </c>
      <c r="C830">
        <v>20240103035</v>
      </c>
      <c r="D830" s="1">
        <v>45294</v>
      </c>
      <c r="E830" t="s">
        <v>82</v>
      </c>
      <c r="G830" t="s">
        <v>177</v>
      </c>
      <c r="H830" t="s">
        <v>60</v>
      </c>
      <c r="J830" t="s">
        <v>67</v>
      </c>
      <c r="M830" t="s">
        <v>70</v>
      </c>
      <c r="N830">
        <f t="shared" si="176"/>
        <v>2</v>
      </c>
      <c r="T830" t="s">
        <v>73</v>
      </c>
      <c r="X830" t="s">
        <v>145</v>
      </c>
      <c r="AD830" t="s">
        <v>107</v>
      </c>
      <c r="AE830" t="s">
        <v>74</v>
      </c>
      <c r="AF830" t="s">
        <v>67</v>
      </c>
      <c r="AI830" t="s">
        <v>75</v>
      </c>
      <c r="AK830" t="s">
        <v>74</v>
      </c>
      <c r="AM830" t="s">
        <v>76</v>
      </c>
      <c r="AO830" t="s">
        <v>63</v>
      </c>
      <c r="AP830" t="s">
        <v>107</v>
      </c>
      <c r="AQ830" t="s">
        <v>77</v>
      </c>
      <c r="AR830" t="s">
        <v>74</v>
      </c>
      <c r="AT830" t="s">
        <v>67</v>
      </c>
      <c r="AU830" t="s">
        <v>107</v>
      </c>
      <c r="AX830" t="s">
        <v>74</v>
      </c>
      <c r="BB830" t="s">
        <v>78</v>
      </c>
      <c r="BF830" t="s">
        <v>63</v>
      </c>
    </row>
    <row r="831" spans="1:58">
      <c r="A831">
        <v>3139104</v>
      </c>
      <c r="C831">
        <v>20240219015</v>
      </c>
      <c r="D831" s="1">
        <v>45341</v>
      </c>
      <c r="E831" t="s">
        <v>58</v>
      </c>
      <c r="G831" t="s">
        <v>177</v>
      </c>
      <c r="H831" t="s">
        <v>60</v>
      </c>
      <c r="J831" t="s">
        <v>67</v>
      </c>
      <c r="M831" t="s">
        <v>70</v>
      </c>
      <c r="N831">
        <f>32/16</f>
        <v>2</v>
      </c>
      <c r="T831" t="s">
        <v>64</v>
      </c>
      <c r="X831">
        <f>1</f>
        <v>1</v>
      </c>
      <c r="AD831" t="s">
        <v>70</v>
      </c>
      <c r="AE831" t="s">
        <v>74</v>
      </c>
      <c r="AF831" t="s">
        <v>67</v>
      </c>
      <c r="AI831">
        <f>16/4</f>
        <v>4</v>
      </c>
      <c r="AK831" t="s">
        <v>74</v>
      </c>
      <c r="AM831">
        <f>16/2</f>
        <v>8</v>
      </c>
      <c r="AO831" t="s">
        <v>63</v>
      </c>
      <c r="AP831" t="s">
        <v>107</v>
      </c>
      <c r="AQ831" t="s">
        <v>77</v>
      </c>
      <c r="AR831" t="s">
        <v>74</v>
      </c>
      <c r="AT831" t="s">
        <v>67</v>
      </c>
      <c r="AU831">
        <f>16</f>
        <v>16</v>
      </c>
      <c r="AX831" t="s">
        <v>74</v>
      </c>
      <c r="BB831">
        <f>2</f>
        <v>2</v>
      </c>
      <c r="BF831" t="s">
        <v>63</v>
      </c>
    </row>
    <row r="832" spans="1:58">
      <c r="A832">
        <v>314001</v>
      </c>
      <c r="B832" t="s">
        <v>95</v>
      </c>
      <c r="C832">
        <v>20240301079</v>
      </c>
      <c r="D832" s="1">
        <v>45352</v>
      </c>
      <c r="E832" t="s">
        <v>82</v>
      </c>
      <c r="G832" t="s">
        <v>177</v>
      </c>
      <c r="H832" t="s">
        <v>60</v>
      </c>
      <c r="J832" t="s">
        <v>67</v>
      </c>
      <c r="M832" t="s">
        <v>70</v>
      </c>
      <c r="N832">
        <f t="shared" ref="N832:N849" si="178">8/4</f>
        <v>2</v>
      </c>
      <c r="T832" t="s">
        <v>73</v>
      </c>
      <c r="X832">
        <f t="shared" si="177"/>
        <v>0.5</v>
      </c>
      <c r="AD832" t="s">
        <v>107</v>
      </c>
      <c r="AE832" t="s">
        <v>74</v>
      </c>
      <c r="AF832" t="s">
        <v>67</v>
      </c>
      <c r="AI832" t="s">
        <v>75</v>
      </c>
      <c r="AK832" t="s">
        <v>74</v>
      </c>
      <c r="AM832" t="s">
        <v>76</v>
      </c>
      <c r="AO832" t="s">
        <v>63</v>
      </c>
      <c r="AP832" t="s">
        <v>107</v>
      </c>
      <c r="AQ832" t="s">
        <v>77</v>
      </c>
      <c r="AR832" t="s">
        <v>74</v>
      </c>
      <c r="AT832" t="s">
        <v>67</v>
      </c>
      <c r="AU832" t="s">
        <v>107</v>
      </c>
      <c r="AX832" t="s">
        <v>74</v>
      </c>
      <c r="BB832">
        <f>1</f>
        <v>1</v>
      </c>
      <c r="BF832" t="s">
        <v>63</v>
      </c>
    </row>
    <row r="833" spans="1:58">
      <c r="A833">
        <v>314001</v>
      </c>
      <c r="B833" t="s">
        <v>95</v>
      </c>
      <c r="C833">
        <v>20240301007</v>
      </c>
      <c r="D833" s="1">
        <v>45352</v>
      </c>
      <c r="E833" t="s">
        <v>58</v>
      </c>
      <c r="G833" t="s">
        <v>177</v>
      </c>
      <c r="H833" t="s">
        <v>60</v>
      </c>
      <c r="J833" t="s">
        <v>67</v>
      </c>
      <c r="M833" t="s">
        <v>70</v>
      </c>
      <c r="N833">
        <f t="shared" si="178"/>
        <v>2</v>
      </c>
      <c r="T833" t="s">
        <v>73</v>
      </c>
      <c r="X833">
        <f t="shared" si="177"/>
        <v>0.5</v>
      </c>
      <c r="AD833" t="s">
        <v>107</v>
      </c>
      <c r="AE833" t="s">
        <v>74</v>
      </c>
      <c r="AF833" t="s">
        <v>67</v>
      </c>
      <c r="AI833" t="s">
        <v>75</v>
      </c>
      <c r="AK833" t="s">
        <v>74</v>
      </c>
      <c r="AM833" t="s">
        <v>76</v>
      </c>
      <c r="AO833" t="s">
        <v>63</v>
      </c>
      <c r="AP833" t="s">
        <v>107</v>
      </c>
      <c r="AQ833" t="s">
        <v>77</v>
      </c>
      <c r="AR833" t="s">
        <v>74</v>
      </c>
      <c r="AT833" t="s">
        <v>67</v>
      </c>
      <c r="AU833" t="s">
        <v>107</v>
      </c>
      <c r="AX833" t="s">
        <v>74</v>
      </c>
      <c r="BB833">
        <f>1</f>
        <v>1</v>
      </c>
      <c r="BF833" t="s">
        <v>63</v>
      </c>
    </row>
    <row r="834" spans="1:58">
      <c r="A834">
        <v>3142406</v>
      </c>
      <c r="B834" t="s">
        <v>95</v>
      </c>
      <c r="C834">
        <v>20240117205</v>
      </c>
      <c r="D834" s="1">
        <v>45308</v>
      </c>
      <c r="E834" t="s">
        <v>58</v>
      </c>
      <c r="G834" t="s">
        <v>177</v>
      </c>
      <c r="H834" t="s">
        <v>60</v>
      </c>
      <c r="J834" t="s">
        <v>67</v>
      </c>
      <c r="M834" t="s">
        <v>70</v>
      </c>
      <c r="N834">
        <f t="shared" si="178"/>
        <v>2</v>
      </c>
      <c r="T834" t="s">
        <v>73</v>
      </c>
      <c r="X834" t="s">
        <v>145</v>
      </c>
      <c r="AD834" t="s">
        <v>107</v>
      </c>
      <c r="AE834" t="s">
        <v>74</v>
      </c>
      <c r="AF834" t="s">
        <v>67</v>
      </c>
      <c r="AI834" t="s">
        <v>75</v>
      </c>
      <c r="AK834" t="s">
        <v>74</v>
      </c>
      <c r="AM834" t="s">
        <v>76</v>
      </c>
      <c r="AO834" t="s">
        <v>63</v>
      </c>
      <c r="AP834" t="s">
        <v>107</v>
      </c>
      <c r="AQ834" t="s">
        <v>77</v>
      </c>
      <c r="AR834" t="s">
        <v>74</v>
      </c>
      <c r="AT834" t="s">
        <v>67</v>
      </c>
      <c r="AU834" t="s">
        <v>107</v>
      </c>
      <c r="AX834" t="s">
        <v>74</v>
      </c>
      <c r="BB834" t="s">
        <v>78</v>
      </c>
      <c r="BF834" t="s">
        <v>63</v>
      </c>
    </row>
    <row r="835" spans="1:58">
      <c r="A835">
        <v>3146487</v>
      </c>
      <c r="B835" t="s">
        <v>83</v>
      </c>
      <c r="C835">
        <v>20240119022</v>
      </c>
      <c r="D835" s="1">
        <v>45310</v>
      </c>
      <c r="E835" t="s">
        <v>58</v>
      </c>
      <c r="G835" t="s">
        <v>177</v>
      </c>
      <c r="H835" t="s">
        <v>60</v>
      </c>
      <c r="J835" t="s">
        <v>67</v>
      </c>
      <c r="M835" t="s">
        <v>70</v>
      </c>
      <c r="N835">
        <f t="shared" si="178"/>
        <v>2</v>
      </c>
      <c r="T835" t="s">
        <v>73</v>
      </c>
      <c r="X835" t="s">
        <v>145</v>
      </c>
      <c r="AD835" t="s">
        <v>107</v>
      </c>
      <c r="AE835" t="s">
        <v>74</v>
      </c>
      <c r="AF835" t="s">
        <v>67</v>
      </c>
      <c r="AI835" t="s">
        <v>75</v>
      </c>
      <c r="AK835" t="s">
        <v>74</v>
      </c>
      <c r="AM835" t="s">
        <v>76</v>
      </c>
      <c r="AO835" t="s">
        <v>63</v>
      </c>
      <c r="AP835" t="s">
        <v>107</v>
      </c>
      <c r="AQ835" t="s">
        <v>77</v>
      </c>
      <c r="AR835" t="s">
        <v>74</v>
      </c>
      <c r="AT835" t="s">
        <v>67</v>
      </c>
      <c r="AU835" t="s">
        <v>107</v>
      </c>
      <c r="AX835" t="s">
        <v>74</v>
      </c>
      <c r="BB835" t="s">
        <v>78</v>
      </c>
      <c r="BF835" t="s">
        <v>63</v>
      </c>
    </row>
    <row r="836" spans="1:58">
      <c r="A836">
        <v>3146487</v>
      </c>
      <c r="B836" t="s">
        <v>83</v>
      </c>
      <c r="C836">
        <v>20240120226</v>
      </c>
      <c r="D836" s="1">
        <v>45311</v>
      </c>
      <c r="E836" t="s">
        <v>58</v>
      </c>
      <c r="G836" t="s">
        <v>177</v>
      </c>
      <c r="H836" t="s">
        <v>60</v>
      </c>
      <c r="J836" t="s">
        <v>67</v>
      </c>
      <c r="M836" t="s">
        <v>70</v>
      </c>
      <c r="N836">
        <f t="shared" si="178"/>
        <v>2</v>
      </c>
      <c r="T836" t="s">
        <v>73</v>
      </c>
      <c r="X836" t="s">
        <v>145</v>
      </c>
      <c r="AD836" t="s">
        <v>107</v>
      </c>
      <c r="AE836" t="s">
        <v>74</v>
      </c>
      <c r="AF836" t="s">
        <v>67</v>
      </c>
      <c r="AI836" t="s">
        <v>75</v>
      </c>
      <c r="AK836" t="s">
        <v>74</v>
      </c>
      <c r="AM836" t="s">
        <v>76</v>
      </c>
      <c r="AO836" t="s">
        <v>63</v>
      </c>
      <c r="AP836" t="s">
        <v>107</v>
      </c>
      <c r="AQ836" t="s">
        <v>77</v>
      </c>
      <c r="AR836" t="s">
        <v>74</v>
      </c>
      <c r="AT836" t="s">
        <v>67</v>
      </c>
      <c r="AU836" t="s">
        <v>107</v>
      </c>
      <c r="AX836" t="s">
        <v>74</v>
      </c>
      <c r="BB836" t="s">
        <v>78</v>
      </c>
      <c r="BF836" t="s">
        <v>63</v>
      </c>
    </row>
    <row r="837" spans="1:58">
      <c r="A837">
        <v>3146487</v>
      </c>
      <c r="B837" t="s">
        <v>83</v>
      </c>
      <c r="C837">
        <v>20240121201</v>
      </c>
      <c r="D837" s="1">
        <v>45312</v>
      </c>
      <c r="E837" t="s">
        <v>58</v>
      </c>
      <c r="G837" t="s">
        <v>177</v>
      </c>
      <c r="H837" t="s">
        <v>60</v>
      </c>
      <c r="J837" t="s">
        <v>67</v>
      </c>
      <c r="M837" t="s">
        <v>70</v>
      </c>
      <c r="N837">
        <f t="shared" si="178"/>
        <v>2</v>
      </c>
      <c r="T837" t="s">
        <v>73</v>
      </c>
      <c r="X837" t="s">
        <v>145</v>
      </c>
      <c r="AD837" t="s">
        <v>107</v>
      </c>
      <c r="AE837" t="s">
        <v>74</v>
      </c>
      <c r="AF837" t="s">
        <v>67</v>
      </c>
      <c r="AI837" t="s">
        <v>75</v>
      </c>
      <c r="AK837" t="s">
        <v>74</v>
      </c>
      <c r="AM837" t="s">
        <v>76</v>
      </c>
      <c r="AO837" t="s">
        <v>63</v>
      </c>
      <c r="AP837" t="s">
        <v>107</v>
      </c>
      <c r="AQ837" t="s">
        <v>77</v>
      </c>
      <c r="AR837" t="s">
        <v>74</v>
      </c>
      <c r="AT837" t="s">
        <v>67</v>
      </c>
      <c r="AU837" t="s">
        <v>107</v>
      </c>
      <c r="AX837" t="s">
        <v>74</v>
      </c>
      <c r="BB837" t="s">
        <v>78</v>
      </c>
      <c r="BF837" t="s">
        <v>63</v>
      </c>
    </row>
    <row r="838" spans="1:58">
      <c r="A838">
        <v>3146487</v>
      </c>
      <c r="C838">
        <v>20240209073</v>
      </c>
      <c r="D838" s="1">
        <v>45331</v>
      </c>
      <c r="E838" t="s">
        <v>58</v>
      </c>
      <c r="G838" t="s">
        <v>177</v>
      </c>
      <c r="H838" t="s">
        <v>60</v>
      </c>
      <c r="J838" t="s">
        <v>67</v>
      </c>
      <c r="M838" t="s">
        <v>70</v>
      </c>
      <c r="N838">
        <f t="shared" si="178"/>
        <v>2</v>
      </c>
      <c r="T838" t="s">
        <v>73</v>
      </c>
      <c r="X838" t="s">
        <v>145</v>
      </c>
      <c r="AD838" t="s">
        <v>107</v>
      </c>
      <c r="AE838" t="s">
        <v>74</v>
      </c>
      <c r="AF838" t="s">
        <v>67</v>
      </c>
      <c r="AI838" t="s">
        <v>75</v>
      </c>
      <c r="AK838" t="s">
        <v>74</v>
      </c>
      <c r="AM838" t="s">
        <v>76</v>
      </c>
      <c r="AO838" t="s">
        <v>63</v>
      </c>
      <c r="AP838" t="s">
        <v>107</v>
      </c>
      <c r="AQ838" t="s">
        <v>77</v>
      </c>
      <c r="AR838" t="s">
        <v>74</v>
      </c>
      <c r="AT838" t="s">
        <v>67</v>
      </c>
      <c r="AU838" t="s">
        <v>107</v>
      </c>
      <c r="AX838" t="s">
        <v>74</v>
      </c>
      <c r="BB838" t="s">
        <v>78</v>
      </c>
      <c r="BF838" t="s">
        <v>63</v>
      </c>
    </row>
    <row r="839" spans="1:58">
      <c r="A839">
        <v>3146487</v>
      </c>
      <c r="C839">
        <v>20240210048</v>
      </c>
      <c r="D839" s="1">
        <v>45332</v>
      </c>
      <c r="E839" t="s">
        <v>58</v>
      </c>
      <c r="G839" t="s">
        <v>177</v>
      </c>
      <c r="H839" t="s">
        <v>60</v>
      </c>
      <c r="J839" t="s">
        <v>67</v>
      </c>
      <c r="M839" t="s">
        <v>70</v>
      </c>
      <c r="N839">
        <f t="shared" si="178"/>
        <v>2</v>
      </c>
      <c r="T839" t="s">
        <v>73</v>
      </c>
      <c r="X839" t="s">
        <v>145</v>
      </c>
      <c r="AD839" t="s">
        <v>107</v>
      </c>
      <c r="AE839" t="s">
        <v>74</v>
      </c>
      <c r="AF839" t="s">
        <v>67</v>
      </c>
      <c r="AI839" t="s">
        <v>75</v>
      </c>
      <c r="AK839" t="s">
        <v>74</v>
      </c>
      <c r="AM839" t="s">
        <v>76</v>
      </c>
      <c r="AO839" t="s">
        <v>63</v>
      </c>
      <c r="AP839" t="s">
        <v>107</v>
      </c>
      <c r="AQ839" t="s">
        <v>77</v>
      </c>
      <c r="AR839" t="s">
        <v>74</v>
      </c>
      <c r="AT839" t="s">
        <v>67</v>
      </c>
      <c r="AU839" t="s">
        <v>107</v>
      </c>
      <c r="AX839" t="s">
        <v>74</v>
      </c>
      <c r="BB839" t="s">
        <v>78</v>
      </c>
      <c r="BF839" t="s">
        <v>63</v>
      </c>
    </row>
    <row r="840" spans="1:58">
      <c r="A840">
        <v>3146487</v>
      </c>
      <c r="C840">
        <v>20240211034</v>
      </c>
      <c r="D840" s="1">
        <v>45333</v>
      </c>
      <c r="E840" t="s">
        <v>58</v>
      </c>
      <c r="G840" t="s">
        <v>177</v>
      </c>
      <c r="H840" t="s">
        <v>60</v>
      </c>
      <c r="J840" t="s">
        <v>67</v>
      </c>
      <c r="M840" t="s">
        <v>70</v>
      </c>
      <c r="N840">
        <f t="shared" si="178"/>
        <v>2</v>
      </c>
      <c r="T840" t="s">
        <v>73</v>
      </c>
      <c r="X840" t="s">
        <v>145</v>
      </c>
      <c r="AD840" t="s">
        <v>107</v>
      </c>
      <c r="AE840" t="s">
        <v>74</v>
      </c>
      <c r="AF840" t="s">
        <v>67</v>
      </c>
      <c r="AI840" t="s">
        <v>75</v>
      </c>
      <c r="AK840" t="s">
        <v>74</v>
      </c>
      <c r="AM840" t="s">
        <v>76</v>
      </c>
      <c r="AO840" t="s">
        <v>63</v>
      </c>
      <c r="AP840" t="s">
        <v>107</v>
      </c>
      <c r="AQ840" t="s">
        <v>77</v>
      </c>
      <c r="AR840" t="s">
        <v>74</v>
      </c>
      <c r="AT840" t="s">
        <v>67</v>
      </c>
      <c r="AU840" t="s">
        <v>107</v>
      </c>
      <c r="AX840" t="s">
        <v>74</v>
      </c>
      <c r="BB840" t="s">
        <v>78</v>
      </c>
      <c r="BF840" t="s">
        <v>63</v>
      </c>
    </row>
    <row r="841" spans="1:58">
      <c r="A841">
        <v>3147873</v>
      </c>
      <c r="B841" t="s">
        <v>95</v>
      </c>
      <c r="C841">
        <v>20240131005</v>
      </c>
      <c r="D841" s="1">
        <v>45322</v>
      </c>
      <c r="E841" t="s">
        <v>58</v>
      </c>
      <c r="G841" t="s">
        <v>177</v>
      </c>
      <c r="H841" t="s">
        <v>60</v>
      </c>
      <c r="J841" t="s">
        <v>67</v>
      </c>
      <c r="M841" t="s">
        <v>70</v>
      </c>
      <c r="N841">
        <f t="shared" si="178"/>
        <v>2</v>
      </c>
      <c r="T841" t="s">
        <v>73</v>
      </c>
      <c r="X841" t="s">
        <v>145</v>
      </c>
      <c r="AD841" t="s">
        <v>107</v>
      </c>
      <c r="AE841" t="s">
        <v>74</v>
      </c>
      <c r="AF841" t="s">
        <v>67</v>
      </c>
      <c r="AI841" t="s">
        <v>75</v>
      </c>
      <c r="AK841" t="s">
        <v>74</v>
      </c>
      <c r="AM841" t="s">
        <v>76</v>
      </c>
      <c r="AO841" t="s">
        <v>63</v>
      </c>
      <c r="AP841" t="s">
        <v>107</v>
      </c>
      <c r="AQ841" t="s">
        <v>77</v>
      </c>
      <c r="AR841" t="s">
        <v>74</v>
      </c>
      <c r="AT841" t="s">
        <v>67</v>
      </c>
      <c r="AU841" t="s">
        <v>107</v>
      </c>
      <c r="AX841" t="s">
        <v>74</v>
      </c>
      <c r="BB841" t="s">
        <v>78</v>
      </c>
      <c r="BF841" t="s">
        <v>63</v>
      </c>
    </row>
    <row r="842" spans="1:58">
      <c r="A842">
        <v>3148609</v>
      </c>
      <c r="B842" t="s">
        <v>95</v>
      </c>
      <c r="C842">
        <v>20240204002</v>
      </c>
      <c r="D842" s="1">
        <v>45326</v>
      </c>
      <c r="E842" t="s">
        <v>58</v>
      </c>
      <c r="G842" t="s">
        <v>177</v>
      </c>
      <c r="H842" t="s">
        <v>60</v>
      </c>
      <c r="J842" t="s">
        <v>67</v>
      </c>
      <c r="M842" t="s">
        <v>70</v>
      </c>
      <c r="N842">
        <f t="shared" si="178"/>
        <v>2</v>
      </c>
      <c r="T842" t="s">
        <v>73</v>
      </c>
      <c r="X842" t="s">
        <v>145</v>
      </c>
      <c r="AD842" t="s">
        <v>107</v>
      </c>
      <c r="AE842" t="s">
        <v>74</v>
      </c>
      <c r="AF842" t="s">
        <v>67</v>
      </c>
      <c r="AI842" t="s">
        <v>75</v>
      </c>
      <c r="AK842" t="s">
        <v>74</v>
      </c>
      <c r="AM842" t="s">
        <v>76</v>
      </c>
      <c r="AO842" t="s">
        <v>63</v>
      </c>
      <c r="AP842" t="s">
        <v>107</v>
      </c>
      <c r="AQ842" t="s">
        <v>77</v>
      </c>
      <c r="AR842" t="s">
        <v>74</v>
      </c>
      <c r="AT842" t="s">
        <v>67</v>
      </c>
      <c r="AU842" t="s">
        <v>107</v>
      </c>
      <c r="AX842" t="s">
        <v>74</v>
      </c>
      <c r="BB842" t="s">
        <v>78</v>
      </c>
      <c r="BF842" t="s">
        <v>63</v>
      </c>
    </row>
    <row r="843" spans="1:58">
      <c r="A843">
        <v>3149923</v>
      </c>
      <c r="B843" t="s">
        <v>83</v>
      </c>
      <c r="C843">
        <v>20240211038</v>
      </c>
      <c r="D843" s="1">
        <v>45333</v>
      </c>
      <c r="E843" t="s">
        <v>82</v>
      </c>
      <c r="G843" t="s">
        <v>177</v>
      </c>
      <c r="H843" t="s">
        <v>60</v>
      </c>
      <c r="J843" t="s">
        <v>67</v>
      </c>
      <c r="M843" t="s">
        <v>70</v>
      </c>
      <c r="N843">
        <f t="shared" si="178"/>
        <v>2</v>
      </c>
      <c r="T843" t="s">
        <v>73</v>
      </c>
      <c r="X843" t="s">
        <v>145</v>
      </c>
      <c r="AD843" t="s">
        <v>107</v>
      </c>
      <c r="AE843" t="s">
        <v>74</v>
      </c>
      <c r="AF843" t="s">
        <v>67</v>
      </c>
      <c r="AI843" t="s">
        <v>75</v>
      </c>
      <c r="AK843" t="s">
        <v>74</v>
      </c>
      <c r="AM843" t="s">
        <v>76</v>
      </c>
      <c r="AO843" t="s">
        <v>63</v>
      </c>
      <c r="AP843" t="s">
        <v>107</v>
      </c>
      <c r="AQ843" t="s">
        <v>77</v>
      </c>
      <c r="AR843" t="s">
        <v>74</v>
      </c>
      <c r="AT843" t="s">
        <v>67</v>
      </c>
      <c r="AU843" t="s">
        <v>107</v>
      </c>
      <c r="AX843" t="s">
        <v>74</v>
      </c>
      <c r="BB843" t="s">
        <v>78</v>
      </c>
      <c r="BF843" t="s">
        <v>63</v>
      </c>
    </row>
    <row r="844" spans="1:58">
      <c r="A844">
        <v>3149923</v>
      </c>
      <c r="B844" t="s">
        <v>83</v>
      </c>
      <c r="C844">
        <v>20240212039</v>
      </c>
      <c r="D844" s="1">
        <v>45334</v>
      </c>
      <c r="E844" t="s">
        <v>58</v>
      </c>
      <c r="G844" t="s">
        <v>177</v>
      </c>
      <c r="H844" t="s">
        <v>60</v>
      </c>
      <c r="J844" t="s">
        <v>67</v>
      </c>
      <c r="M844" t="s">
        <v>70</v>
      </c>
      <c r="N844">
        <f t="shared" si="178"/>
        <v>2</v>
      </c>
      <c r="T844" t="s">
        <v>73</v>
      </c>
      <c r="X844" t="s">
        <v>145</v>
      </c>
      <c r="AD844" t="s">
        <v>107</v>
      </c>
      <c r="AE844" t="s">
        <v>74</v>
      </c>
      <c r="AF844" t="s">
        <v>67</v>
      </c>
      <c r="AI844" t="s">
        <v>75</v>
      </c>
      <c r="AK844" t="s">
        <v>74</v>
      </c>
      <c r="AM844" t="s">
        <v>76</v>
      </c>
      <c r="AO844" t="s">
        <v>63</v>
      </c>
      <c r="AP844" t="s">
        <v>107</v>
      </c>
      <c r="AQ844" t="s">
        <v>77</v>
      </c>
      <c r="AR844" t="s">
        <v>74</v>
      </c>
      <c r="AT844" t="s">
        <v>67</v>
      </c>
      <c r="AU844" t="s">
        <v>107</v>
      </c>
      <c r="AX844" t="s">
        <v>74</v>
      </c>
      <c r="BB844" t="s">
        <v>78</v>
      </c>
      <c r="BF844" t="s">
        <v>63</v>
      </c>
    </row>
    <row r="845" spans="1:58">
      <c r="A845">
        <v>3149923</v>
      </c>
      <c r="B845" t="s">
        <v>83</v>
      </c>
      <c r="C845">
        <v>20240212086</v>
      </c>
      <c r="D845" s="1">
        <v>45334</v>
      </c>
      <c r="E845" t="s">
        <v>58</v>
      </c>
      <c r="G845" t="s">
        <v>177</v>
      </c>
      <c r="H845" t="s">
        <v>60</v>
      </c>
      <c r="J845" t="s">
        <v>67</v>
      </c>
      <c r="M845" t="s">
        <v>70</v>
      </c>
      <c r="N845">
        <f t="shared" si="178"/>
        <v>2</v>
      </c>
      <c r="T845" t="s">
        <v>73</v>
      </c>
      <c r="X845" t="s">
        <v>145</v>
      </c>
      <c r="AD845" t="s">
        <v>107</v>
      </c>
      <c r="AE845" t="s">
        <v>74</v>
      </c>
      <c r="AF845" t="s">
        <v>67</v>
      </c>
      <c r="AI845" t="s">
        <v>75</v>
      </c>
      <c r="AK845" t="s">
        <v>74</v>
      </c>
      <c r="AM845" t="s">
        <v>76</v>
      </c>
      <c r="AO845" t="s">
        <v>63</v>
      </c>
      <c r="AP845" t="s">
        <v>107</v>
      </c>
      <c r="AQ845" t="s">
        <v>77</v>
      </c>
      <c r="AR845" t="s">
        <v>74</v>
      </c>
      <c r="AT845" t="s">
        <v>67</v>
      </c>
      <c r="AU845" t="s">
        <v>107</v>
      </c>
      <c r="AX845" t="s">
        <v>74</v>
      </c>
      <c r="BB845" t="s">
        <v>78</v>
      </c>
      <c r="BF845" t="s">
        <v>63</v>
      </c>
    </row>
    <row r="846" spans="1:58">
      <c r="A846">
        <v>3149923</v>
      </c>
      <c r="B846" t="s">
        <v>83</v>
      </c>
      <c r="C846">
        <v>20240213041</v>
      </c>
      <c r="D846" s="1">
        <v>45335</v>
      </c>
      <c r="E846" t="s">
        <v>58</v>
      </c>
      <c r="G846" t="s">
        <v>177</v>
      </c>
      <c r="H846" t="s">
        <v>60</v>
      </c>
      <c r="J846" t="s">
        <v>67</v>
      </c>
      <c r="M846" t="s">
        <v>70</v>
      </c>
      <c r="N846">
        <f t="shared" si="178"/>
        <v>2</v>
      </c>
      <c r="T846" t="s">
        <v>73</v>
      </c>
      <c r="X846" t="s">
        <v>145</v>
      </c>
      <c r="AD846" t="s">
        <v>107</v>
      </c>
      <c r="AE846" t="s">
        <v>74</v>
      </c>
      <c r="AF846" t="s">
        <v>67</v>
      </c>
      <c r="AI846" t="s">
        <v>75</v>
      </c>
      <c r="AK846" t="s">
        <v>74</v>
      </c>
      <c r="AM846" t="s">
        <v>76</v>
      </c>
      <c r="AO846" t="s">
        <v>63</v>
      </c>
      <c r="AP846" t="s">
        <v>107</v>
      </c>
      <c r="AQ846" t="s">
        <v>77</v>
      </c>
      <c r="AR846" t="s">
        <v>74</v>
      </c>
      <c r="AT846" t="s">
        <v>67</v>
      </c>
      <c r="AU846" t="s">
        <v>107</v>
      </c>
      <c r="AX846" t="s">
        <v>74</v>
      </c>
      <c r="BB846" t="s">
        <v>78</v>
      </c>
      <c r="BF846" t="s">
        <v>63</v>
      </c>
    </row>
    <row r="847" spans="1:58">
      <c r="A847">
        <v>3149945</v>
      </c>
      <c r="B847" t="s">
        <v>95</v>
      </c>
      <c r="C847">
        <v>20240206031</v>
      </c>
      <c r="D847" s="1">
        <v>45328</v>
      </c>
      <c r="E847" t="s">
        <v>58</v>
      </c>
      <c r="G847" t="s">
        <v>177</v>
      </c>
      <c r="H847" t="s">
        <v>60</v>
      </c>
      <c r="J847" t="s">
        <v>67</v>
      </c>
      <c r="M847" t="s">
        <v>70</v>
      </c>
      <c r="N847">
        <f t="shared" si="178"/>
        <v>2</v>
      </c>
      <c r="T847" t="s">
        <v>73</v>
      </c>
      <c r="X847" t="s">
        <v>145</v>
      </c>
      <c r="AD847" t="s">
        <v>107</v>
      </c>
      <c r="AE847" t="s">
        <v>74</v>
      </c>
      <c r="AF847" t="s">
        <v>67</v>
      </c>
      <c r="AI847" t="s">
        <v>75</v>
      </c>
      <c r="AK847" t="s">
        <v>74</v>
      </c>
      <c r="AM847" t="s">
        <v>76</v>
      </c>
      <c r="AO847" t="s">
        <v>63</v>
      </c>
      <c r="AP847" t="s">
        <v>107</v>
      </c>
      <c r="AQ847" t="s">
        <v>77</v>
      </c>
      <c r="AR847" t="s">
        <v>74</v>
      </c>
      <c r="AT847" t="s">
        <v>67</v>
      </c>
      <c r="AU847" t="s">
        <v>107</v>
      </c>
      <c r="AX847" t="s">
        <v>74</v>
      </c>
      <c r="BB847" t="s">
        <v>78</v>
      </c>
      <c r="BF847" t="s">
        <v>63</v>
      </c>
    </row>
    <row r="848" spans="1:58">
      <c r="A848">
        <v>3149945</v>
      </c>
      <c r="B848" t="s">
        <v>95</v>
      </c>
      <c r="C848">
        <v>20240206106</v>
      </c>
      <c r="D848" s="1">
        <v>45328</v>
      </c>
      <c r="E848" t="s">
        <v>82</v>
      </c>
      <c r="G848" t="s">
        <v>177</v>
      </c>
      <c r="H848" t="s">
        <v>60</v>
      </c>
      <c r="J848" t="s">
        <v>67</v>
      </c>
      <c r="M848" t="s">
        <v>70</v>
      </c>
      <c r="N848">
        <f t="shared" si="178"/>
        <v>2</v>
      </c>
      <c r="T848" t="s">
        <v>73</v>
      </c>
      <c r="X848" t="s">
        <v>145</v>
      </c>
      <c r="AD848" t="s">
        <v>107</v>
      </c>
      <c r="AE848" t="s">
        <v>74</v>
      </c>
      <c r="AF848" t="s">
        <v>67</v>
      </c>
      <c r="AI848" t="s">
        <v>75</v>
      </c>
      <c r="AK848" t="s">
        <v>74</v>
      </c>
      <c r="AM848" t="s">
        <v>76</v>
      </c>
      <c r="AO848" t="s">
        <v>63</v>
      </c>
      <c r="AP848" t="s">
        <v>107</v>
      </c>
      <c r="AQ848" t="s">
        <v>77</v>
      </c>
      <c r="AR848" t="s">
        <v>74</v>
      </c>
      <c r="AT848" t="s">
        <v>67</v>
      </c>
      <c r="AU848" t="s">
        <v>107</v>
      </c>
      <c r="AX848" t="s">
        <v>74</v>
      </c>
      <c r="BB848" t="s">
        <v>78</v>
      </c>
      <c r="BF848" t="s">
        <v>63</v>
      </c>
    </row>
    <row r="849" spans="1:58">
      <c r="A849">
        <v>3150164</v>
      </c>
      <c r="B849" t="s">
        <v>83</v>
      </c>
      <c r="C849">
        <v>20240131070</v>
      </c>
      <c r="D849" s="1">
        <v>45322</v>
      </c>
      <c r="E849" t="s">
        <v>58</v>
      </c>
      <c r="G849" t="s">
        <v>177</v>
      </c>
      <c r="H849" t="s">
        <v>60</v>
      </c>
      <c r="J849" t="s">
        <v>67</v>
      </c>
      <c r="M849" t="s">
        <v>70</v>
      </c>
      <c r="N849">
        <f t="shared" si="178"/>
        <v>2</v>
      </c>
      <c r="T849" t="s">
        <v>64</v>
      </c>
      <c r="X849">
        <f>0.5</f>
        <v>0.5</v>
      </c>
      <c r="AD849" t="s">
        <v>107</v>
      </c>
      <c r="AE849" t="s">
        <v>74</v>
      </c>
      <c r="AF849" t="s">
        <v>67</v>
      </c>
      <c r="AI849" t="s">
        <v>75</v>
      </c>
      <c r="AK849" t="s">
        <v>74</v>
      </c>
      <c r="AM849" t="s">
        <v>76</v>
      </c>
      <c r="AO849" t="s">
        <v>63</v>
      </c>
      <c r="AP849" t="s">
        <v>107</v>
      </c>
      <c r="AQ849" t="s">
        <v>77</v>
      </c>
      <c r="AR849" t="s">
        <v>74</v>
      </c>
      <c r="AT849" t="s">
        <v>67</v>
      </c>
      <c r="AU849" t="s">
        <v>107</v>
      </c>
      <c r="AX849" t="s">
        <v>74</v>
      </c>
      <c r="BB849">
        <f>1</f>
        <v>1</v>
      </c>
      <c r="BF849" t="s">
        <v>63</v>
      </c>
    </row>
    <row r="850" spans="1:58">
      <c r="A850">
        <v>3150164</v>
      </c>
      <c r="B850" t="s">
        <v>83</v>
      </c>
      <c r="C850">
        <v>20240201058</v>
      </c>
      <c r="D850" s="1">
        <v>45323</v>
      </c>
      <c r="E850" t="s">
        <v>82</v>
      </c>
      <c r="G850" t="s">
        <v>177</v>
      </c>
      <c r="H850" t="s">
        <v>60</v>
      </c>
      <c r="J850" t="s">
        <v>67</v>
      </c>
      <c r="M850" t="s">
        <v>70</v>
      </c>
      <c r="N850">
        <f t="shared" ref="N850:N855" si="179">16/8</f>
        <v>2</v>
      </c>
      <c r="T850" t="s">
        <v>64</v>
      </c>
      <c r="X850" t="s">
        <v>65</v>
      </c>
      <c r="AD850" t="s">
        <v>70</v>
      </c>
      <c r="AE850" t="s">
        <v>74</v>
      </c>
      <c r="AF850" t="s">
        <v>66</v>
      </c>
      <c r="AI850">
        <f t="shared" ref="AI850:AI855" si="180">16/4</f>
        <v>4</v>
      </c>
      <c r="AK850" t="s">
        <v>74</v>
      </c>
      <c r="AM850">
        <f t="shared" ref="AM850:AM855" si="181">16/2</f>
        <v>8</v>
      </c>
      <c r="AO850" t="s">
        <v>63</v>
      </c>
      <c r="AP850" t="s">
        <v>70</v>
      </c>
      <c r="AQ850" t="s">
        <v>77</v>
      </c>
      <c r="AR850" t="s">
        <v>74</v>
      </c>
      <c r="AT850" t="s">
        <v>67</v>
      </c>
      <c r="AU850" t="s">
        <v>70</v>
      </c>
      <c r="AX850" t="s">
        <v>74</v>
      </c>
      <c r="BB850" t="s">
        <v>71</v>
      </c>
      <c r="BF850" t="s">
        <v>71</v>
      </c>
    </row>
    <row r="851" spans="1:58">
      <c r="A851">
        <v>3150164</v>
      </c>
      <c r="B851" t="s">
        <v>83</v>
      </c>
      <c r="C851">
        <v>20240202046</v>
      </c>
      <c r="D851" s="1">
        <v>45324</v>
      </c>
      <c r="E851" t="s">
        <v>58</v>
      </c>
      <c r="G851" t="s">
        <v>177</v>
      </c>
      <c r="H851" t="s">
        <v>60</v>
      </c>
      <c r="J851" t="s">
        <v>67</v>
      </c>
      <c r="M851" t="s">
        <v>70</v>
      </c>
      <c r="N851">
        <f t="shared" si="179"/>
        <v>2</v>
      </c>
      <c r="T851" t="s">
        <v>64</v>
      </c>
      <c r="X851" t="s">
        <v>65</v>
      </c>
      <c r="AD851" t="s">
        <v>70</v>
      </c>
      <c r="AE851" t="s">
        <v>74</v>
      </c>
      <c r="AF851" t="s">
        <v>66</v>
      </c>
      <c r="AI851">
        <f t="shared" si="180"/>
        <v>4</v>
      </c>
      <c r="AK851" t="s">
        <v>74</v>
      </c>
      <c r="AM851">
        <f t="shared" si="181"/>
        <v>8</v>
      </c>
      <c r="AO851" t="s">
        <v>63</v>
      </c>
      <c r="AP851" t="s">
        <v>70</v>
      </c>
      <c r="AQ851" t="s">
        <v>77</v>
      </c>
      <c r="AR851" t="s">
        <v>74</v>
      </c>
      <c r="AT851" t="s">
        <v>67</v>
      </c>
      <c r="AU851" t="s">
        <v>70</v>
      </c>
      <c r="AX851" t="s">
        <v>74</v>
      </c>
      <c r="BB851" t="s">
        <v>71</v>
      </c>
      <c r="BF851" t="s">
        <v>71</v>
      </c>
    </row>
    <row r="852" spans="1:58">
      <c r="A852">
        <v>3150206</v>
      </c>
      <c r="B852" t="s">
        <v>95</v>
      </c>
      <c r="C852">
        <v>20240206002</v>
      </c>
      <c r="D852" s="1">
        <v>45325</v>
      </c>
      <c r="E852" t="s">
        <v>58</v>
      </c>
      <c r="G852" t="s">
        <v>177</v>
      </c>
      <c r="H852" t="s">
        <v>60</v>
      </c>
      <c r="J852" t="s">
        <v>67</v>
      </c>
      <c r="M852" t="s">
        <v>70</v>
      </c>
      <c r="N852" t="s">
        <v>62</v>
      </c>
      <c r="T852" t="s">
        <v>64</v>
      </c>
      <c r="X852">
        <f>2</f>
        <v>2</v>
      </c>
      <c r="AD852" t="s">
        <v>107</v>
      </c>
      <c r="AE852" t="s">
        <v>74</v>
      </c>
      <c r="AF852" t="s">
        <v>67</v>
      </c>
      <c r="AI852" t="s">
        <v>68</v>
      </c>
      <c r="AK852" t="s">
        <v>74</v>
      </c>
      <c r="AM852" t="s">
        <v>69</v>
      </c>
      <c r="AO852" t="s">
        <v>63</v>
      </c>
      <c r="AP852" t="s">
        <v>70</v>
      </c>
      <c r="AQ852">
        <f>16/8</f>
        <v>2</v>
      </c>
      <c r="AR852">
        <f>32</f>
        <v>32</v>
      </c>
      <c r="AT852" t="s">
        <v>70</v>
      </c>
      <c r="AU852" t="s">
        <v>70</v>
      </c>
      <c r="AX852" t="s">
        <v>74</v>
      </c>
      <c r="BB852">
        <f>2</f>
        <v>2</v>
      </c>
      <c r="BF852" t="s">
        <v>71</v>
      </c>
    </row>
    <row r="853" spans="1:58">
      <c r="A853">
        <v>3150923</v>
      </c>
      <c r="B853" t="s">
        <v>95</v>
      </c>
      <c r="C853">
        <v>20240208013</v>
      </c>
      <c r="D853" s="1">
        <v>45330</v>
      </c>
      <c r="E853" t="s">
        <v>58</v>
      </c>
      <c r="G853" t="s">
        <v>177</v>
      </c>
      <c r="H853" t="s">
        <v>60</v>
      </c>
      <c r="J853" t="s">
        <v>67</v>
      </c>
      <c r="M853" t="s">
        <v>70</v>
      </c>
      <c r="N853">
        <f>32/16</f>
        <v>2</v>
      </c>
      <c r="T853" t="s">
        <v>64</v>
      </c>
      <c r="X853" t="s">
        <v>65</v>
      </c>
      <c r="AD853">
        <f>16</f>
        <v>16</v>
      </c>
      <c r="AE853" t="s">
        <v>74</v>
      </c>
      <c r="AF853" t="s">
        <v>66</v>
      </c>
      <c r="AI853" t="s">
        <v>68</v>
      </c>
      <c r="AK853" t="s">
        <v>74</v>
      </c>
      <c r="AM853">
        <f>64/2</f>
        <v>32</v>
      </c>
      <c r="AO853">
        <f>16</f>
        <v>16</v>
      </c>
      <c r="AP853" t="s">
        <v>70</v>
      </c>
      <c r="AQ853">
        <f>32/16</f>
        <v>2</v>
      </c>
      <c r="AR853" t="s">
        <v>61</v>
      </c>
      <c r="AT853" t="s">
        <v>70</v>
      </c>
      <c r="AU853" t="s">
        <v>70</v>
      </c>
      <c r="AX853" t="s">
        <v>74</v>
      </c>
      <c r="BB853" t="s">
        <v>71</v>
      </c>
      <c r="BF853" t="s">
        <v>71</v>
      </c>
    </row>
    <row r="854" spans="1:58">
      <c r="A854">
        <v>3150923</v>
      </c>
      <c r="B854" t="s">
        <v>95</v>
      </c>
      <c r="C854">
        <v>20240208070</v>
      </c>
      <c r="D854" s="1">
        <v>45330</v>
      </c>
      <c r="E854" t="s">
        <v>82</v>
      </c>
      <c r="G854" t="s">
        <v>177</v>
      </c>
      <c r="H854" t="s">
        <v>60</v>
      </c>
      <c r="J854" t="s">
        <v>67</v>
      </c>
      <c r="M854" t="s">
        <v>70</v>
      </c>
      <c r="N854">
        <f>32/16</f>
        <v>2</v>
      </c>
      <c r="T854" t="s">
        <v>64</v>
      </c>
      <c r="X854" t="s">
        <v>65</v>
      </c>
      <c r="AD854">
        <f>16</f>
        <v>16</v>
      </c>
      <c r="AE854" t="s">
        <v>74</v>
      </c>
      <c r="AF854" t="s">
        <v>66</v>
      </c>
      <c r="AI854" t="s">
        <v>68</v>
      </c>
      <c r="AK854" t="s">
        <v>74</v>
      </c>
      <c r="AM854">
        <f>64/2</f>
        <v>32</v>
      </c>
      <c r="AO854">
        <f>16</f>
        <v>16</v>
      </c>
      <c r="AP854" t="s">
        <v>70</v>
      </c>
      <c r="AQ854">
        <f>16/8</f>
        <v>2</v>
      </c>
      <c r="AR854" t="s">
        <v>61</v>
      </c>
      <c r="AT854" t="s">
        <v>70</v>
      </c>
      <c r="AU854" t="s">
        <v>70</v>
      </c>
      <c r="AX854" t="s">
        <v>74</v>
      </c>
      <c r="BB854" t="s">
        <v>71</v>
      </c>
      <c r="BF854" t="s">
        <v>71</v>
      </c>
    </row>
    <row r="855" spans="1:58">
      <c r="A855">
        <v>3151587</v>
      </c>
      <c r="C855">
        <v>20240418024</v>
      </c>
      <c r="D855" s="1">
        <v>45400</v>
      </c>
      <c r="E855" t="s">
        <v>142</v>
      </c>
      <c r="G855" t="s">
        <v>177</v>
      </c>
      <c r="H855" t="s">
        <v>60</v>
      </c>
      <c r="J855" t="s">
        <v>67</v>
      </c>
      <c r="M855" t="s">
        <v>70</v>
      </c>
      <c r="N855">
        <f t="shared" si="179"/>
        <v>2</v>
      </c>
      <c r="T855" t="s">
        <v>73</v>
      </c>
      <c r="X855">
        <f>1</f>
        <v>1</v>
      </c>
      <c r="AD855" t="s">
        <v>70</v>
      </c>
      <c r="AE855" t="s">
        <v>74</v>
      </c>
      <c r="AF855" t="s">
        <v>66</v>
      </c>
      <c r="AI855">
        <f t="shared" si="180"/>
        <v>4</v>
      </c>
      <c r="AK855" t="s">
        <v>74</v>
      </c>
      <c r="AM855">
        <f t="shared" si="181"/>
        <v>8</v>
      </c>
      <c r="AO855" t="s">
        <v>63</v>
      </c>
      <c r="AP855">
        <f>16</f>
        <v>16</v>
      </c>
      <c r="AQ855" t="s">
        <v>77</v>
      </c>
      <c r="AR855" t="s">
        <v>74</v>
      </c>
      <c r="AT855" t="s">
        <v>67</v>
      </c>
      <c r="AU855" t="s">
        <v>70</v>
      </c>
      <c r="AX855" t="s">
        <v>74</v>
      </c>
      <c r="BB855">
        <f>2</f>
        <v>2</v>
      </c>
      <c r="BF855">
        <f>4</f>
        <v>4</v>
      </c>
    </row>
    <row r="856" spans="1:58">
      <c r="A856">
        <v>3151633</v>
      </c>
      <c r="B856" t="s">
        <v>86</v>
      </c>
      <c r="C856">
        <v>20240220089</v>
      </c>
      <c r="D856" s="1">
        <v>45342</v>
      </c>
      <c r="E856" t="s">
        <v>58</v>
      </c>
      <c r="G856" t="s">
        <v>177</v>
      </c>
      <c r="H856" t="s">
        <v>60</v>
      </c>
      <c r="J856" t="s">
        <v>67</v>
      </c>
      <c r="M856" t="s">
        <v>70</v>
      </c>
      <c r="N856">
        <f>8/4</f>
        <v>2</v>
      </c>
      <c r="T856" t="s">
        <v>73</v>
      </c>
      <c r="X856" t="s">
        <v>145</v>
      </c>
      <c r="AD856" t="s">
        <v>107</v>
      </c>
      <c r="AE856" t="s">
        <v>74</v>
      </c>
      <c r="AF856" t="s">
        <v>67</v>
      </c>
      <c r="AI856" t="s">
        <v>75</v>
      </c>
      <c r="AK856" t="s">
        <v>74</v>
      </c>
      <c r="AM856" t="s">
        <v>76</v>
      </c>
      <c r="AO856" t="s">
        <v>63</v>
      </c>
      <c r="AP856" t="s">
        <v>107</v>
      </c>
      <c r="AQ856" t="s">
        <v>77</v>
      </c>
      <c r="AR856" t="s">
        <v>74</v>
      </c>
      <c r="AT856" t="s">
        <v>67</v>
      </c>
      <c r="AU856" t="s">
        <v>107</v>
      </c>
      <c r="AX856" t="s">
        <v>74</v>
      </c>
      <c r="BB856" t="s">
        <v>78</v>
      </c>
      <c r="BF856" t="s">
        <v>63</v>
      </c>
    </row>
    <row r="857" spans="1:58">
      <c r="A857">
        <v>3151633</v>
      </c>
      <c r="B857" t="s">
        <v>86</v>
      </c>
      <c r="C857">
        <v>20240222046</v>
      </c>
      <c r="D857" s="1">
        <v>45344</v>
      </c>
      <c r="E857" t="s">
        <v>58</v>
      </c>
      <c r="G857" t="s">
        <v>177</v>
      </c>
      <c r="H857" t="s">
        <v>60</v>
      </c>
      <c r="J857" t="s">
        <v>67</v>
      </c>
      <c r="M857" t="s">
        <v>70</v>
      </c>
      <c r="N857" t="s">
        <v>77</v>
      </c>
      <c r="T857" t="s">
        <v>73</v>
      </c>
      <c r="X857" t="s">
        <v>145</v>
      </c>
      <c r="AD857" t="s">
        <v>107</v>
      </c>
      <c r="AE857" t="s">
        <v>74</v>
      </c>
      <c r="AF857" t="s">
        <v>67</v>
      </c>
      <c r="AI857" t="s">
        <v>75</v>
      </c>
      <c r="AK857" t="s">
        <v>74</v>
      </c>
      <c r="AM857" t="s">
        <v>76</v>
      </c>
      <c r="AO857" t="s">
        <v>63</v>
      </c>
      <c r="AP857" t="s">
        <v>107</v>
      </c>
      <c r="AQ857" t="s">
        <v>77</v>
      </c>
      <c r="AR857" t="s">
        <v>74</v>
      </c>
      <c r="AT857" t="s">
        <v>67</v>
      </c>
      <c r="AU857" t="s">
        <v>107</v>
      </c>
      <c r="AX857" t="s">
        <v>74</v>
      </c>
      <c r="BB857" t="s">
        <v>78</v>
      </c>
      <c r="BF857" t="s">
        <v>63</v>
      </c>
    </row>
    <row r="858" spans="1:58">
      <c r="A858">
        <v>3152329</v>
      </c>
      <c r="B858" t="s">
        <v>81</v>
      </c>
      <c r="C858">
        <v>20240530102</v>
      </c>
      <c r="D858" s="1">
        <v>45442</v>
      </c>
      <c r="E858" t="s">
        <v>82</v>
      </c>
      <c r="G858" t="s">
        <v>177</v>
      </c>
      <c r="H858" t="s">
        <v>60</v>
      </c>
      <c r="J858" t="s">
        <v>67</v>
      </c>
      <c r="M858" t="s">
        <v>70</v>
      </c>
      <c r="N858">
        <f>8/4</f>
        <v>2</v>
      </c>
      <c r="T858" t="s">
        <v>73</v>
      </c>
      <c r="X858">
        <f>0.5</f>
        <v>0.5</v>
      </c>
      <c r="AD858" t="s">
        <v>70</v>
      </c>
      <c r="AE858" t="s">
        <v>74</v>
      </c>
      <c r="AF858" t="s">
        <v>66</v>
      </c>
      <c r="AI858">
        <f>16/4</f>
        <v>4</v>
      </c>
      <c r="AK858" t="s">
        <v>74</v>
      </c>
      <c r="AM858">
        <f>16/2</f>
        <v>8</v>
      </c>
      <c r="AO858" t="s">
        <v>63</v>
      </c>
      <c r="AP858">
        <f>16</f>
        <v>16</v>
      </c>
      <c r="AQ858" t="s">
        <v>77</v>
      </c>
      <c r="AR858" t="s">
        <v>74</v>
      </c>
      <c r="AT858" t="s">
        <v>67</v>
      </c>
      <c r="AU858" t="s">
        <v>70</v>
      </c>
      <c r="AX858" t="s">
        <v>74</v>
      </c>
      <c r="BB858">
        <f>1</f>
        <v>1</v>
      </c>
      <c r="BF858" t="s">
        <v>63</v>
      </c>
    </row>
    <row r="859" spans="1:58">
      <c r="A859">
        <v>3152357</v>
      </c>
      <c r="B859" t="s">
        <v>83</v>
      </c>
      <c r="C859">
        <v>20240209010</v>
      </c>
      <c r="D859" s="1">
        <v>45331</v>
      </c>
      <c r="E859" t="s">
        <v>58</v>
      </c>
      <c r="G859" t="s">
        <v>177</v>
      </c>
      <c r="H859" t="s">
        <v>60</v>
      </c>
      <c r="J859" t="s">
        <v>67</v>
      </c>
      <c r="M859" t="s">
        <v>70</v>
      </c>
      <c r="N859" t="s">
        <v>62</v>
      </c>
      <c r="T859" t="s">
        <v>64</v>
      </c>
      <c r="X859" t="s">
        <v>65</v>
      </c>
      <c r="AD859">
        <f>16</f>
        <v>16</v>
      </c>
      <c r="AE859" t="s">
        <v>66</v>
      </c>
      <c r="AF859" t="s">
        <v>66</v>
      </c>
      <c r="AI859" t="s">
        <v>68</v>
      </c>
      <c r="AK859" t="s">
        <v>74</v>
      </c>
      <c r="AM859" t="s">
        <v>69</v>
      </c>
      <c r="AO859" t="s">
        <v>70</v>
      </c>
      <c r="AP859" t="s">
        <v>70</v>
      </c>
      <c r="AQ859" t="s">
        <v>62</v>
      </c>
      <c r="AR859" t="s">
        <v>61</v>
      </c>
      <c r="AT859" t="s">
        <v>70</v>
      </c>
      <c r="AU859" t="s">
        <v>70</v>
      </c>
      <c r="AX859">
        <f>8</f>
        <v>8</v>
      </c>
      <c r="BB859" t="s">
        <v>71</v>
      </c>
      <c r="BF859" t="s">
        <v>71</v>
      </c>
    </row>
    <row r="860" spans="1:58">
      <c r="A860">
        <v>3152357</v>
      </c>
      <c r="B860" t="s">
        <v>83</v>
      </c>
      <c r="C860">
        <v>20240211031</v>
      </c>
      <c r="D860" s="1">
        <v>45333</v>
      </c>
      <c r="E860" t="s">
        <v>82</v>
      </c>
      <c r="G860" t="s">
        <v>177</v>
      </c>
      <c r="H860" t="s">
        <v>60</v>
      </c>
      <c r="J860" t="s">
        <v>67</v>
      </c>
      <c r="M860" t="s">
        <v>70</v>
      </c>
      <c r="N860" t="s">
        <v>62</v>
      </c>
      <c r="T860" t="s">
        <v>64</v>
      </c>
      <c r="X860" t="s">
        <v>65</v>
      </c>
      <c r="AD860">
        <f>16</f>
        <v>16</v>
      </c>
      <c r="AE860" t="s">
        <v>66</v>
      </c>
      <c r="AF860" t="s">
        <v>66</v>
      </c>
      <c r="AI860" t="s">
        <v>68</v>
      </c>
      <c r="AK860" t="s">
        <v>74</v>
      </c>
      <c r="AM860" t="s">
        <v>69</v>
      </c>
      <c r="AO860" t="s">
        <v>70</v>
      </c>
      <c r="AP860" t="s">
        <v>70</v>
      </c>
      <c r="AQ860" t="s">
        <v>62</v>
      </c>
      <c r="AR860" t="s">
        <v>61</v>
      </c>
      <c r="AT860" t="s">
        <v>70</v>
      </c>
      <c r="AU860" t="s">
        <v>70</v>
      </c>
      <c r="AX860">
        <f>8</f>
        <v>8</v>
      </c>
      <c r="BB860" t="s">
        <v>71</v>
      </c>
      <c r="BF860" t="s">
        <v>71</v>
      </c>
    </row>
    <row r="861" spans="1:58">
      <c r="A861">
        <v>3152357</v>
      </c>
      <c r="B861" t="s">
        <v>83</v>
      </c>
      <c r="C861">
        <v>20240212043</v>
      </c>
      <c r="D861" s="1">
        <v>45334</v>
      </c>
      <c r="E861" t="s">
        <v>58</v>
      </c>
      <c r="G861" t="s">
        <v>177</v>
      </c>
      <c r="H861" t="s">
        <v>60</v>
      </c>
      <c r="J861" t="s">
        <v>67</v>
      </c>
      <c r="M861" t="s">
        <v>70</v>
      </c>
      <c r="N861" t="s">
        <v>62</v>
      </c>
      <c r="T861" t="s">
        <v>64</v>
      </c>
      <c r="X861" t="s">
        <v>65</v>
      </c>
      <c r="AD861" t="s">
        <v>70</v>
      </c>
      <c r="AE861" t="s">
        <v>66</v>
      </c>
      <c r="AF861" t="s">
        <v>66</v>
      </c>
      <c r="AI861" t="s">
        <v>68</v>
      </c>
      <c r="AK861" t="s">
        <v>74</v>
      </c>
      <c r="AM861" t="s">
        <v>69</v>
      </c>
      <c r="AO861" t="s">
        <v>70</v>
      </c>
      <c r="AP861" t="s">
        <v>70</v>
      </c>
      <c r="AQ861" t="s">
        <v>62</v>
      </c>
      <c r="AR861" t="s">
        <v>61</v>
      </c>
      <c r="AT861" t="s">
        <v>70</v>
      </c>
      <c r="AU861" t="s">
        <v>70</v>
      </c>
      <c r="AX861" t="s">
        <v>66</v>
      </c>
      <c r="BB861" t="s">
        <v>71</v>
      </c>
      <c r="BF861" t="s">
        <v>71</v>
      </c>
    </row>
    <row r="862" spans="1:58">
      <c r="A862">
        <v>3152357</v>
      </c>
      <c r="B862" t="s">
        <v>83</v>
      </c>
      <c r="C862">
        <v>20240212079</v>
      </c>
      <c r="D862" s="1">
        <v>45334</v>
      </c>
      <c r="E862" t="s">
        <v>82</v>
      </c>
      <c r="G862" t="s">
        <v>177</v>
      </c>
      <c r="H862" t="s">
        <v>60</v>
      </c>
      <c r="J862" t="s">
        <v>67</v>
      </c>
      <c r="M862" t="s">
        <v>70</v>
      </c>
      <c r="N862" t="s">
        <v>62</v>
      </c>
      <c r="T862" t="s">
        <v>64</v>
      </c>
      <c r="X862" t="s">
        <v>65</v>
      </c>
      <c r="AD862" t="s">
        <v>70</v>
      </c>
      <c r="AE862" t="s">
        <v>66</v>
      </c>
      <c r="AF862" t="s">
        <v>66</v>
      </c>
      <c r="AI862" t="s">
        <v>68</v>
      </c>
      <c r="AK862" t="s">
        <v>74</v>
      </c>
      <c r="AM862" t="s">
        <v>69</v>
      </c>
      <c r="AO862" t="s">
        <v>70</v>
      </c>
      <c r="AP862" t="s">
        <v>70</v>
      </c>
      <c r="AQ862" t="s">
        <v>62</v>
      </c>
      <c r="AR862" t="s">
        <v>61</v>
      </c>
      <c r="AT862" t="s">
        <v>70</v>
      </c>
      <c r="AU862" t="s">
        <v>70</v>
      </c>
      <c r="AX862" t="s">
        <v>66</v>
      </c>
      <c r="BB862" t="s">
        <v>71</v>
      </c>
      <c r="BF862" t="s">
        <v>71</v>
      </c>
    </row>
    <row r="863" spans="1:58">
      <c r="A863">
        <v>3152357</v>
      </c>
      <c r="B863" t="s">
        <v>83</v>
      </c>
      <c r="C863">
        <v>20240220131</v>
      </c>
      <c r="D863" s="1">
        <v>45342</v>
      </c>
      <c r="E863" t="s">
        <v>82</v>
      </c>
      <c r="G863" t="s">
        <v>177</v>
      </c>
      <c r="H863" t="s">
        <v>60</v>
      </c>
      <c r="J863" t="s">
        <v>67</v>
      </c>
      <c r="M863" t="s">
        <v>70</v>
      </c>
      <c r="N863" t="s">
        <v>62</v>
      </c>
      <c r="T863" t="s">
        <v>64</v>
      </c>
      <c r="X863" t="s">
        <v>65</v>
      </c>
      <c r="AD863" t="s">
        <v>70</v>
      </c>
      <c r="AE863" t="s">
        <v>66</v>
      </c>
      <c r="AF863" t="s">
        <v>66</v>
      </c>
      <c r="AI863" t="s">
        <v>68</v>
      </c>
      <c r="AK863" t="s">
        <v>74</v>
      </c>
      <c r="AM863" t="s">
        <v>69</v>
      </c>
      <c r="AO863" t="s">
        <v>70</v>
      </c>
      <c r="AP863" t="s">
        <v>70</v>
      </c>
      <c r="AQ863" t="s">
        <v>62</v>
      </c>
      <c r="AR863" t="s">
        <v>61</v>
      </c>
      <c r="AT863" t="s">
        <v>70</v>
      </c>
      <c r="AU863" t="s">
        <v>70</v>
      </c>
      <c r="AX863" t="s">
        <v>66</v>
      </c>
      <c r="BB863" t="s">
        <v>71</v>
      </c>
      <c r="BF863" t="s">
        <v>71</v>
      </c>
    </row>
    <row r="864" spans="1:58">
      <c r="A864">
        <v>3152357</v>
      </c>
      <c r="B864" t="s">
        <v>83</v>
      </c>
      <c r="C864">
        <v>20240223060</v>
      </c>
      <c r="D864" s="1">
        <v>45345</v>
      </c>
      <c r="E864" t="s">
        <v>82</v>
      </c>
      <c r="G864" t="s">
        <v>177</v>
      </c>
      <c r="H864" t="s">
        <v>60</v>
      </c>
      <c r="J864" t="s">
        <v>67</v>
      </c>
      <c r="M864" t="s">
        <v>70</v>
      </c>
      <c r="N864" t="s">
        <v>62</v>
      </c>
      <c r="T864" t="s">
        <v>64</v>
      </c>
      <c r="X864" t="s">
        <v>65</v>
      </c>
      <c r="AD864" t="s">
        <v>70</v>
      </c>
      <c r="AE864" t="s">
        <v>66</v>
      </c>
      <c r="AF864" t="s">
        <v>66</v>
      </c>
      <c r="AI864" t="s">
        <v>68</v>
      </c>
      <c r="AK864" t="s">
        <v>74</v>
      </c>
      <c r="AM864" t="s">
        <v>69</v>
      </c>
      <c r="AO864" t="s">
        <v>70</v>
      </c>
      <c r="AP864" t="s">
        <v>70</v>
      </c>
      <c r="AQ864" t="s">
        <v>62</v>
      </c>
      <c r="AR864" t="s">
        <v>61</v>
      </c>
      <c r="AT864" t="s">
        <v>70</v>
      </c>
      <c r="AU864" t="s">
        <v>70</v>
      </c>
      <c r="AX864" t="s">
        <v>66</v>
      </c>
      <c r="BB864" t="s">
        <v>71</v>
      </c>
      <c r="BF864" t="s">
        <v>71</v>
      </c>
    </row>
    <row r="865" spans="1:58">
      <c r="A865">
        <v>3152543</v>
      </c>
      <c r="B865" t="s">
        <v>85</v>
      </c>
      <c r="C865">
        <v>20240221047</v>
      </c>
      <c r="D865" s="1">
        <v>45343</v>
      </c>
      <c r="E865" t="s">
        <v>58</v>
      </c>
      <c r="G865" t="s">
        <v>177</v>
      </c>
      <c r="H865" t="s">
        <v>60</v>
      </c>
      <c r="J865" t="s">
        <v>61</v>
      </c>
      <c r="M865" t="s">
        <v>70</v>
      </c>
      <c r="N865" t="s">
        <v>62</v>
      </c>
      <c r="T865" t="s">
        <v>64</v>
      </c>
      <c r="X865" t="s">
        <v>65</v>
      </c>
      <c r="AD865" t="s">
        <v>70</v>
      </c>
      <c r="AE865" t="s">
        <v>66</v>
      </c>
      <c r="AF865">
        <f t="shared" ref="AF865:AF870" si="182">8</f>
        <v>8</v>
      </c>
      <c r="AI865" t="s">
        <v>68</v>
      </c>
      <c r="AK865" t="s">
        <v>66</v>
      </c>
      <c r="AM865" t="s">
        <v>69</v>
      </c>
      <c r="AO865" t="s">
        <v>70</v>
      </c>
      <c r="AP865" t="s">
        <v>70</v>
      </c>
      <c r="AQ865" t="s">
        <v>62</v>
      </c>
      <c r="AR865" t="s">
        <v>61</v>
      </c>
      <c r="AT865" t="s">
        <v>70</v>
      </c>
      <c r="AU865" t="s">
        <v>70</v>
      </c>
      <c r="AX865" t="s">
        <v>66</v>
      </c>
      <c r="BB865" t="s">
        <v>71</v>
      </c>
      <c r="BF865" t="s">
        <v>71</v>
      </c>
    </row>
    <row r="866" spans="1:58">
      <c r="A866">
        <v>3152543</v>
      </c>
      <c r="C866">
        <v>20240229029</v>
      </c>
      <c r="D866" s="1">
        <v>45351</v>
      </c>
      <c r="E866" t="s">
        <v>58</v>
      </c>
      <c r="G866" t="s">
        <v>177</v>
      </c>
      <c r="H866" t="s">
        <v>60</v>
      </c>
      <c r="J866" t="s">
        <v>61</v>
      </c>
      <c r="M866" t="s">
        <v>70</v>
      </c>
      <c r="N866" t="s">
        <v>62</v>
      </c>
      <c r="T866" t="s">
        <v>64</v>
      </c>
      <c r="X866" t="s">
        <v>65</v>
      </c>
      <c r="AD866" t="s">
        <v>70</v>
      </c>
      <c r="AE866" t="s">
        <v>66</v>
      </c>
      <c r="AF866">
        <f t="shared" si="182"/>
        <v>8</v>
      </c>
      <c r="AI866" t="s">
        <v>68</v>
      </c>
      <c r="AK866" t="s">
        <v>66</v>
      </c>
      <c r="AM866" t="s">
        <v>69</v>
      </c>
      <c r="AO866" t="s">
        <v>70</v>
      </c>
      <c r="AP866" t="s">
        <v>70</v>
      </c>
      <c r="AQ866" t="s">
        <v>62</v>
      </c>
      <c r="AR866" t="s">
        <v>61</v>
      </c>
      <c r="AT866" t="s">
        <v>70</v>
      </c>
      <c r="AU866" t="s">
        <v>70</v>
      </c>
      <c r="AX866" t="s">
        <v>66</v>
      </c>
      <c r="BB866" t="s">
        <v>71</v>
      </c>
      <c r="BF866" t="s">
        <v>71</v>
      </c>
    </row>
    <row r="867" spans="1:58">
      <c r="A867">
        <v>3152543</v>
      </c>
      <c r="C867">
        <v>20240301041</v>
      </c>
      <c r="D867" s="1">
        <v>45352</v>
      </c>
      <c r="E867" t="s">
        <v>58</v>
      </c>
      <c r="G867" t="s">
        <v>177</v>
      </c>
      <c r="H867" t="s">
        <v>60</v>
      </c>
      <c r="J867" t="s">
        <v>61</v>
      </c>
      <c r="M867" t="s">
        <v>70</v>
      </c>
      <c r="N867" t="s">
        <v>62</v>
      </c>
      <c r="T867" t="s">
        <v>64</v>
      </c>
      <c r="X867" t="s">
        <v>65</v>
      </c>
      <c r="AD867" t="s">
        <v>70</v>
      </c>
      <c r="AE867" t="s">
        <v>66</v>
      </c>
      <c r="AF867">
        <f t="shared" si="182"/>
        <v>8</v>
      </c>
      <c r="AI867" t="s">
        <v>68</v>
      </c>
      <c r="AK867" t="s">
        <v>66</v>
      </c>
      <c r="AM867" t="s">
        <v>69</v>
      </c>
      <c r="AO867" t="s">
        <v>70</v>
      </c>
      <c r="AP867" t="s">
        <v>70</v>
      </c>
      <c r="AQ867" t="s">
        <v>62</v>
      </c>
      <c r="AR867" t="s">
        <v>61</v>
      </c>
      <c r="AT867" t="s">
        <v>70</v>
      </c>
      <c r="AU867" t="s">
        <v>70</v>
      </c>
      <c r="AX867" t="s">
        <v>66</v>
      </c>
      <c r="BB867" t="s">
        <v>71</v>
      </c>
      <c r="BF867" t="s">
        <v>71</v>
      </c>
    </row>
    <row r="868" spans="1:58">
      <c r="A868">
        <v>3152543</v>
      </c>
      <c r="C868">
        <v>20240302055</v>
      </c>
      <c r="D868" s="1">
        <v>45353</v>
      </c>
      <c r="E868" t="s">
        <v>58</v>
      </c>
      <c r="G868" t="s">
        <v>177</v>
      </c>
      <c r="H868" t="s">
        <v>60</v>
      </c>
      <c r="J868" t="s">
        <v>61</v>
      </c>
      <c r="M868" t="s">
        <v>70</v>
      </c>
      <c r="N868" t="s">
        <v>62</v>
      </c>
      <c r="T868" t="s">
        <v>64</v>
      </c>
      <c r="X868" t="s">
        <v>65</v>
      </c>
      <c r="AD868" t="s">
        <v>70</v>
      </c>
      <c r="AE868" t="s">
        <v>66</v>
      </c>
      <c r="AF868">
        <f t="shared" si="182"/>
        <v>8</v>
      </c>
      <c r="AI868" t="s">
        <v>68</v>
      </c>
      <c r="AK868" t="s">
        <v>66</v>
      </c>
      <c r="AM868" t="s">
        <v>69</v>
      </c>
      <c r="AO868" t="s">
        <v>70</v>
      </c>
      <c r="AP868" t="s">
        <v>70</v>
      </c>
      <c r="AQ868" t="s">
        <v>62</v>
      </c>
      <c r="AR868" t="s">
        <v>61</v>
      </c>
      <c r="AT868" t="s">
        <v>70</v>
      </c>
      <c r="AU868" t="s">
        <v>70</v>
      </c>
      <c r="AX868" t="s">
        <v>66</v>
      </c>
      <c r="BB868" t="s">
        <v>71</v>
      </c>
      <c r="BF868" t="s">
        <v>71</v>
      </c>
    </row>
    <row r="869" spans="1:58">
      <c r="A869">
        <v>3152543</v>
      </c>
      <c r="C869">
        <v>2024062586</v>
      </c>
      <c r="D869" s="1">
        <v>45468</v>
      </c>
      <c r="E869" t="s">
        <v>82</v>
      </c>
      <c r="G869" t="s">
        <v>177</v>
      </c>
      <c r="H869" t="s">
        <v>60</v>
      </c>
      <c r="J869" t="s">
        <v>61</v>
      </c>
      <c r="M869" t="s">
        <v>70</v>
      </c>
      <c r="N869" t="s">
        <v>62</v>
      </c>
      <c r="T869" t="s">
        <v>64</v>
      </c>
      <c r="X869" t="s">
        <v>65</v>
      </c>
      <c r="AD869" t="s">
        <v>70</v>
      </c>
      <c r="AE869" t="s">
        <v>66</v>
      </c>
      <c r="AF869">
        <f t="shared" si="182"/>
        <v>8</v>
      </c>
      <c r="AI869" t="s">
        <v>68</v>
      </c>
      <c r="AK869" t="s">
        <v>66</v>
      </c>
      <c r="AM869" t="s">
        <v>69</v>
      </c>
      <c r="AO869" t="s">
        <v>70</v>
      </c>
      <c r="AP869" t="s">
        <v>70</v>
      </c>
      <c r="AQ869" t="s">
        <v>62</v>
      </c>
      <c r="AR869" t="s">
        <v>61</v>
      </c>
      <c r="AT869" t="s">
        <v>70</v>
      </c>
      <c r="AU869" t="s">
        <v>70</v>
      </c>
      <c r="AX869" t="s">
        <v>66</v>
      </c>
      <c r="BB869" t="s">
        <v>71</v>
      </c>
      <c r="BF869" t="s">
        <v>71</v>
      </c>
    </row>
    <row r="870" spans="1:58">
      <c r="A870">
        <v>3152543</v>
      </c>
      <c r="C870">
        <v>20240626076</v>
      </c>
      <c r="D870" s="1">
        <v>45469</v>
      </c>
      <c r="E870" t="s">
        <v>82</v>
      </c>
      <c r="G870" t="s">
        <v>177</v>
      </c>
      <c r="H870" t="s">
        <v>60</v>
      </c>
      <c r="J870" t="s">
        <v>61</v>
      </c>
      <c r="M870" t="s">
        <v>70</v>
      </c>
      <c r="N870" t="s">
        <v>62</v>
      </c>
      <c r="T870" t="s">
        <v>64</v>
      </c>
      <c r="X870" t="s">
        <v>65</v>
      </c>
      <c r="AD870" t="s">
        <v>70</v>
      </c>
      <c r="AE870" t="s">
        <v>66</v>
      </c>
      <c r="AF870">
        <f t="shared" si="182"/>
        <v>8</v>
      </c>
      <c r="AI870" t="s">
        <v>68</v>
      </c>
      <c r="AK870" t="s">
        <v>66</v>
      </c>
      <c r="AM870" t="s">
        <v>69</v>
      </c>
      <c r="AO870" t="s">
        <v>70</v>
      </c>
      <c r="AP870" t="s">
        <v>70</v>
      </c>
      <c r="AQ870" t="s">
        <v>62</v>
      </c>
      <c r="AR870" t="s">
        <v>61</v>
      </c>
      <c r="AT870" t="s">
        <v>70</v>
      </c>
      <c r="AU870" t="s">
        <v>70</v>
      </c>
      <c r="AX870" t="s">
        <v>66</v>
      </c>
      <c r="BB870" t="s">
        <v>71</v>
      </c>
      <c r="BF870" t="s">
        <v>71</v>
      </c>
    </row>
    <row r="871" spans="1:57">
      <c r="A871">
        <v>3152702</v>
      </c>
      <c r="B871" t="s">
        <v>95</v>
      </c>
      <c r="C871">
        <v>20240526112</v>
      </c>
      <c r="D871" s="1">
        <v>45438</v>
      </c>
      <c r="E871" t="s">
        <v>82</v>
      </c>
      <c r="G871" t="s">
        <v>177</v>
      </c>
      <c r="H871" t="s">
        <v>60</v>
      </c>
      <c r="J871" t="s">
        <v>121</v>
      </c>
      <c r="O871" t="s">
        <v>122</v>
      </c>
      <c r="T871" t="s">
        <v>99</v>
      </c>
      <c r="X871">
        <v>1</v>
      </c>
      <c r="AE871" t="s">
        <v>130</v>
      </c>
      <c r="AF871" t="s">
        <v>89</v>
      </c>
      <c r="AI871" t="s">
        <v>125</v>
      </c>
      <c r="AM871">
        <v>32</v>
      </c>
      <c r="AO871">
        <v>2</v>
      </c>
      <c r="AQ871">
        <v>16</v>
      </c>
      <c r="AT871" t="s">
        <v>181</v>
      </c>
      <c r="AV871">
        <v>8</v>
      </c>
      <c r="AX871" t="s">
        <v>130</v>
      </c>
      <c r="BA871">
        <v>1</v>
      </c>
      <c r="BB871">
        <v>1</v>
      </c>
      <c r="BD871" t="s">
        <v>89</v>
      </c>
      <c r="BE871">
        <v>2</v>
      </c>
    </row>
    <row r="872" spans="1:58">
      <c r="A872">
        <v>3154035</v>
      </c>
      <c r="B872" t="s">
        <v>86</v>
      </c>
      <c r="C872">
        <v>20240215053</v>
      </c>
      <c r="D872" s="1">
        <v>45337</v>
      </c>
      <c r="E872" t="s">
        <v>58</v>
      </c>
      <c r="G872" t="s">
        <v>177</v>
      </c>
      <c r="H872" t="s">
        <v>60</v>
      </c>
      <c r="J872" t="s">
        <v>67</v>
      </c>
      <c r="M872" t="s">
        <v>70</v>
      </c>
      <c r="N872">
        <f t="shared" ref="N872:N875" si="183">8/4</f>
        <v>2</v>
      </c>
      <c r="T872" t="s">
        <v>73</v>
      </c>
      <c r="X872" t="s">
        <v>145</v>
      </c>
      <c r="AD872" t="s">
        <v>107</v>
      </c>
      <c r="AE872" t="s">
        <v>74</v>
      </c>
      <c r="AF872" t="s">
        <v>67</v>
      </c>
      <c r="AI872" t="s">
        <v>75</v>
      </c>
      <c r="AK872" t="s">
        <v>74</v>
      </c>
      <c r="AM872" t="s">
        <v>76</v>
      </c>
      <c r="AO872" t="s">
        <v>63</v>
      </c>
      <c r="AP872" t="s">
        <v>107</v>
      </c>
      <c r="AQ872" t="s">
        <v>77</v>
      </c>
      <c r="AR872" t="s">
        <v>74</v>
      </c>
      <c r="AT872" t="s">
        <v>67</v>
      </c>
      <c r="AU872" t="s">
        <v>107</v>
      </c>
      <c r="AX872" t="s">
        <v>74</v>
      </c>
      <c r="BB872" t="s">
        <v>78</v>
      </c>
      <c r="BF872" t="s">
        <v>63</v>
      </c>
    </row>
    <row r="873" spans="1:58">
      <c r="A873">
        <v>3154035</v>
      </c>
      <c r="B873" t="s">
        <v>86</v>
      </c>
      <c r="C873">
        <v>20240216060</v>
      </c>
      <c r="D873" s="1">
        <v>45338</v>
      </c>
      <c r="E873" t="s">
        <v>58</v>
      </c>
      <c r="G873" t="s">
        <v>177</v>
      </c>
      <c r="H873" t="s">
        <v>60</v>
      </c>
      <c r="J873" t="s">
        <v>67</v>
      </c>
      <c r="M873" t="s">
        <v>70</v>
      </c>
      <c r="N873">
        <f t="shared" si="183"/>
        <v>2</v>
      </c>
      <c r="T873" t="s">
        <v>73</v>
      </c>
      <c r="X873" t="s">
        <v>145</v>
      </c>
      <c r="AD873" t="s">
        <v>107</v>
      </c>
      <c r="AE873" t="s">
        <v>74</v>
      </c>
      <c r="AF873" t="s">
        <v>67</v>
      </c>
      <c r="AI873" t="s">
        <v>75</v>
      </c>
      <c r="AK873" t="s">
        <v>74</v>
      </c>
      <c r="AM873" t="s">
        <v>76</v>
      </c>
      <c r="AO873" t="s">
        <v>63</v>
      </c>
      <c r="AP873" t="s">
        <v>107</v>
      </c>
      <c r="AQ873" t="s">
        <v>77</v>
      </c>
      <c r="AR873" t="s">
        <v>74</v>
      </c>
      <c r="AT873" t="s">
        <v>67</v>
      </c>
      <c r="AU873" t="s">
        <v>107</v>
      </c>
      <c r="AX873" t="s">
        <v>74</v>
      </c>
      <c r="BB873" t="s">
        <v>78</v>
      </c>
      <c r="BF873" t="s">
        <v>63</v>
      </c>
    </row>
    <row r="874" spans="1:58">
      <c r="A874">
        <v>3154035</v>
      </c>
      <c r="B874" t="s">
        <v>86</v>
      </c>
      <c r="C874">
        <v>20240228030</v>
      </c>
      <c r="D874" s="1">
        <v>45350</v>
      </c>
      <c r="E874" t="s">
        <v>82</v>
      </c>
      <c r="G874" t="s">
        <v>177</v>
      </c>
      <c r="H874" t="s">
        <v>60</v>
      </c>
      <c r="J874" t="s">
        <v>67</v>
      </c>
      <c r="M874" t="s">
        <v>70</v>
      </c>
      <c r="N874">
        <f t="shared" si="183"/>
        <v>2</v>
      </c>
      <c r="T874" t="s">
        <v>73</v>
      </c>
      <c r="X874">
        <f>2</f>
        <v>2</v>
      </c>
      <c r="AD874" t="s">
        <v>107</v>
      </c>
      <c r="AE874" t="s">
        <v>74</v>
      </c>
      <c r="AF874" t="s">
        <v>67</v>
      </c>
      <c r="AI874" t="s">
        <v>75</v>
      </c>
      <c r="AK874" t="s">
        <v>74</v>
      </c>
      <c r="AM874" t="s">
        <v>76</v>
      </c>
      <c r="AO874" t="s">
        <v>63</v>
      </c>
      <c r="AP874" t="s">
        <v>107</v>
      </c>
      <c r="AQ874" t="s">
        <v>77</v>
      </c>
      <c r="AR874" t="s">
        <v>74</v>
      </c>
      <c r="AT874" t="s">
        <v>67</v>
      </c>
      <c r="AU874" t="s">
        <v>107</v>
      </c>
      <c r="AX874" t="s">
        <v>74</v>
      </c>
      <c r="BB874">
        <f t="shared" ref="BB874:BB878" si="184">1</f>
        <v>1</v>
      </c>
      <c r="BF874" t="s">
        <v>63</v>
      </c>
    </row>
    <row r="875" spans="1:58">
      <c r="A875">
        <v>3154035</v>
      </c>
      <c r="B875" t="s">
        <v>86</v>
      </c>
      <c r="C875">
        <v>20240301078</v>
      </c>
      <c r="D875" s="1">
        <v>45352</v>
      </c>
      <c r="E875" t="s">
        <v>82</v>
      </c>
      <c r="G875" t="s">
        <v>177</v>
      </c>
      <c r="H875" t="s">
        <v>60</v>
      </c>
      <c r="J875" t="s">
        <v>67</v>
      </c>
      <c r="M875" t="s">
        <v>70</v>
      </c>
      <c r="N875">
        <f t="shared" si="183"/>
        <v>2</v>
      </c>
      <c r="T875" t="s">
        <v>73</v>
      </c>
      <c r="X875">
        <f>2</f>
        <v>2</v>
      </c>
      <c r="AD875" t="s">
        <v>107</v>
      </c>
      <c r="AE875" t="s">
        <v>74</v>
      </c>
      <c r="AF875" t="s">
        <v>67</v>
      </c>
      <c r="AI875" t="s">
        <v>75</v>
      </c>
      <c r="AK875" t="s">
        <v>74</v>
      </c>
      <c r="AM875" t="s">
        <v>76</v>
      </c>
      <c r="AO875" t="s">
        <v>63</v>
      </c>
      <c r="AP875" t="s">
        <v>107</v>
      </c>
      <c r="AQ875" t="s">
        <v>77</v>
      </c>
      <c r="AR875" t="s">
        <v>74</v>
      </c>
      <c r="AT875" t="s">
        <v>67</v>
      </c>
      <c r="AU875" t="s">
        <v>107</v>
      </c>
      <c r="AX875" t="s">
        <v>74</v>
      </c>
      <c r="BB875">
        <f t="shared" si="184"/>
        <v>1</v>
      </c>
      <c r="BF875" t="s">
        <v>63</v>
      </c>
    </row>
    <row r="876" spans="1:58">
      <c r="A876">
        <v>3154035</v>
      </c>
      <c r="B876" t="s">
        <v>86</v>
      </c>
      <c r="C876">
        <v>20240304020</v>
      </c>
      <c r="D876" s="1">
        <v>45355</v>
      </c>
      <c r="E876" t="s">
        <v>58</v>
      </c>
      <c r="G876" t="s">
        <v>177</v>
      </c>
      <c r="H876" t="s">
        <v>60</v>
      </c>
      <c r="J876" t="s">
        <v>67</v>
      </c>
      <c r="M876" t="s">
        <v>70</v>
      </c>
      <c r="N876" t="s">
        <v>62</v>
      </c>
      <c r="T876" t="s">
        <v>64</v>
      </c>
      <c r="X876" t="s">
        <v>65</v>
      </c>
      <c r="AD876" t="s">
        <v>107</v>
      </c>
      <c r="AE876" t="s">
        <v>74</v>
      </c>
      <c r="AF876" t="s">
        <v>67</v>
      </c>
      <c r="AI876" t="s">
        <v>68</v>
      </c>
      <c r="AK876" t="s">
        <v>74</v>
      </c>
      <c r="AM876" t="s">
        <v>69</v>
      </c>
      <c r="AO876" t="s">
        <v>70</v>
      </c>
      <c r="AP876" t="s">
        <v>70</v>
      </c>
      <c r="AQ876" t="s">
        <v>62</v>
      </c>
      <c r="AR876" t="s">
        <v>61</v>
      </c>
      <c r="AT876" t="s">
        <v>70</v>
      </c>
      <c r="AU876" t="s">
        <v>107</v>
      </c>
      <c r="AX876" t="s">
        <v>74</v>
      </c>
      <c r="BB876">
        <f>2</f>
        <v>2</v>
      </c>
      <c r="BF876" t="s">
        <v>71</v>
      </c>
    </row>
    <row r="877" spans="1:58">
      <c r="A877">
        <v>3154035</v>
      </c>
      <c r="B877" t="s">
        <v>86</v>
      </c>
      <c r="C877">
        <v>20240305049</v>
      </c>
      <c r="D877" s="1">
        <v>45356</v>
      </c>
      <c r="E877" t="s">
        <v>58</v>
      </c>
      <c r="G877" t="s">
        <v>177</v>
      </c>
      <c r="H877" t="s">
        <v>60</v>
      </c>
      <c r="J877" t="s">
        <v>67</v>
      </c>
      <c r="M877" t="s">
        <v>70</v>
      </c>
      <c r="N877" t="s">
        <v>62</v>
      </c>
      <c r="T877" t="s">
        <v>64</v>
      </c>
      <c r="X877" t="s">
        <v>65</v>
      </c>
      <c r="AD877" t="s">
        <v>107</v>
      </c>
      <c r="AE877" t="s">
        <v>74</v>
      </c>
      <c r="AF877" t="s">
        <v>67</v>
      </c>
      <c r="AI877" t="s">
        <v>68</v>
      </c>
      <c r="AK877" t="s">
        <v>74</v>
      </c>
      <c r="AM877" t="s">
        <v>69</v>
      </c>
      <c r="AO877" t="s">
        <v>70</v>
      </c>
      <c r="AP877" t="s">
        <v>70</v>
      </c>
      <c r="AQ877" t="s">
        <v>62</v>
      </c>
      <c r="AR877" t="s">
        <v>61</v>
      </c>
      <c r="AT877" t="s">
        <v>70</v>
      </c>
      <c r="AU877" t="s">
        <v>107</v>
      </c>
      <c r="AX877" t="s">
        <v>74</v>
      </c>
      <c r="BB877">
        <f>2</f>
        <v>2</v>
      </c>
      <c r="BF877" t="s">
        <v>71</v>
      </c>
    </row>
    <row r="878" spans="1:58">
      <c r="A878">
        <v>3154035</v>
      </c>
      <c r="B878" t="s">
        <v>86</v>
      </c>
      <c r="C878">
        <v>20240310019</v>
      </c>
      <c r="D878" s="1">
        <v>45361</v>
      </c>
      <c r="E878" t="s">
        <v>58</v>
      </c>
      <c r="G878" t="s">
        <v>177</v>
      </c>
      <c r="H878" t="s">
        <v>60</v>
      </c>
      <c r="J878" t="s">
        <v>67</v>
      </c>
      <c r="M878" t="s">
        <v>70</v>
      </c>
      <c r="N878" t="s">
        <v>62</v>
      </c>
      <c r="T878" t="s">
        <v>64</v>
      </c>
      <c r="X878" t="s">
        <v>65</v>
      </c>
      <c r="AD878" t="s">
        <v>107</v>
      </c>
      <c r="AE878" t="s">
        <v>74</v>
      </c>
      <c r="AF878" t="s">
        <v>67</v>
      </c>
      <c r="AI878" t="s">
        <v>68</v>
      </c>
      <c r="AK878" t="s">
        <v>74</v>
      </c>
      <c r="AM878" t="s">
        <v>69</v>
      </c>
      <c r="AO878" t="s">
        <v>70</v>
      </c>
      <c r="AP878" t="s">
        <v>70</v>
      </c>
      <c r="AQ878" t="s">
        <v>62</v>
      </c>
      <c r="AR878" t="s">
        <v>61</v>
      </c>
      <c r="AT878">
        <f>16</f>
        <v>16</v>
      </c>
      <c r="AU878" t="s">
        <v>107</v>
      </c>
      <c r="AX878" t="s">
        <v>74</v>
      </c>
      <c r="BB878">
        <f t="shared" si="184"/>
        <v>1</v>
      </c>
      <c r="BF878" t="s">
        <v>71</v>
      </c>
    </row>
    <row r="879" spans="1:58">
      <c r="A879">
        <v>3154411</v>
      </c>
      <c r="B879" t="s">
        <v>95</v>
      </c>
      <c r="C879">
        <v>20240222017</v>
      </c>
      <c r="D879" s="1">
        <v>45344</v>
      </c>
      <c r="E879" t="s">
        <v>58</v>
      </c>
      <c r="G879" t="s">
        <v>177</v>
      </c>
      <c r="H879" t="s">
        <v>60</v>
      </c>
      <c r="J879" t="s">
        <v>67</v>
      </c>
      <c r="M879" t="s">
        <v>70</v>
      </c>
      <c r="N879" t="s">
        <v>77</v>
      </c>
      <c r="T879" t="s">
        <v>73</v>
      </c>
      <c r="X879" t="s">
        <v>145</v>
      </c>
      <c r="AD879" t="s">
        <v>107</v>
      </c>
      <c r="AE879" t="s">
        <v>74</v>
      </c>
      <c r="AF879" t="s">
        <v>67</v>
      </c>
      <c r="AI879" t="s">
        <v>75</v>
      </c>
      <c r="AK879" t="s">
        <v>74</v>
      </c>
      <c r="AM879" t="s">
        <v>76</v>
      </c>
      <c r="AO879" t="s">
        <v>63</v>
      </c>
      <c r="AP879" t="s">
        <v>107</v>
      </c>
      <c r="AQ879" t="s">
        <v>77</v>
      </c>
      <c r="AR879" t="s">
        <v>74</v>
      </c>
      <c r="AT879" t="s">
        <v>67</v>
      </c>
      <c r="AU879" t="s">
        <v>107</v>
      </c>
      <c r="AX879" t="s">
        <v>74</v>
      </c>
      <c r="BB879" t="s">
        <v>78</v>
      </c>
      <c r="BF879" t="s">
        <v>63</v>
      </c>
    </row>
    <row r="880" spans="1:58">
      <c r="A880">
        <v>3154607</v>
      </c>
      <c r="B880" t="s">
        <v>95</v>
      </c>
      <c r="C880">
        <v>20240313063</v>
      </c>
      <c r="D880" s="1">
        <v>45364</v>
      </c>
      <c r="E880" t="s">
        <v>82</v>
      </c>
      <c r="G880" t="s">
        <v>177</v>
      </c>
      <c r="H880" t="s">
        <v>60</v>
      </c>
      <c r="J880" t="s">
        <v>67</v>
      </c>
      <c r="M880" t="s">
        <v>70</v>
      </c>
      <c r="N880">
        <f t="shared" ref="N880:N883" si="185">8/4</f>
        <v>2</v>
      </c>
      <c r="T880" t="s">
        <v>73</v>
      </c>
      <c r="X880" t="s">
        <v>145</v>
      </c>
      <c r="AD880" t="s">
        <v>107</v>
      </c>
      <c r="AE880" t="s">
        <v>74</v>
      </c>
      <c r="AF880" t="s">
        <v>67</v>
      </c>
      <c r="AI880" t="s">
        <v>75</v>
      </c>
      <c r="AK880" t="s">
        <v>74</v>
      </c>
      <c r="AM880" t="s">
        <v>76</v>
      </c>
      <c r="AO880" t="s">
        <v>63</v>
      </c>
      <c r="AP880" t="s">
        <v>107</v>
      </c>
      <c r="AQ880" t="s">
        <v>77</v>
      </c>
      <c r="AR880" t="s">
        <v>74</v>
      </c>
      <c r="AT880" t="s">
        <v>67</v>
      </c>
      <c r="AU880" t="s">
        <v>107</v>
      </c>
      <c r="AX880" t="s">
        <v>74</v>
      </c>
      <c r="BB880" t="s">
        <v>78</v>
      </c>
      <c r="BF880" t="s">
        <v>63</v>
      </c>
    </row>
    <row r="881" spans="1:58">
      <c r="A881">
        <v>3154832</v>
      </c>
      <c r="B881" t="s">
        <v>95</v>
      </c>
      <c r="C881">
        <v>20240222010</v>
      </c>
      <c r="D881" s="1">
        <v>45344</v>
      </c>
      <c r="E881" t="s">
        <v>58</v>
      </c>
      <c r="G881" t="s">
        <v>177</v>
      </c>
      <c r="H881" t="s">
        <v>60</v>
      </c>
      <c r="J881" t="s">
        <v>67</v>
      </c>
      <c r="M881" t="s">
        <v>70</v>
      </c>
      <c r="N881">
        <f t="shared" si="185"/>
        <v>2</v>
      </c>
      <c r="T881" t="s">
        <v>73</v>
      </c>
      <c r="X881" t="s">
        <v>145</v>
      </c>
      <c r="AD881" t="s">
        <v>107</v>
      </c>
      <c r="AE881" t="s">
        <v>74</v>
      </c>
      <c r="AF881" t="s">
        <v>67</v>
      </c>
      <c r="AI881" t="s">
        <v>75</v>
      </c>
      <c r="AK881" t="s">
        <v>74</v>
      </c>
      <c r="AM881" t="s">
        <v>76</v>
      </c>
      <c r="AO881" t="s">
        <v>63</v>
      </c>
      <c r="AP881" t="s">
        <v>107</v>
      </c>
      <c r="AQ881" t="s">
        <v>77</v>
      </c>
      <c r="AR881" t="s">
        <v>74</v>
      </c>
      <c r="AT881" t="s">
        <v>67</v>
      </c>
      <c r="AU881" t="s">
        <v>107</v>
      </c>
      <c r="AX881" t="s">
        <v>74</v>
      </c>
      <c r="BB881" t="s">
        <v>78</v>
      </c>
      <c r="BF881" t="s">
        <v>63</v>
      </c>
    </row>
    <row r="882" spans="1:58">
      <c r="A882">
        <v>3154832</v>
      </c>
      <c r="B882" t="s">
        <v>95</v>
      </c>
      <c r="C882">
        <v>20240222082</v>
      </c>
      <c r="D882" s="1">
        <v>45344</v>
      </c>
      <c r="E882" t="s">
        <v>82</v>
      </c>
      <c r="G882" t="s">
        <v>177</v>
      </c>
      <c r="H882" t="s">
        <v>60</v>
      </c>
      <c r="J882" t="s">
        <v>67</v>
      </c>
      <c r="M882" t="s">
        <v>70</v>
      </c>
      <c r="N882">
        <f t="shared" si="185"/>
        <v>2</v>
      </c>
      <c r="T882" t="s">
        <v>73</v>
      </c>
      <c r="X882" t="s">
        <v>145</v>
      </c>
      <c r="AD882" t="s">
        <v>107</v>
      </c>
      <c r="AE882" t="s">
        <v>74</v>
      </c>
      <c r="AF882" t="s">
        <v>67</v>
      </c>
      <c r="AI882" t="s">
        <v>75</v>
      </c>
      <c r="AK882" t="s">
        <v>74</v>
      </c>
      <c r="AM882" t="s">
        <v>76</v>
      </c>
      <c r="AO882" t="s">
        <v>63</v>
      </c>
      <c r="AP882" t="s">
        <v>107</v>
      </c>
      <c r="AQ882" t="s">
        <v>77</v>
      </c>
      <c r="AR882" t="s">
        <v>74</v>
      </c>
      <c r="AT882" t="s">
        <v>67</v>
      </c>
      <c r="AU882" t="s">
        <v>107</v>
      </c>
      <c r="AX882" t="s">
        <v>74</v>
      </c>
      <c r="BB882" t="s">
        <v>78</v>
      </c>
      <c r="BF882" t="s">
        <v>63</v>
      </c>
    </row>
    <row r="883" spans="1:58">
      <c r="A883">
        <v>3154854</v>
      </c>
      <c r="B883" t="s">
        <v>95</v>
      </c>
      <c r="C883">
        <v>20240321011</v>
      </c>
      <c r="D883" s="1">
        <v>45372</v>
      </c>
      <c r="E883" t="s">
        <v>58</v>
      </c>
      <c r="G883" t="s">
        <v>177</v>
      </c>
      <c r="H883" t="s">
        <v>60</v>
      </c>
      <c r="J883" t="s">
        <v>67</v>
      </c>
      <c r="M883" t="s">
        <v>70</v>
      </c>
      <c r="N883">
        <f t="shared" si="185"/>
        <v>2</v>
      </c>
      <c r="T883" t="s">
        <v>73</v>
      </c>
      <c r="X883" t="s">
        <v>145</v>
      </c>
      <c r="AD883" t="s">
        <v>107</v>
      </c>
      <c r="AE883" t="s">
        <v>74</v>
      </c>
      <c r="AF883" t="s">
        <v>67</v>
      </c>
      <c r="AI883" t="s">
        <v>75</v>
      </c>
      <c r="AK883" t="s">
        <v>74</v>
      </c>
      <c r="AM883" t="s">
        <v>76</v>
      </c>
      <c r="AO883" t="s">
        <v>63</v>
      </c>
      <c r="AP883">
        <f>16</f>
        <v>16</v>
      </c>
      <c r="AQ883" t="s">
        <v>77</v>
      </c>
      <c r="AR883" t="s">
        <v>74</v>
      </c>
      <c r="AT883" t="s">
        <v>67</v>
      </c>
      <c r="AU883">
        <f>16</f>
        <v>16</v>
      </c>
      <c r="AX883" t="s">
        <v>74</v>
      </c>
      <c r="BB883" t="s">
        <v>78</v>
      </c>
      <c r="BF883" t="s">
        <v>63</v>
      </c>
    </row>
    <row r="884" spans="1:58">
      <c r="A884">
        <v>3155289</v>
      </c>
      <c r="B884" t="s">
        <v>95</v>
      </c>
      <c r="C884">
        <v>20240223067</v>
      </c>
      <c r="D884" s="1">
        <v>45345</v>
      </c>
      <c r="E884" t="s">
        <v>82</v>
      </c>
      <c r="G884" t="s">
        <v>177</v>
      </c>
      <c r="H884" t="s">
        <v>60</v>
      </c>
      <c r="J884" t="s">
        <v>67</v>
      </c>
      <c r="M884" t="s">
        <v>70</v>
      </c>
      <c r="N884" t="s">
        <v>62</v>
      </c>
      <c r="T884" t="s">
        <v>64</v>
      </c>
      <c r="X884" t="s">
        <v>65</v>
      </c>
      <c r="AD884">
        <f>16</f>
        <v>16</v>
      </c>
      <c r="AE884" t="s">
        <v>66</v>
      </c>
      <c r="AF884" t="s">
        <v>66</v>
      </c>
      <c r="AI884" t="s">
        <v>68</v>
      </c>
      <c r="AK884" t="s">
        <v>74</v>
      </c>
      <c r="AM884" t="s">
        <v>69</v>
      </c>
      <c r="AO884" t="s">
        <v>70</v>
      </c>
      <c r="AP884" t="s">
        <v>70</v>
      </c>
      <c r="AQ884" t="s">
        <v>62</v>
      </c>
      <c r="AR884" t="s">
        <v>61</v>
      </c>
      <c r="AT884" t="s">
        <v>70</v>
      </c>
      <c r="AU884" t="s">
        <v>70</v>
      </c>
      <c r="AX884" t="s">
        <v>66</v>
      </c>
      <c r="BB884" t="s">
        <v>71</v>
      </c>
      <c r="BF884" t="s">
        <v>71</v>
      </c>
    </row>
    <row r="885" spans="1:58">
      <c r="A885">
        <v>3155424</v>
      </c>
      <c r="B885" t="s">
        <v>95</v>
      </c>
      <c r="C885">
        <v>20240220066</v>
      </c>
      <c r="D885" s="1">
        <v>45342</v>
      </c>
      <c r="E885" t="s">
        <v>58</v>
      </c>
      <c r="G885" t="s">
        <v>177</v>
      </c>
      <c r="H885" t="s">
        <v>60</v>
      </c>
      <c r="J885" t="s">
        <v>67</v>
      </c>
      <c r="M885" t="s">
        <v>70</v>
      </c>
      <c r="N885">
        <f>16/8</f>
        <v>2</v>
      </c>
      <c r="T885" t="s">
        <v>73</v>
      </c>
      <c r="X885">
        <f>0.5</f>
        <v>0.5</v>
      </c>
      <c r="AD885" t="s">
        <v>70</v>
      </c>
      <c r="AE885" t="s">
        <v>74</v>
      </c>
      <c r="AF885" t="s">
        <v>66</v>
      </c>
      <c r="AI885">
        <f>64/4</f>
        <v>16</v>
      </c>
      <c r="AK885" t="s">
        <v>74</v>
      </c>
      <c r="AM885">
        <f>16/2</f>
        <v>8</v>
      </c>
      <c r="AO885" t="s">
        <v>63</v>
      </c>
      <c r="AP885" t="s">
        <v>70</v>
      </c>
      <c r="AQ885" t="s">
        <v>77</v>
      </c>
      <c r="AR885" t="s">
        <v>74</v>
      </c>
      <c r="AT885" t="s">
        <v>67</v>
      </c>
      <c r="AU885" t="s">
        <v>70</v>
      </c>
      <c r="AX885" t="s">
        <v>74</v>
      </c>
      <c r="BB885">
        <f>1</f>
        <v>1</v>
      </c>
      <c r="BF885" t="s">
        <v>71</v>
      </c>
    </row>
    <row r="886" spans="1:58">
      <c r="A886">
        <v>3155511</v>
      </c>
      <c r="B886" t="s">
        <v>86</v>
      </c>
      <c r="C886">
        <v>20240302027</v>
      </c>
      <c r="D886" s="1">
        <v>45353</v>
      </c>
      <c r="E886" t="s">
        <v>82</v>
      </c>
      <c r="G886" t="s">
        <v>177</v>
      </c>
      <c r="H886" t="s">
        <v>60</v>
      </c>
      <c r="J886" t="s">
        <v>67</v>
      </c>
      <c r="M886" t="s">
        <v>70</v>
      </c>
      <c r="N886" t="s">
        <v>62</v>
      </c>
      <c r="T886" t="s">
        <v>64</v>
      </c>
      <c r="X886" t="s">
        <v>65</v>
      </c>
      <c r="AD886" t="s">
        <v>107</v>
      </c>
      <c r="AE886" t="s">
        <v>74</v>
      </c>
      <c r="AF886" t="s">
        <v>67</v>
      </c>
      <c r="AI886" t="s">
        <v>68</v>
      </c>
      <c r="AK886" t="s">
        <v>74</v>
      </c>
      <c r="AM886" t="s">
        <v>69</v>
      </c>
      <c r="AO886" t="s">
        <v>70</v>
      </c>
      <c r="AP886" t="s">
        <v>70</v>
      </c>
      <c r="AQ886" t="s">
        <v>62</v>
      </c>
      <c r="AR886" t="s">
        <v>61</v>
      </c>
      <c r="AT886" t="s">
        <v>70</v>
      </c>
      <c r="AU886" t="s">
        <v>107</v>
      </c>
      <c r="AX886" t="s">
        <v>74</v>
      </c>
      <c r="BB886">
        <f>2</f>
        <v>2</v>
      </c>
      <c r="BF886" t="s">
        <v>71</v>
      </c>
    </row>
    <row r="887" spans="1:58">
      <c r="A887">
        <v>3155913</v>
      </c>
      <c r="B887" t="s">
        <v>95</v>
      </c>
      <c r="C887">
        <v>20240302065</v>
      </c>
      <c r="D887" s="1">
        <v>45353</v>
      </c>
      <c r="E887" t="s">
        <v>82</v>
      </c>
      <c r="G887" t="s">
        <v>177</v>
      </c>
      <c r="H887" t="s">
        <v>60</v>
      </c>
      <c r="J887" t="s">
        <v>67</v>
      </c>
      <c r="M887" t="s">
        <v>70</v>
      </c>
      <c r="N887">
        <f t="shared" ref="N887:N889" si="186">8/4</f>
        <v>2</v>
      </c>
      <c r="T887" t="s">
        <v>73</v>
      </c>
      <c r="X887" t="s">
        <v>145</v>
      </c>
      <c r="AD887" t="s">
        <v>107</v>
      </c>
      <c r="AE887" t="s">
        <v>74</v>
      </c>
      <c r="AF887" t="s">
        <v>67</v>
      </c>
      <c r="AI887" t="s">
        <v>75</v>
      </c>
      <c r="AK887" t="s">
        <v>74</v>
      </c>
      <c r="AM887" t="s">
        <v>76</v>
      </c>
      <c r="AO887" t="s">
        <v>63</v>
      </c>
      <c r="AP887" t="s">
        <v>107</v>
      </c>
      <c r="AQ887" t="s">
        <v>77</v>
      </c>
      <c r="AR887" t="s">
        <v>74</v>
      </c>
      <c r="AT887" t="s">
        <v>67</v>
      </c>
      <c r="AU887" t="s">
        <v>107</v>
      </c>
      <c r="AX887" t="s">
        <v>74</v>
      </c>
      <c r="BB887" t="s">
        <v>78</v>
      </c>
      <c r="BF887" t="s">
        <v>63</v>
      </c>
    </row>
    <row r="888" spans="1:58">
      <c r="A888">
        <v>3156250</v>
      </c>
      <c r="B888" t="s">
        <v>83</v>
      </c>
      <c r="C888">
        <v>20240220111</v>
      </c>
      <c r="D888" s="1">
        <v>45342</v>
      </c>
      <c r="E888" t="s">
        <v>82</v>
      </c>
      <c r="G888" t="s">
        <v>177</v>
      </c>
      <c r="H888" t="s">
        <v>60</v>
      </c>
      <c r="J888" t="s">
        <v>67</v>
      </c>
      <c r="M888" t="s">
        <v>70</v>
      </c>
      <c r="N888">
        <f t="shared" si="186"/>
        <v>2</v>
      </c>
      <c r="T888" t="s">
        <v>73</v>
      </c>
      <c r="X888" t="s">
        <v>145</v>
      </c>
      <c r="AD888" t="s">
        <v>107</v>
      </c>
      <c r="AE888" t="s">
        <v>74</v>
      </c>
      <c r="AF888" t="s">
        <v>67</v>
      </c>
      <c r="AI888" t="s">
        <v>75</v>
      </c>
      <c r="AK888" t="s">
        <v>74</v>
      </c>
      <c r="AM888" t="s">
        <v>76</v>
      </c>
      <c r="AO888" t="s">
        <v>63</v>
      </c>
      <c r="AP888" t="s">
        <v>107</v>
      </c>
      <c r="AQ888" t="s">
        <v>77</v>
      </c>
      <c r="AR888" t="s">
        <v>74</v>
      </c>
      <c r="AT888" t="s">
        <v>67</v>
      </c>
      <c r="AU888" t="s">
        <v>107</v>
      </c>
      <c r="AX888" t="s">
        <v>74</v>
      </c>
      <c r="BB888" t="s">
        <v>78</v>
      </c>
      <c r="BF888" t="s">
        <v>63</v>
      </c>
    </row>
    <row r="889" spans="1:58">
      <c r="A889">
        <v>3156250</v>
      </c>
      <c r="B889" t="s">
        <v>83</v>
      </c>
      <c r="C889">
        <v>20240223028</v>
      </c>
      <c r="D889" s="1">
        <v>45345</v>
      </c>
      <c r="E889" t="s">
        <v>58</v>
      </c>
      <c r="G889" t="s">
        <v>177</v>
      </c>
      <c r="H889" t="s">
        <v>60</v>
      </c>
      <c r="J889" t="s">
        <v>67</v>
      </c>
      <c r="M889" t="s">
        <v>70</v>
      </c>
      <c r="N889">
        <f t="shared" si="186"/>
        <v>2</v>
      </c>
      <c r="T889" t="s">
        <v>73</v>
      </c>
      <c r="X889" t="s">
        <v>145</v>
      </c>
      <c r="AD889" t="s">
        <v>107</v>
      </c>
      <c r="AE889" t="s">
        <v>74</v>
      </c>
      <c r="AF889" t="s">
        <v>67</v>
      </c>
      <c r="AI889" t="s">
        <v>75</v>
      </c>
      <c r="AK889" t="s">
        <v>74</v>
      </c>
      <c r="AM889" t="s">
        <v>76</v>
      </c>
      <c r="AO889" t="s">
        <v>63</v>
      </c>
      <c r="AP889" t="s">
        <v>107</v>
      </c>
      <c r="AQ889" t="s">
        <v>77</v>
      </c>
      <c r="AR889" t="s">
        <v>74</v>
      </c>
      <c r="AT889" t="s">
        <v>67</v>
      </c>
      <c r="AU889" t="s">
        <v>107</v>
      </c>
      <c r="AX889" t="s">
        <v>74</v>
      </c>
      <c r="BB889" t="s">
        <v>78</v>
      </c>
      <c r="BF889" t="s">
        <v>63</v>
      </c>
    </row>
    <row r="890" spans="1:58">
      <c r="A890">
        <v>3156621</v>
      </c>
      <c r="B890" t="s">
        <v>95</v>
      </c>
      <c r="C890">
        <v>20240316016</v>
      </c>
      <c r="D890" s="1">
        <v>45367</v>
      </c>
      <c r="E890" t="s">
        <v>58</v>
      </c>
      <c r="G890" t="s">
        <v>177</v>
      </c>
      <c r="H890" t="s">
        <v>60</v>
      </c>
      <c r="J890" t="s">
        <v>67</v>
      </c>
      <c r="M890" t="s">
        <v>70</v>
      </c>
      <c r="N890" t="s">
        <v>77</v>
      </c>
      <c r="T890" t="s">
        <v>73</v>
      </c>
      <c r="X890" t="s">
        <v>145</v>
      </c>
      <c r="AD890" t="s">
        <v>107</v>
      </c>
      <c r="AE890" t="s">
        <v>74</v>
      </c>
      <c r="AF890" t="s">
        <v>67</v>
      </c>
      <c r="AI890" t="s">
        <v>75</v>
      </c>
      <c r="AK890" t="s">
        <v>74</v>
      </c>
      <c r="AM890" t="s">
        <v>76</v>
      </c>
      <c r="AO890" t="s">
        <v>63</v>
      </c>
      <c r="AP890" t="s">
        <v>107</v>
      </c>
      <c r="AQ890" t="s">
        <v>77</v>
      </c>
      <c r="AR890" t="s">
        <v>74</v>
      </c>
      <c r="AT890" t="s">
        <v>67</v>
      </c>
      <c r="AU890" t="s">
        <v>107</v>
      </c>
      <c r="AX890" t="s">
        <v>74</v>
      </c>
      <c r="BB890" t="s">
        <v>78</v>
      </c>
      <c r="BF890" t="s">
        <v>63</v>
      </c>
    </row>
    <row r="891" spans="1:58">
      <c r="A891">
        <v>3157505</v>
      </c>
      <c r="B891" t="s">
        <v>95</v>
      </c>
      <c r="C891">
        <v>20240407052</v>
      </c>
      <c r="D891" s="1">
        <v>45389</v>
      </c>
      <c r="E891" t="s">
        <v>58</v>
      </c>
      <c r="G891" t="s">
        <v>177</v>
      </c>
      <c r="H891" t="s">
        <v>60</v>
      </c>
      <c r="J891" t="s">
        <v>67</v>
      </c>
      <c r="M891" t="s">
        <v>70</v>
      </c>
      <c r="N891">
        <f t="shared" ref="N891:N893" si="187">8/4</f>
        <v>2</v>
      </c>
      <c r="T891" t="s">
        <v>73</v>
      </c>
      <c r="X891" t="s">
        <v>145</v>
      </c>
      <c r="AD891" t="s">
        <v>107</v>
      </c>
      <c r="AE891" t="s">
        <v>74</v>
      </c>
      <c r="AF891" t="s">
        <v>67</v>
      </c>
      <c r="AI891" t="s">
        <v>75</v>
      </c>
      <c r="AK891" t="s">
        <v>74</v>
      </c>
      <c r="AM891" t="s">
        <v>76</v>
      </c>
      <c r="AO891" t="s">
        <v>63</v>
      </c>
      <c r="AP891" t="s">
        <v>107</v>
      </c>
      <c r="AQ891" t="s">
        <v>77</v>
      </c>
      <c r="AR891" t="s">
        <v>74</v>
      </c>
      <c r="AT891" t="s">
        <v>67</v>
      </c>
      <c r="AU891" t="s">
        <v>107</v>
      </c>
      <c r="AX891" t="s">
        <v>74</v>
      </c>
      <c r="BB891">
        <f t="shared" ref="BB891:BB893" si="188">1</f>
        <v>1</v>
      </c>
      <c r="BF891" t="s">
        <v>63</v>
      </c>
    </row>
    <row r="892" spans="1:58">
      <c r="A892">
        <v>3157505</v>
      </c>
      <c r="B892" t="s">
        <v>95</v>
      </c>
      <c r="C892">
        <v>20240407092</v>
      </c>
      <c r="D892" s="1">
        <v>45389</v>
      </c>
      <c r="E892" t="s">
        <v>82</v>
      </c>
      <c r="G892" t="s">
        <v>177</v>
      </c>
      <c r="H892" t="s">
        <v>60</v>
      </c>
      <c r="J892" t="s">
        <v>67</v>
      </c>
      <c r="M892" t="s">
        <v>70</v>
      </c>
      <c r="N892">
        <f t="shared" si="187"/>
        <v>2</v>
      </c>
      <c r="T892" t="s">
        <v>73</v>
      </c>
      <c r="X892" t="s">
        <v>145</v>
      </c>
      <c r="AD892" t="s">
        <v>107</v>
      </c>
      <c r="AE892" t="s">
        <v>74</v>
      </c>
      <c r="AF892" t="s">
        <v>67</v>
      </c>
      <c r="AI892" t="s">
        <v>75</v>
      </c>
      <c r="AK892" t="s">
        <v>74</v>
      </c>
      <c r="AM892" t="s">
        <v>76</v>
      </c>
      <c r="AO892" t="s">
        <v>63</v>
      </c>
      <c r="AP892" t="s">
        <v>107</v>
      </c>
      <c r="AQ892" t="s">
        <v>77</v>
      </c>
      <c r="AR892" t="s">
        <v>74</v>
      </c>
      <c r="AT892" t="s">
        <v>67</v>
      </c>
      <c r="AU892" t="s">
        <v>107</v>
      </c>
      <c r="AX892" t="s">
        <v>74</v>
      </c>
      <c r="BB892">
        <f t="shared" si="188"/>
        <v>1</v>
      </c>
      <c r="BF892" t="s">
        <v>63</v>
      </c>
    </row>
    <row r="893" spans="1:58">
      <c r="A893">
        <v>3157505</v>
      </c>
      <c r="B893" t="s">
        <v>95</v>
      </c>
      <c r="C893">
        <v>20240408081</v>
      </c>
      <c r="D893" s="1">
        <v>45390</v>
      </c>
      <c r="E893" t="s">
        <v>82</v>
      </c>
      <c r="G893" t="s">
        <v>177</v>
      </c>
      <c r="H893" t="s">
        <v>60</v>
      </c>
      <c r="J893" t="s">
        <v>67</v>
      </c>
      <c r="M893" t="s">
        <v>70</v>
      </c>
      <c r="N893">
        <f t="shared" si="187"/>
        <v>2</v>
      </c>
      <c r="T893" t="s">
        <v>73</v>
      </c>
      <c r="X893" t="s">
        <v>145</v>
      </c>
      <c r="AD893" t="s">
        <v>107</v>
      </c>
      <c r="AE893" t="s">
        <v>74</v>
      </c>
      <c r="AF893" t="s">
        <v>67</v>
      </c>
      <c r="AI893" t="s">
        <v>75</v>
      </c>
      <c r="AK893" t="s">
        <v>74</v>
      </c>
      <c r="AM893" t="s">
        <v>76</v>
      </c>
      <c r="AO893" t="s">
        <v>63</v>
      </c>
      <c r="AP893" t="s">
        <v>107</v>
      </c>
      <c r="AQ893" t="s">
        <v>77</v>
      </c>
      <c r="AR893" t="s">
        <v>74</v>
      </c>
      <c r="AT893" t="s">
        <v>67</v>
      </c>
      <c r="AU893" t="s">
        <v>107</v>
      </c>
      <c r="AX893" t="s">
        <v>74</v>
      </c>
      <c r="BB893">
        <f t="shared" si="188"/>
        <v>1</v>
      </c>
      <c r="BF893" t="s">
        <v>63</v>
      </c>
    </row>
    <row r="894" spans="1:58">
      <c r="A894">
        <v>3157550</v>
      </c>
      <c r="B894" t="s">
        <v>95</v>
      </c>
      <c r="C894">
        <v>20240226038</v>
      </c>
      <c r="D894" s="1">
        <v>45348</v>
      </c>
      <c r="E894" t="s">
        <v>82</v>
      </c>
      <c r="G894" t="s">
        <v>177</v>
      </c>
      <c r="H894" t="s">
        <v>60</v>
      </c>
      <c r="J894" t="s">
        <v>67</v>
      </c>
      <c r="M894" t="s">
        <v>70</v>
      </c>
      <c r="N894">
        <f>32/16</f>
        <v>2</v>
      </c>
      <c r="T894" t="s">
        <v>64</v>
      </c>
      <c r="X894" t="s">
        <v>65</v>
      </c>
      <c r="AD894" t="s">
        <v>70</v>
      </c>
      <c r="AE894" t="s">
        <v>74</v>
      </c>
      <c r="AF894" t="s">
        <v>66</v>
      </c>
      <c r="AI894">
        <f>16/4</f>
        <v>4</v>
      </c>
      <c r="AK894" t="s">
        <v>74</v>
      </c>
      <c r="AM894">
        <f>16/2</f>
        <v>8</v>
      </c>
      <c r="AO894" t="s">
        <v>63</v>
      </c>
      <c r="AP894">
        <f>16</f>
        <v>16</v>
      </c>
      <c r="AQ894">
        <f>16/8</f>
        <v>2</v>
      </c>
      <c r="AR894" t="s">
        <v>74</v>
      </c>
      <c r="AT894" t="s">
        <v>67</v>
      </c>
      <c r="AU894" t="s">
        <v>70</v>
      </c>
      <c r="AX894" t="s">
        <v>74</v>
      </c>
      <c r="BB894" t="s">
        <v>71</v>
      </c>
      <c r="BF894">
        <f>4</f>
        <v>4</v>
      </c>
    </row>
    <row r="895" spans="1:58">
      <c r="A895">
        <v>3157814</v>
      </c>
      <c r="B895" t="s">
        <v>95</v>
      </c>
      <c r="C895">
        <v>20240306096</v>
      </c>
      <c r="D895" s="1">
        <v>45357</v>
      </c>
      <c r="E895" t="s">
        <v>58</v>
      </c>
      <c r="G895" t="s">
        <v>177</v>
      </c>
      <c r="H895" t="s">
        <v>60</v>
      </c>
      <c r="J895" t="s">
        <v>67</v>
      </c>
      <c r="M895" t="s">
        <v>70</v>
      </c>
      <c r="N895">
        <f t="shared" ref="N895:N902" si="189">8/4</f>
        <v>2</v>
      </c>
      <c r="T895" t="s">
        <v>73</v>
      </c>
      <c r="X895" t="s">
        <v>145</v>
      </c>
      <c r="AD895" t="s">
        <v>107</v>
      </c>
      <c r="AE895" t="s">
        <v>74</v>
      </c>
      <c r="AF895" t="s">
        <v>67</v>
      </c>
      <c r="AI895" t="s">
        <v>75</v>
      </c>
      <c r="AK895" t="s">
        <v>74</v>
      </c>
      <c r="AM895" t="s">
        <v>76</v>
      </c>
      <c r="AO895" t="s">
        <v>63</v>
      </c>
      <c r="AP895" t="s">
        <v>107</v>
      </c>
      <c r="AQ895" t="s">
        <v>77</v>
      </c>
      <c r="AR895" t="s">
        <v>74</v>
      </c>
      <c r="AT895" t="s">
        <v>67</v>
      </c>
      <c r="AU895" t="s">
        <v>107</v>
      </c>
      <c r="AX895" t="s">
        <v>74</v>
      </c>
      <c r="BB895" t="s">
        <v>78</v>
      </c>
      <c r="BF895" t="s">
        <v>63</v>
      </c>
    </row>
    <row r="896" spans="1:58">
      <c r="A896">
        <v>3161604</v>
      </c>
      <c r="C896">
        <v>20240529032</v>
      </c>
      <c r="D896" s="1">
        <v>45441</v>
      </c>
      <c r="E896" t="s">
        <v>94</v>
      </c>
      <c r="G896" t="s">
        <v>177</v>
      </c>
      <c r="H896" t="s">
        <v>60</v>
      </c>
      <c r="J896" t="s">
        <v>67</v>
      </c>
      <c r="M896" t="s">
        <v>70</v>
      </c>
      <c r="N896">
        <f t="shared" si="189"/>
        <v>2</v>
      </c>
      <c r="T896" t="s">
        <v>73</v>
      </c>
      <c r="X896" t="s">
        <v>145</v>
      </c>
      <c r="AD896" t="s">
        <v>107</v>
      </c>
      <c r="AE896" t="s">
        <v>74</v>
      </c>
      <c r="AF896" t="s">
        <v>67</v>
      </c>
      <c r="AI896" t="s">
        <v>75</v>
      </c>
      <c r="AK896" t="s">
        <v>74</v>
      </c>
      <c r="AM896">
        <f>16/2</f>
        <v>8</v>
      </c>
      <c r="AO896" t="s">
        <v>63</v>
      </c>
      <c r="AP896" t="s">
        <v>107</v>
      </c>
      <c r="AQ896" t="s">
        <v>77</v>
      </c>
      <c r="AR896" t="s">
        <v>74</v>
      </c>
      <c r="AT896" t="s">
        <v>67</v>
      </c>
      <c r="AU896" t="s">
        <v>107</v>
      </c>
      <c r="AX896" t="s">
        <v>74</v>
      </c>
      <c r="BB896" t="s">
        <v>78</v>
      </c>
      <c r="BF896" t="s">
        <v>63</v>
      </c>
    </row>
    <row r="897" spans="1:57">
      <c r="A897">
        <v>3161604</v>
      </c>
      <c r="C897">
        <v>202406080077</v>
      </c>
      <c r="D897" s="1">
        <v>45451</v>
      </c>
      <c r="G897" t="s">
        <v>177</v>
      </c>
      <c r="H897" t="s">
        <v>60</v>
      </c>
      <c r="J897" t="s">
        <v>121</v>
      </c>
      <c r="O897" t="s">
        <v>122</v>
      </c>
      <c r="T897" t="s">
        <v>96</v>
      </c>
      <c r="X897" t="s">
        <v>130</v>
      </c>
      <c r="AE897" t="s">
        <v>130</v>
      </c>
      <c r="AF897">
        <v>2</v>
      </c>
      <c r="AI897" t="s">
        <v>125</v>
      </c>
      <c r="AM897" t="s">
        <v>126</v>
      </c>
      <c r="AO897" t="s">
        <v>176</v>
      </c>
      <c r="AQ897" t="s">
        <v>126</v>
      </c>
      <c r="AT897" t="s">
        <v>181</v>
      </c>
      <c r="AV897" t="s">
        <v>122</v>
      </c>
      <c r="AX897" t="s">
        <v>130</v>
      </c>
      <c r="BA897" t="s">
        <v>100</v>
      </c>
      <c r="BB897" t="s">
        <v>176</v>
      </c>
      <c r="BD897">
        <v>2</v>
      </c>
      <c r="BE897">
        <v>1</v>
      </c>
    </row>
    <row r="898" spans="1:58">
      <c r="A898">
        <v>3161971</v>
      </c>
      <c r="B898" t="s">
        <v>95</v>
      </c>
      <c r="C898">
        <v>20240311029</v>
      </c>
      <c r="D898" s="1">
        <v>45362</v>
      </c>
      <c r="E898" t="s">
        <v>82</v>
      </c>
      <c r="G898" t="s">
        <v>177</v>
      </c>
      <c r="H898" t="s">
        <v>60</v>
      </c>
      <c r="J898" t="s">
        <v>67</v>
      </c>
      <c r="M898" t="s">
        <v>70</v>
      </c>
      <c r="N898">
        <f t="shared" si="189"/>
        <v>2</v>
      </c>
      <c r="T898" t="s">
        <v>73</v>
      </c>
      <c r="X898" t="s">
        <v>145</v>
      </c>
      <c r="AD898" t="s">
        <v>107</v>
      </c>
      <c r="AE898" t="s">
        <v>74</v>
      </c>
      <c r="AF898" t="s">
        <v>67</v>
      </c>
      <c r="AI898" t="s">
        <v>75</v>
      </c>
      <c r="AK898" t="s">
        <v>74</v>
      </c>
      <c r="AM898" t="s">
        <v>76</v>
      </c>
      <c r="AO898" t="s">
        <v>63</v>
      </c>
      <c r="AP898" t="s">
        <v>107</v>
      </c>
      <c r="AQ898" t="s">
        <v>77</v>
      </c>
      <c r="AR898" t="s">
        <v>74</v>
      </c>
      <c r="AT898" t="s">
        <v>67</v>
      </c>
      <c r="AU898" t="s">
        <v>107</v>
      </c>
      <c r="AX898" t="s">
        <v>74</v>
      </c>
      <c r="BB898" t="s">
        <v>78</v>
      </c>
      <c r="BF898" t="s">
        <v>63</v>
      </c>
    </row>
    <row r="899" spans="1:58">
      <c r="A899">
        <v>3161971</v>
      </c>
      <c r="B899" t="s">
        <v>95</v>
      </c>
      <c r="C899">
        <v>20240311017</v>
      </c>
      <c r="D899" s="1">
        <v>45362</v>
      </c>
      <c r="E899" t="s">
        <v>58</v>
      </c>
      <c r="G899" t="s">
        <v>177</v>
      </c>
      <c r="H899" t="s">
        <v>60</v>
      </c>
      <c r="J899" t="s">
        <v>67</v>
      </c>
      <c r="M899" t="s">
        <v>70</v>
      </c>
      <c r="N899">
        <f t="shared" si="189"/>
        <v>2</v>
      </c>
      <c r="T899" t="s">
        <v>73</v>
      </c>
      <c r="X899" t="s">
        <v>145</v>
      </c>
      <c r="AD899" t="s">
        <v>107</v>
      </c>
      <c r="AE899" t="s">
        <v>74</v>
      </c>
      <c r="AF899" t="s">
        <v>67</v>
      </c>
      <c r="AI899" t="s">
        <v>75</v>
      </c>
      <c r="AK899" t="s">
        <v>74</v>
      </c>
      <c r="AM899" t="s">
        <v>76</v>
      </c>
      <c r="AO899" t="s">
        <v>63</v>
      </c>
      <c r="AP899" t="s">
        <v>107</v>
      </c>
      <c r="AQ899" t="s">
        <v>77</v>
      </c>
      <c r="AR899" t="s">
        <v>74</v>
      </c>
      <c r="AT899" t="s">
        <v>67</v>
      </c>
      <c r="AU899" t="s">
        <v>107</v>
      </c>
      <c r="AX899" t="s">
        <v>74</v>
      </c>
      <c r="BB899" t="s">
        <v>78</v>
      </c>
      <c r="BF899" t="s">
        <v>63</v>
      </c>
    </row>
    <row r="900" spans="1:58">
      <c r="A900">
        <v>3161971</v>
      </c>
      <c r="B900" t="s">
        <v>95</v>
      </c>
      <c r="C900">
        <v>20240312077</v>
      </c>
      <c r="D900" s="1">
        <v>45363</v>
      </c>
      <c r="E900" t="s">
        <v>82</v>
      </c>
      <c r="G900" t="s">
        <v>177</v>
      </c>
      <c r="H900" t="s">
        <v>60</v>
      </c>
      <c r="J900" t="s">
        <v>67</v>
      </c>
      <c r="M900" t="s">
        <v>70</v>
      </c>
      <c r="N900">
        <f t="shared" si="189"/>
        <v>2</v>
      </c>
      <c r="T900" t="s">
        <v>73</v>
      </c>
      <c r="X900" t="s">
        <v>145</v>
      </c>
      <c r="AD900" t="s">
        <v>107</v>
      </c>
      <c r="AE900" t="s">
        <v>74</v>
      </c>
      <c r="AF900" t="s">
        <v>67</v>
      </c>
      <c r="AI900" t="s">
        <v>75</v>
      </c>
      <c r="AK900" t="s">
        <v>74</v>
      </c>
      <c r="AM900" t="s">
        <v>76</v>
      </c>
      <c r="AO900" t="s">
        <v>63</v>
      </c>
      <c r="AP900" t="s">
        <v>107</v>
      </c>
      <c r="AQ900" t="s">
        <v>77</v>
      </c>
      <c r="AR900" t="s">
        <v>74</v>
      </c>
      <c r="AT900" t="s">
        <v>67</v>
      </c>
      <c r="AU900" t="s">
        <v>107</v>
      </c>
      <c r="AX900" t="s">
        <v>74</v>
      </c>
      <c r="BB900" t="s">
        <v>78</v>
      </c>
      <c r="BF900" t="s">
        <v>63</v>
      </c>
    </row>
    <row r="901" spans="1:58">
      <c r="A901">
        <v>3162168</v>
      </c>
      <c r="B901" t="s">
        <v>95</v>
      </c>
      <c r="C901">
        <v>20240409083</v>
      </c>
      <c r="D901" s="1">
        <v>45391</v>
      </c>
      <c r="E901" t="s">
        <v>82</v>
      </c>
      <c r="G901" t="s">
        <v>177</v>
      </c>
      <c r="H901" t="s">
        <v>60</v>
      </c>
      <c r="J901" t="s">
        <v>67</v>
      </c>
      <c r="M901" t="s">
        <v>70</v>
      </c>
      <c r="N901">
        <f t="shared" si="189"/>
        <v>2</v>
      </c>
      <c r="T901" t="s">
        <v>73</v>
      </c>
      <c r="X901" t="s">
        <v>145</v>
      </c>
      <c r="AD901" t="s">
        <v>107</v>
      </c>
      <c r="AE901" t="s">
        <v>74</v>
      </c>
      <c r="AF901" t="s">
        <v>67</v>
      </c>
      <c r="AI901" t="s">
        <v>75</v>
      </c>
      <c r="AK901" t="s">
        <v>74</v>
      </c>
      <c r="AM901" t="s">
        <v>76</v>
      </c>
      <c r="AO901" t="s">
        <v>63</v>
      </c>
      <c r="AP901" t="s">
        <v>107</v>
      </c>
      <c r="AQ901" t="s">
        <v>77</v>
      </c>
      <c r="AR901" t="s">
        <v>74</v>
      </c>
      <c r="AT901" t="s">
        <v>67</v>
      </c>
      <c r="AU901" t="s">
        <v>107</v>
      </c>
      <c r="AX901" t="s">
        <v>74</v>
      </c>
      <c r="BB901" t="s">
        <v>78</v>
      </c>
      <c r="BF901" t="s">
        <v>63</v>
      </c>
    </row>
    <row r="902" spans="1:58">
      <c r="A902">
        <v>3162168</v>
      </c>
      <c r="B902" t="s">
        <v>95</v>
      </c>
      <c r="C902">
        <v>20240409003</v>
      </c>
      <c r="D902" s="1">
        <v>45391</v>
      </c>
      <c r="E902" t="s">
        <v>58</v>
      </c>
      <c r="G902" t="s">
        <v>177</v>
      </c>
      <c r="H902" t="s">
        <v>60</v>
      </c>
      <c r="J902" t="s">
        <v>67</v>
      </c>
      <c r="M902" t="s">
        <v>70</v>
      </c>
      <c r="N902">
        <f t="shared" si="189"/>
        <v>2</v>
      </c>
      <c r="T902" t="s">
        <v>73</v>
      </c>
      <c r="X902" t="s">
        <v>145</v>
      </c>
      <c r="AD902" t="s">
        <v>107</v>
      </c>
      <c r="AE902" t="s">
        <v>74</v>
      </c>
      <c r="AF902" t="s">
        <v>67</v>
      </c>
      <c r="AI902" t="s">
        <v>75</v>
      </c>
      <c r="AK902" t="s">
        <v>74</v>
      </c>
      <c r="AM902" t="s">
        <v>76</v>
      </c>
      <c r="AO902" t="s">
        <v>63</v>
      </c>
      <c r="AP902" t="s">
        <v>107</v>
      </c>
      <c r="AQ902" t="s">
        <v>77</v>
      </c>
      <c r="AR902" t="s">
        <v>74</v>
      </c>
      <c r="AT902" t="s">
        <v>67</v>
      </c>
      <c r="AU902" t="s">
        <v>107</v>
      </c>
      <c r="AX902" t="s">
        <v>74</v>
      </c>
      <c r="BB902" t="s">
        <v>78</v>
      </c>
      <c r="BF902" t="s">
        <v>63</v>
      </c>
    </row>
    <row r="903" spans="1:58">
      <c r="A903">
        <v>3162168</v>
      </c>
      <c r="B903" t="s">
        <v>95</v>
      </c>
      <c r="C903">
        <v>20240411117</v>
      </c>
      <c r="D903" s="1">
        <v>45393</v>
      </c>
      <c r="E903" t="s">
        <v>82</v>
      </c>
      <c r="G903" t="s">
        <v>177</v>
      </c>
      <c r="H903" t="s">
        <v>60</v>
      </c>
      <c r="J903" t="s">
        <v>67</v>
      </c>
      <c r="M903" t="s">
        <v>70</v>
      </c>
      <c r="N903">
        <f t="shared" ref="N903:N905" si="190">16/8</f>
        <v>2</v>
      </c>
      <c r="T903" t="s">
        <v>73</v>
      </c>
      <c r="X903">
        <f t="shared" ref="X903:X905" si="191">0.5</f>
        <v>0.5</v>
      </c>
      <c r="AD903" t="s">
        <v>70</v>
      </c>
      <c r="AE903" t="s">
        <v>74</v>
      </c>
      <c r="AF903" t="s">
        <v>66</v>
      </c>
      <c r="AI903">
        <f t="shared" ref="AI903:AI907" si="192">16/4</f>
        <v>4</v>
      </c>
      <c r="AK903" t="s">
        <v>74</v>
      </c>
      <c r="AM903">
        <f t="shared" ref="AM903:AM905" si="193">16/2</f>
        <v>8</v>
      </c>
      <c r="AO903" t="s">
        <v>63</v>
      </c>
      <c r="AP903" t="s">
        <v>70</v>
      </c>
      <c r="AQ903" t="s">
        <v>77</v>
      </c>
      <c r="AR903" t="s">
        <v>74</v>
      </c>
      <c r="AT903" t="s">
        <v>67</v>
      </c>
      <c r="AU903" t="s">
        <v>70</v>
      </c>
      <c r="AX903" t="s">
        <v>74</v>
      </c>
      <c r="BB903">
        <f t="shared" ref="BB903:BB905" si="194">1</f>
        <v>1</v>
      </c>
      <c r="BF903">
        <f>4</f>
        <v>4</v>
      </c>
    </row>
    <row r="904" spans="1:58">
      <c r="A904">
        <v>3162325</v>
      </c>
      <c r="B904" t="s">
        <v>95</v>
      </c>
      <c r="C904">
        <v>20240314039</v>
      </c>
      <c r="D904" s="1">
        <v>45365</v>
      </c>
      <c r="E904" t="s">
        <v>58</v>
      </c>
      <c r="G904" t="s">
        <v>177</v>
      </c>
      <c r="H904" t="s">
        <v>60</v>
      </c>
      <c r="J904" t="s">
        <v>67</v>
      </c>
      <c r="M904" t="s">
        <v>70</v>
      </c>
      <c r="N904">
        <f t="shared" si="190"/>
        <v>2</v>
      </c>
      <c r="T904" t="s">
        <v>73</v>
      </c>
      <c r="X904">
        <f t="shared" si="191"/>
        <v>0.5</v>
      </c>
      <c r="AD904" t="s">
        <v>70</v>
      </c>
      <c r="AE904" t="s">
        <v>74</v>
      </c>
      <c r="AF904" t="s">
        <v>66</v>
      </c>
      <c r="AI904">
        <f t="shared" si="192"/>
        <v>4</v>
      </c>
      <c r="AK904" t="s">
        <v>74</v>
      </c>
      <c r="AM904">
        <f t="shared" si="193"/>
        <v>8</v>
      </c>
      <c r="AO904" t="s">
        <v>63</v>
      </c>
      <c r="AP904" t="s">
        <v>70</v>
      </c>
      <c r="AQ904" t="s">
        <v>77</v>
      </c>
      <c r="AR904" t="s">
        <v>74</v>
      </c>
      <c r="AT904" t="s">
        <v>67</v>
      </c>
      <c r="AU904" t="s">
        <v>70</v>
      </c>
      <c r="AX904" t="s">
        <v>74</v>
      </c>
      <c r="BB904">
        <f t="shared" si="194"/>
        <v>1</v>
      </c>
      <c r="BF904" t="s">
        <v>71</v>
      </c>
    </row>
    <row r="905" spans="1:58">
      <c r="A905">
        <v>3162559</v>
      </c>
      <c r="B905" t="s">
        <v>95</v>
      </c>
      <c r="C905">
        <v>20240305084</v>
      </c>
      <c r="D905" s="1">
        <v>45356</v>
      </c>
      <c r="E905" t="s">
        <v>82</v>
      </c>
      <c r="G905" t="s">
        <v>177</v>
      </c>
      <c r="H905" t="s">
        <v>60</v>
      </c>
      <c r="J905" t="s">
        <v>67</v>
      </c>
      <c r="M905" t="s">
        <v>70</v>
      </c>
      <c r="N905">
        <f t="shared" si="190"/>
        <v>2</v>
      </c>
      <c r="T905" t="s">
        <v>73</v>
      </c>
      <c r="X905">
        <f t="shared" si="191"/>
        <v>0.5</v>
      </c>
      <c r="AD905" t="s">
        <v>70</v>
      </c>
      <c r="AE905" t="s">
        <v>74</v>
      </c>
      <c r="AF905" t="s">
        <v>66</v>
      </c>
      <c r="AI905">
        <f>64/4</f>
        <v>16</v>
      </c>
      <c r="AK905" t="s">
        <v>74</v>
      </c>
      <c r="AM905">
        <f t="shared" si="193"/>
        <v>8</v>
      </c>
      <c r="AO905" t="s">
        <v>63</v>
      </c>
      <c r="AP905" t="s">
        <v>70</v>
      </c>
      <c r="AQ905" t="s">
        <v>77</v>
      </c>
      <c r="AR905" t="s">
        <v>74</v>
      </c>
      <c r="AT905" t="s">
        <v>67</v>
      </c>
      <c r="AU905" t="s">
        <v>70</v>
      </c>
      <c r="AX905" t="s">
        <v>74</v>
      </c>
      <c r="BB905">
        <f t="shared" si="194"/>
        <v>1</v>
      </c>
      <c r="BF905">
        <f>4</f>
        <v>4</v>
      </c>
    </row>
    <row r="906" spans="1:58">
      <c r="A906">
        <v>3163318</v>
      </c>
      <c r="B906" t="s">
        <v>95</v>
      </c>
      <c r="C906">
        <v>20240601019</v>
      </c>
      <c r="D906" s="1">
        <v>45444</v>
      </c>
      <c r="E906" t="s">
        <v>58</v>
      </c>
      <c r="G906" t="s">
        <v>177</v>
      </c>
      <c r="H906" t="s">
        <v>60</v>
      </c>
      <c r="J906" t="s">
        <v>67</v>
      </c>
      <c r="M906" t="s">
        <v>70</v>
      </c>
      <c r="N906" t="s">
        <v>62</v>
      </c>
      <c r="T906" t="s">
        <v>73</v>
      </c>
      <c r="X906">
        <f>2</f>
        <v>2</v>
      </c>
      <c r="AD906">
        <f>16</f>
        <v>16</v>
      </c>
      <c r="AE906" t="s">
        <v>74</v>
      </c>
      <c r="AF906">
        <f>8</f>
        <v>8</v>
      </c>
      <c r="AI906">
        <f t="shared" si="192"/>
        <v>4</v>
      </c>
      <c r="AK906" t="s">
        <v>74</v>
      </c>
      <c r="AM906">
        <f>64/2</f>
        <v>32</v>
      </c>
      <c r="AO906">
        <f>8</f>
        <v>8</v>
      </c>
      <c r="AP906" t="s">
        <v>70</v>
      </c>
      <c r="AQ906">
        <f>16/8</f>
        <v>2</v>
      </c>
      <c r="AR906" t="s">
        <v>61</v>
      </c>
      <c r="AT906">
        <f>16</f>
        <v>16</v>
      </c>
      <c r="AU906" t="s">
        <v>70</v>
      </c>
      <c r="AX906" t="s">
        <v>74</v>
      </c>
      <c r="BB906">
        <f>2</f>
        <v>2</v>
      </c>
      <c r="BF906" t="s">
        <v>71</v>
      </c>
    </row>
    <row r="907" spans="1:58">
      <c r="A907">
        <v>3163318</v>
      </c>
      <c r="B907" t="s">
        <v>95</v>
      </c>
      <c r="C907">
        <v>20240601148</v>
      </c>
      <c r="D907" s="1">
        <v>45444</v>
      </c>
      <c r="E907" t="s">
        <v>82</v>
      </c>
      <c r="G907" t="s">
        <v>177</v>
      </c>
      <c r="H907" t="s">
        <v>60</v>
      </c>
      <c r="J907" t="s">
        <v>67</v>
      </c>
      <c r="M907" t="s">
        <v>70</v>
      </c>
      <c r="N907" t="s">
        <v>62</v>
      </c>
      <c r="T907" t="s">
        <v>73</v>
      </c>
      <c r="X907">
        <f>2</f>
        <v>2</v>
      </c>
      <c r="AD907">
        <f>16</f>
        <v>16</v>
      </c>
      <c r="AE907" t="s">
        <v>74</v>
      </c>
      <c r="AF907">
        <f>8</f>
        <v>8</v>
      </c>
      <c r="AI907">
        <f t="shared" si="192"/>
        <v>4</v>
      </c>
      <c r="AK907" t="s">
        <v>74</v>
      </c>
      <c r="AM907">
        <f>64/2</f>
        <v>32</v>
      </c>
      <c r="AO907">
        <f>8</f>
        <v>8</v>
      </c>
      <c r="AP907" t="s">
        <v>70</v>
      </c>
      <c r="AQ907">
        <f>16/8</f>
        <v>2</v>
      </c>
      <c r="AR907" t="s">
        <v>61</v>
      </c>
      <c r="AT907">
        <f>16</f>
        <v>16</v>
      </c>
      <c r="AU907" t="s">
        <v>70</v>
      </c>
      <c r="AX907" t="s">
        <v>74</v>
      </c>
      <c r="BB907">
        <f>2</f>
        <v>2</v>
      </c>
      <c r="BF907" t="s">
        <v>71</v>
      </c>
    </row>
    <row r="908" spans="1:58">
      <c r="A908">
        <v>3163507</v>
      </c>
      <c r="B908" t="s">
        <v>95</v>
      </c>
      <c r="C908">
        <v>20240304052</v>
      </c>
      <c r="D908" s="1">
        <v>45355</v>
      </c>
      <c r="E908" t="s">
        <v>82</v>
      </c>
      <c r="G908" t="s">
        <v>177</v>
      </c>
      <c r="H908" t="s">
        <v>60</v>
      </c>
      <c r="J908" t="s">
        <v>67</v>
      </c>
      <c r="M908" t="s">
        <v>70</v>
      </c>
      <c r="N908">
        <f t="shared" ref="N908:N914" si="195">8/4</f>
        <v>2</v>
      </c>
      <c r="T908" t="s">
        <v>73</v>
      </c>
      <c r="X908">
        <f t="shared" ref="X908:X910" si="196">0.5</f>
        <v>0.5</v>
      </c>
      <c r="AD908" t="s">
        <v>107</v>
      </c>
      <c r="AE908" t="s">
        <v>74</v>
      </c>
      <c r="AF908" t="s">
        <v>67</v>
      </c>
      <c r="AI908" t="s">
        <v>75</v>
      </c>
      <c r="AK908" t="s">
        <v>74</v>
      </c>
      <c r="AM908" t="s">
        <v>76</v>
      </c>
      <c r="AO908" t="s">
        <v>63</v>
      </c>
      <c r="AP908" t="s">
        <v>107</v>
      </c>
      <c r="AQ908" t="s">
        <v>77</v>
      </c>
      <c r="AR908" t="s">
        <v>74</v>
      </c>
      <c r="AT908" t="s">
        <v>67</v>
      </c>
      <c r="AU908" t="s">
        <v>107</v>
      </c>
      <c r="AX908" t="s">
        <v>74</v>
      </c>
      <c r="BB908" t="s">
        <v>78</v>
      </c>
      <c r="BF908" t="s">
        <v>63</v>
      </c>
    </row>
    <row r="909" spans="1:58">
      <c r="A909">
        <v>3163507</v>
      </c>
      <c r="B909" t="s">
        <v>95</v>
      </c>
      <c r="C909">
        <v>202450304026</v>
      </c>
      <c r="D909" s="1">
        <v>45355</v>
      </c>
      <c r="E909" t="s">
        <v>58</v>
      </c>
      <c r="G909" t="s">
        <v>177</v>
      </c>
      <c r="H909" t="s">
        <v>60</v>
      </c>
      <c r="J909" t="s">
        <v>67</v>
      </c>
      <c r="M909" t="s">
        <v>70</v>
      </c>
      <c r="N909">
        <f t="shared" si="195"/>
        <v>2</v>
      </c>
      <c r="T909" t="s">
        <v>73</v>
      </c>
      <c r="X909">
        <f t="shared" si="196"/>
        <v>0.5</v>
      </c>
      <c r="AD909" t="s">
        <v>107</v>
      </c>
      <c r="AE909" t="s">
        <v>74</v>
      </c>
      <c r="AF909" t="s">
        <v>67</v>
      </c>
      <c r="AI909" t="s">
        <v>75</v>
      </c>
      <c r="AK909" t="s">
        <v>74</v>
      </c>
      <c r="AM909" t="s">
        <v>76</v>
      </c>
      <c r="AO909" t="s">
        <v>63</v>
      </c>
      <c r="AP909" t="s">
        <v>107</v>
      </c>
      <c r="AQ909" t="s">
        <v>77</v>
      </c>
      <c r="AR909" t="s">
        <v>74</v>
      </c>
      <c r="AT909" t="s">
        <v>67</v>
      </c>
      <c r="AU909" t="s">
        <v>107</v>
      </c>
      <c r="AX909" t="s">
        <v>74</v>
      </c>
      <c r="BB909" t="s">
        <v>78</v>
      </c>
      <c r="BF909" t="s">
        <v>63</v>
      </c>
    </row>
    <row r="910" spans="1:58">
      <c r="A910">
        <v>3164375</v>
      </c>
      <c r="B910" t="s">
        <v>141</v>
      </c>
      <c r="C910">
        <v>20240405044</v>
      </c>
      <c r="D910" s="1">
        <v>45387</v>
      </c>
      <c r="E910" t="s">
        <v>82</v>
      </c>
      <c r="G910" t="s">
        <v>177</v>
      </c>
      <c r="H910" t="s">
        <v>60</v>
      </c>
      <c r="J910" t="s">
        <v>67</v>
      </c>
      <c r="M910" t="s">
        <v>70</v>
      </c>
      <c r="N910">
        <f t="shared" si="195"/>
        <v>2</v>
      </c>
      <c r="T910" t="s">
        <v>73</v>
      </c>
      <c r="X910">
        <f t="shared" si="196"/>
        <v>0.5</v>
      </c>
      <c r="AD910" t="s">
        <v>107</v>
      </c>
      <c r="AE910" t="s">
        <v>74</v>
      </c>
      <c r="AF910" t="s">
        <v>67</v>
      </c>
      <c r="AI910" t="s">
        <v>75</v>
      </c>
      <c r="AK910" t="s">
        <v>74</v>
      </c>
      <c r="AM910" t="s">
        <v>76</v>
      </c>
      <c r="AO910" t="s">
        <v>63</v>
      </c>
      <c r="AP910" t="s">
        <v>107</v>
      </c>
      <c r="AQ910" t="s">
        <v>77</v>
      </c>
      <c r="AR910" t="s">
        <v>74</v>
      </c>
      <c r="AT910" t="s">
        <v>67</v>
      </c>
      <c r="AU910" t="s">
        <v>107</v>
      </c>
      <c r="AX910" t="s">
        <v>74</v>
      </c>
      <c r="BB910" t="s">
        <v>78</v>
      </c>
      <c r="BF910" t="s">
        <v>63</v>
      </c>
    </row>
    <row r="911" spans="1:58">
      <c r="A911">
        <v>3164622</v>
      </c>
      <c r="C911">
        <v>20240316031</v>
      </c>
      <c r="D911" s="1">
        <v>45367</v>
      </c>
      <c r="E911" t="s">
        <v>58</v>
      </c>
      <c r="G911" t="s">
        <v>177</v>
      </c>
      <c r="H911" t="s">
        <v>60</v>
      </c>
      <c r="J911" t="s">
        <v>67</v>
      </c>
      <c r="M911" t="s">
        <v>70</v>
      </c>
      <c r="N911">
        <f t="shared" si="195"/>
        <v>2</v>
      </c>
      <c r="T911" t="s">
        <v>73</v>
      </c>
      <c r="X911" t="s">
        <v>145</v>
      </c>
      <c r="AD911" t="s">
        <v>107</v>
      </c>
      <c r="AE911" t="s">
        <v>74</v>
      </c>
      <c r="AF911" t="s">
        <v>67</v>
      </c>
      <c r="AI911" t="s">
        <v>75</v>
      </c>
      <c r="AK911" t="s">
        <v>74</v>
      </c>
      <c r="AM911" t="s">
        <v>76</v>
      </c>
      <c r="AO911" t="s">
        <v>63</v>
      </c>
      <c r="AP911" t="s">
        <v>107</v>
      </c>
      <c r="AQ911" t="s">
        <v>77</v>
      </c>
      <c r="AR911" t="s">
        <v>74</v>
      </c>
      <c r="AT911" t="s">
        <v>67</v>
      </c>
      <c r="AU911" t="s">
        <v>107</v>
      </c>
      <c r="AX911" t="s">
        <v>74</v>
      </c>
      <c r="BB911" t="s">
        <v>78</v>
      </c>
      <c r="BF911" t="s">
        <v>63</v>
      </c>
    </row>
    <row r="912" spans="1:58">
      <c r="A912">
        <v>3165290</v>
      </c>
      <c r="B912" t="s">
        <v>95</v>
      </c>
      <c r="C912">
        <v>20240322078</v>
      </c>
      <c r="D912" s="1">
        <v>45373</v>
      </c>
      <c r="E912" t="s">
        <v>82</v>
      </c>
      <c r="G912" t="s">
        <v>177</v>
      </c>
      <c r="H912" t="s">
        <v>60</v>
      </c>
      <c r="J912" t="s">
        <v>67</v>
      </c>
      <c r="M912" t="s">
        <v>70</v>
      </c>
      <c r="N912">
        <f t="shared" si="195"/>
        <v>2</v>
      </c>
      <c r="T912" t="s">
        <v>73</v>
      </c>
      <c r="X912">
        <f>0.5</f>
        <v>0.5</v>
      </c>
      <c r="AD912" t="s">
        <v>107</v>
      </c>
      <c r="AE912" t="s">
        <v>74</v>
      </c>
      <c r="AF912" t="s">
        <v>67</v>
      </c>
      <c r="AI912" t="s">
        <v>75</v>
      </c>
      <c r="AK912" t="s">
        <v>74</v>
      </c>
      <c r="AM912" t="s">
        <v>76</v>
      </c>
      <c r="AO912" t="s">
        <v>63</v>
      </c>
      <c r="AP912" t="s">
        <v>107</v>
      </c>
      <c r="AQ912" t="s">
        <v>77</v>
      </c>
      <c r="AR912" t="s">
        <v>74</v>
      </c>
      <c r="AT912" t="s">
        <v>67</v>
      </c>
      <c r="AU912" t="s">
        <v>107</v>
      </c>
      <c r="AX912" t="s">
        <v>74</v>
      </c>
      <c r="BB912" t="s">
        <v>78</v>
      </c>
      <c r="BF912" t="s">
        <v>63</v>
      </c>
    </row>
    <row r="913" spans="1:58">
      <c r="A913">
        <v>3165290</v>
      </c>
      <c r="B913" t="s">
        <v>95</v>
      </c>
      <c r="C913">
        <v>20240323055</v>
      </c>
      <c r="D913" s="1">
        <v>45374</v>
      </c>
      <c r="E913" t="s">
        <v>82</v>
      </c>
      <c r="G913" t="s">
        <v>177</v>
      </c>
      <c r="H913" t="s">
        <v>60</v>
      </c>
      <c r="J913" t="s">
        <v>67</v>
      </c>
      <c r="M913" t="s">
        <v>70</v>
      </c>
      <c r="N913">
        <f t="shared" si="195"/>
        <v>2</v>
      </c>
      <c r="T913" t="s">
        <v>73</v>
      </c>
      <c r="X913">
        <f>0.5</f>
        <v>0.5</v>
      </c>
      <c r="AD913" t="s">
        <v>107</v>
      </c>
      <c r="AE913" t="s">
        <v>74</v>
      </c>
      <c r="AF913" t="s">
        <v>67</v>
      </c>
      <c r="AI913" t="s">
        <v>75</v>
      </c>
      <c r="AK913" t="s">
        <v>74</v>
      </c>
      <c r="AM913" t="s">
        <v>76</v>
      </c>
      <c r="AO913" t="s">
        <v>63</v>
      </c>
      <c r="AP913" t="s">
        <v>107</v>
      </c>
      <c r="AQ913" t="s">
        <v>77</v>
      </c>
      <c r="AR913" t="s">
        <v>74</v>
      </c>
      <c r="AT913" t="s">
        <v>67</v>
      </c>
      <c r="AU913" t="s">
        <v>107</v>
      </c>
      <c r="AX913" t="s">
        <v>74</v>
      </c>
      <c r="BB913" t="s">
        <v>78</v>
      </c>
      <c r="BF913" t="s">
        <v>63</v>
      </c>
    </row>
    <row r="914" spans="1:58">
      <c r="A914">
        <v>3165516</v>
      </c>
      <c r="C914">
        <v>20240328043</v>
      </c>
      <c r="D914" s="1">
        <v>45379</v>
      </c>
      <c r="E914" t="s">
        <v>58</v>
      </c>
      <c r="G914" t="s">
        <v>177</v>
      </c>
      <c r="H914" t="s">
        <v>60</v>
      </c>
      <c r="J914" t="s">
        <v>67</v>
      </c>
      <c r="M914" t="s">
        <v>70</v>
      </c>
      <c r="N914">
        <f t="shared" si="195"/>
        <v>2</v>
      </c>
      <c r="T914" t="s">
        <v>73</v>
      </c>
      <c r="X914" t="s">
        <v>145</v>
      </c>
      <c r="AD914" t="s">
        <v>107</v>
      </c>
      <c r="AE914" t="s">
        <v>74</v>
      </c>
      <c r="AF914" t="s">
        <v>67</v>
      </c>
      <c r="AI914" t="s">
        <v>75</v>
      </c>
      <c r="AK914" t="s">
        <v>74</v>
      </c>
      <c r="AM914" t="s">
        <v>76</v>
      </c>
      <c r="AO914" t="s">
        <v>63</v>
      </c>
      <c r="AP914" t="s">
        <v>107</v>
      </c>
      <c r="AQ914" t="s">
        <v>77</v>
      </c>
      <c r="AR914" t="s">
        <v>74</v>
      </c>
      <c r="AT914" t="s">
        <v>67</v>
      </c>
      <c r="AU914" t="s">
        <v>107</v>
      </c>
      <c r="AX914" t="s">
        <v>74</v>
      </c>
      <c r="BB914" t="s">
        <v>78</v>
      </c>
      <c r="BF914" t="s">
        <v>63</v>
      </c>
    </row>
    <row r="915" spans="1:58">
      <c r="A915">
        <v>3165885</v>
      </c>
      <c r="C915">
        <v>20240313026</v>
      </c>
      <c r="D915" s="1">
        <v>45364</v>
      </c>
      <c r="E915" t="s">
        <v>58</v>
      </c>
      <c r="G915" t="s">
        <v>177</v>
      </c>
      <c r="H915" t="s">
        <v>60</v>
      </c>
      <c r="J915" t="s">
        <v>67</v>
      </c>
      <c r="M915" t="s">
        <v>70</v>
      </c>
      <c r="N915" t="s">
        <v>77</v>
      </c>
      <c r="T915" t="s">
        <v>73</v>
      </c>
      <c r="X915" t="s">
        <v>145</v>
      </c>
      <c r="AD915" t="s">
        <v>107</v>
      </c>
      <c r="AE915" t="s">
        <v>74</v>
      </c>
      <c r="AF915" t="s">
        <v>67</v>
      </c>
      <c r="AI915" t="s">
        <v>75</v>
      </c>
      <c r="AK915" t="s">
        <v>74</v>
      </c>
      <c r="AM915" t="s">
        <v>76</v>
      </c>
      <c r="AO915" t="s">
        <v>63</v>
      </c>
      <c r="AP915" t="s">
        <v>107</v>
      </c>
      <c r="AQ915" t="s">
        <v>77</v>
      </c>
      <c r="AR915" t="s">
        <v>74</v>
      </c>
      <c r="AT915" t="s">
        <v>67</v>
      </c>
      <c r="AU915" t="s">
        <v>107</v>
      </c>
      <c r="AX915" t="s">
        <v>74</v>
      </c>
      <c r="BB915" t="s">
        <v>78</v>
      </c>
      <c r="BF915" t="s">
        <v>63</v>
      </c>
    </row>
    <row r="916" spans="1:58">
      <c r="A916">
        <v>3167179</v>
      </c>
      <c r="B916" t="s">
        <v>95</v>
      </c>
      <c r="C916">
        <v>20240317044</v>
      </c>
      <c r="D916" s="1">
        <v>45368</v>
      </c>
      <c r="E916" t="s">
        <v>82</v>
      </c>
      <c r="G916" t="s">
        <v>177</v>
      </c>
      <c r="H916" t="s">
        <v>60</v>
      </c>
      <c r="J916" t="s">
        <v>67</v>
      </c>
      <c r="M916" t="s">
        <v>70</v>
      </c>
      <c r="N916">
        <f>32/16</f>
        <v>2</v>
      </c>
      <c r="T916" t="s">
        <v>64</v>
      </c>
      <c r="X916">
        <f>1</f>
        <v>1</v>
      </c>
      <c r="AD916" t="s">
        <v>107</v>
      </c>
      <c r="AE916" t="s">
        <v>74</v>
      </c>
      <c r="AF916" t="s">
        <v>67</v>
      </c>
      <c r="AI916" t="s">
        <v>75</v>
      </c>
      <c r="AK916" t="s">
        <v>74</v>
      </c>
      <c r="AM916">
        <f>64/2</f>
        <v>32</v>
      </c>
      <c r="AO916">
        <f>8</f>
        <v>8</v>
      </c>
      <c r="AP916" t="s">
        <v>70</v>
      </c>
      <c r="AQ916">
        <f>32/16</f>
        <v>2</v>
      </c>
      <c r="AR916" t="s">
        <v>61</v>
      </c>
      <c r="AT916" t="s">
        <v>67</v>
      </c>
      <c r="AU916" t="s">
        <v>107</v>
      </c>
      <c r="AX916" t="s">
        <v>74</v>
      </c>
      <c r="BB916">
        <f>1</f>
        <v>1</v>
      </c>
      <c r="BF916" t="s">
        <v>71</v>
      </c>
    </row>
    <row r="917" spans="1:58">
      <c r="A917">
        <v>3167238</v>
      </c>
      <c r="B917" t="s">
        <v>95</v>
      </c>
      <c r="C917">
        <v>20240320023</v>
      </c>
      <c r="D917" s="1">
        <v>45371</v>
      </c>
      <c r="E917" t="s">
        <v>58</v>
      </c>
      <c r="G917" t="s">
        <v>177</v>
      </c>
      <c r="H917" t="s">
        <v>60</v>
      </c>
      <c r="J917" t="s">
        <v>67</v>
      </c>
      <c r="M917" t="s">
        <v>70</v>
      </c>
      <c r="N917">
        <f t="shared" ref="N917:N925" si="197">8/4</f>
        <v>2</v>
      </c>
      <c r="T917" t="s">
        <v>73</v>
      </c>
      <c r="X917" t="s">
        <v>145</v>
      </c>
      <c r="AD917" t="s">
        <v>107</v>
      </c>
      <c r="AE917" t="s">
        <v>74</v>
      </c>
      <c r="AF917" t="s">
        <v>67</v>
      </c>
      <c r="AI917" t="s">
        <v>75</v>
      </c>
      <c r="AK917" t="s">
        <v>74</v>
      </c>
      <c r="AM917" t="s">
        <v>76</v>
      </c>
      <c r="AO917" t="s">
        <v>63</v>
      </c>
      <c r="AP917" t="s">
        <v>107</v>
      </c>
      <c r="AQ917" t="s">
        <v>77</v>
      </c>
      <c r="AR917" t="s">
        <v>74</v>
      </c>
      <c r="AT917" t="s">
        <v>67</v>
      </c>
      <c r="AU917" t="s">
        <v>107</v>
      </c>
      <c r="AX917" t="s">
        <v>74</v>
      </c>
      <c r="BB917" t="s">
        <v>78</v>
      </c>
      <c r="BF917" t="s">
        <v>63</v>
      </c>
    </row>
    <row r="918" spans="1:58">
      <c r="A918">
        <v>3167978</v>
      </c>
      <c r="B918" t="s">
        <v>95</v>
      </c>
      <c r="C918">
        <v>20240319010</v>
      </c>
      <c r="D918" s="1">
        <v>45370</v>
      </c>
      <c r="E918" t="s">
        <v>58</v>
      </c>
      <c r="G918" t="s">
        <v>177</v>
      </c>
      <c r="H918" t="s">
        <v>60</v>
      </c>
      <c r="J918" t="s">
        <v>67</v>
      </c>
      <c r="M918" t="s">
        <v>70</v>
      </c>
      <c r="N918">
        <f t="shared" si="197"/>
        <v>2</v>
      </c>
      <c r="T918" t="s">
        <v>73</v>
      </c>
      <c r="X918" t="s">
        <v>145</v>
      </c>
      <c r="AD918" t="s">
        <v>107</v>
      </c>
      <c r="AE918" t="s">
        <v>74</v>
      </c>
      <c r="AF918" t="s">
        <v>67</v>
      </c>
      <c r="AI918" t="s">
        <v>75</v>
      </c>
      <c r="AK918" t="s">
        <v>74</v>
      </c>
      <c r="AM918" t="s">
        <v>76</v>
      </c>
      <c r="AO918" t="s">
        <v>63</v>
      </c>
      <c r="AP918" t="s">
        <v>107</v>
      </c>
      <c r="AQ918" t="s">
        <v>77</v>
      </c>
      <c r="AR918" t="s">
        <v>74</v>
      </c>
      <c r="AT918" t="s">
        <v>67</v>
      </c>
      <c r="AU918" t="s">
        <v>107</v>
      </c>
      <c r="AX918" t="s">
        <v>74</v>
      </c>
      <c r="BB918" t="s">
        <v>78</v>
      </c>
      <c r="BF918" t="s">
        <v>63</v>
      </c>
    </row>
    <row r="919" spans="1:58">
      <c r="A919">
        <v>3168510</v>
      </c>
      <c r="B919" t="s">
        <v>86</v>
      </c>
      <c r="C919">
        <v>20240418098</v>
      </c>
      <c r="D919" s="1">
        <v>45400</v>
      </c>
      <c r="E919" t="s">
        <v>82</v>
      </c>
      <c r="G919" t="s">
        <v>177</v>
      </c>
      <c r="H919" t="s">
        <v>60</v>
      </c>
      <c r="J919" t="s">
        <v>67</v>
      </c>
      <c r="M919" t="s">
        <v>70</v>
      </c>
      <c r="N919">
        <f t="shared" si="197"/>
        <v>2</v>
      </c>
      <c r="T919" t="s">
        <v>73</v>
      </c>
      <c r="X919" t="s">
        <v>145</v>
      </c>
      <c r="AD919" t="s">
        <v>107</v>
      </c>
      <c r="AE919" t="s">
        <v>74</v>
      </c>
      <c r="AF919" t="s">
        <v>67</v>
      </c>
      <c r="AI919" t="s">
        <v>75</v>
      </c>
      <c r="AK919" t="s">
        <v>74</v>
      </c>
      <c r="AM919" t="s">
        <v>76</v>
      </c>
      <c r="AO919" t="s">
        <v>63</v>
      </c>
      <c r="AP919" t="s">
        <v>107</v>
      </c>
      <c r="AQ919" t="s">
        <v>77</v>
      </c>
      <c r="AR919" t="s">
        <v>74</v>
      </c>
      <c r="AT919" t="s">
        <v>67</v>
      </c>
      <c r="AU919" t="s">
        <v>107</v>
      </c>
      <c r="AX919" t="s">
        <v>74</v>
      </c>
      <c r="BB919" t="s">
        <v>78</v>
      </c>
      <c r="BF919" t="s">
        <v>63</v>
      </c>
    </row>
    <row r="920" spans="1:58">
      <c r="A920">
        <v>3168625</v>
      </c>
      <c r="C920">
        <v>20240319072</v>
      </c>
      <c r="D920" s="1">
        <v>45370</v>
      </c>
      <c r="E920" t="s">
        <v>82</v>
      </c>
      <c r="G920" t="s">
        <v>177</v>
      </c>
      <c r="H920" t="s">
        <v>60</v>
      </c>
      <c r="J920" t="s">
        <v>67</v>
      </c>
      <c r="M920" t="s">
        <v>70</v>
      </c>
      <c r="N920">
        <f t="shared" si="197"/>
        <v>2</v>
      </c>
      <c r="T920" t="s">
        <v>73</v>
      </c>
      <c r="X920">
        <f>0.5</f>
        <v>0.5</v>
      </c>
      <c r="AD920" t="s">
        <v>107</v>
      </c>
      <c r="AE920" t="s">
        <v>74</v>
      </c>
      <c r="AF920" t="s">
        <v>67</v>
      </c>
      <c r="AI920" t="s">
        <v>75</v>
      </c>
      <c r="AK920" t="s">
        <v>74</v>
      </c>
      <c r="AM920" t="s">
        <v>76</v>
      </c>
      <c r="AO920" t="s">
        <v>63</v>
      </c>
      <c r="AP920" t="s">
        <v>107</v>
      </c>
      <c r="AQ920" t="s">
        <v>77</v>
      </c>
      <c r="AR920" t="s">
        <v>74</v>
      </c>
      <c r="AT920" t="s">
        <v>67</v>
      </c>
      <c r="AU920" t="s">
        <v>107</v>
      </c>
      <c r="AX920" t="s">
        <v>74</v>
      </c>
      <c r="BB920" t="s">
        <v>78</v>
      </c>
      <c r="BF920" t="s">
        <v>63</v>
      </c>
    </row>
    <row r="921" spans="1:58">
      <c r="A921">
        <v>3168807</v>
      </c>
      <c r="B921" t="s">
        <v>85</v>
      </c>
      <c r="C921">
        <v>20240424072</v>
      </c>
      <c r="D921" s="1">
        <v>45406</v>
      </c>
      <c r="E921" t="s">
        <v>82</v>
      </c>
      <c r="G921" t="s">
        <v>177</v>
      </c>
      <c r="H921" t="s">
        <v>60</v>
      </c>
      <c r="J921" t="s">
        <v>67</v>
      </c>
      <c r="M921" t="s">
        <v>70</v>
      </c>
      <c r="N921">
        <f t="shared" si="197"/>
        <v>2</v>
      </c>
      <c r="T921" t="s">
        <v>73</v>
      </c>
      <c r="X921">
        <f t="shared" ref="X921:X923" si="198">2</f>
        <v>2</v>
      </c>
      <c r="AD921">
        <f t="shared" ref="AD921:AD923" si="199">16</f>
        <v>16</v>
      </c>
      <c r="AE921" t="s">
        <v>74</v>
      </c>
      <c r="AF921" t="s">
        <v>67</v>
      </c>
      <c r="AI921" t="s">
        <v>75</v>
      </c>
      <c r="AK921" t="s">
        <v>74</v>
      </c>
      <c r="AM921" t="s">
        <v>76</v>
      </c>
      <c r="AO921" t="s">
        <v>63</v>
      </c>
      <c r="AP921" t="s">
        <v>107</v>
      </c>
      <c r="AQ921" t="s">
        <v>77</v>
      </c>
      <c r="AR921" t="s">
        <v>74</v>
      </c>
      <c r="AT921" t="s">
        <v>67</v>
      </c>
      <c r="AU921" t="s">
        <v>107</v>
      </c>
      <c r="AX921" t="s">
        <v>74</v>
      </c>
      <c r="BB921">
        <f t="shared" ref="BB921:BB925" si="200">1</f>
        <v>1</v>
      </c>
      <c r="BF921" t="s">
        <v>63</v>
      </c>
    </row>
    <row r="922" spans="1:58">
      <c r="A922">
        <v>3168807</v>
      </c>
      <c r="B922" t="s">
        <v>86</v>
      </c>
      <c r="C922">
        <v>20240427030</v>
      </c>
      <c r="D922" s="1">
        <v>45409</v>
      </c>
      <c r="E922" t="s">
        <v>58</v>
      </c>
      <c r="G922" t="s">
        <v>177</v>
      </c>
      <c r="H922" t="s">
        <v>60</v>
      </c>
      <c r="J922" t="s">
        <v>67</v>
      </c>
      <c r="M922" t="s">
        <v>70</v>
      </c>
      <c r="N922">
        <f t="shared" si="197"/>
        <v>2</v>
      </c>
      <c r="T922" t="s">
        <v>73</v>
      </c>
      <c r="X922">
        <f t="shared" si="198"/>
        <v>2</v>
      </c>
      <c r="AD922">
        <f t="shared" si="199"/>
        <v>16</v>
      </c>
      <c r="AE922" t="s">
        <v>74</v>
      </c>
      <c r="AF922" t="s">
        <v>67</v>
      </c>
      <c r="AI922" t="s">
        <v>75</v>
      </c>
      <c r="AK922" t="s">
        <v>74</v>
      </c>
      <c r="AM922" t="s">
        <v>76</v>
      </c>
      <c r="AO922" t="s">
        <v>63</v>
      </c>
      <c r="AP922" t="s">
        <v>107</v>
      </c>
      <c r="AQ922" t="s">
        <v>77</v>
      </c>
      <c r="AR922" t="s">
        <v>74</v>
      </c>
      <c r="AT922" t="s">
        <v>67</v>
      </c>
      <c r="AU922" t="s">
        <v>107</v>
      </c>
      <c r="AX922" t="s">
        <v>74</v>
      </c>
      <c r="BB922">
        <f t="shared" si="200"/>
        <v>1</v>
      </c>
      <c r="BF922" t="s">
        <v>63</v>
      </c>
    </row>
    <row r="923" spans="1:58">
      <c r="A923">
        <v>3168807</v>
      </c>
      <c r="B923" t="s">
        <v>86</v>
      </c>
      <c r="C923">
        <v>20240428050</v>
      </c>
      <c r="D923" s="1">
        <v>45410</v>
      </c>
      <c r="E923" t="s">
        <v>82</v>
      </c>
      <c r="G923" t="s">
        <v>177</v>
      </c>
      <c r="H923" t="s">
        <v>60</v>
      </c>
      <c r="J923" t="s">
        <v>67</v>
      </c>
      <c r="M923" t="s">
        <v>70</v>
      </c>
      <c r="N923">
        <f t="shared" si="197"/>
        <v>2</v>
      </c>
      <c r="T923" t="s">
        <v>73</v>
      </c>
      <c r="X923">
        <f t="shared" si="198"/>
        <v>2</v>
      </c>
      <c r="AD923">
        <f t="shared" si="199"/>
        <v>16</v>
      </c>
      <c r="AE923" t="s">
        <v>74</v>
      </c>
      <c r="AF923" t="s">
        <v>67</v>
      </c>
      <c r="AI923" t="s">
        <v>75</v>
      </c>
      <c r="AK923" t="s">
        <v>74</v>
      </c>
      <c r="AM923" t="s">
        <v>76</v>
      </c>
      <c r="AO923" t="s">
        <v>63</v>
      </c>
      <c r="AP923" t="s">
        <v>107</v>
      </c>
      <c r="AQ923" t="s">
        <v>77</v>
      </c>
      <c r="AR923" t="s">
        <v>74</v>
      </c>
      <c r="AT923" t="s">
        <v>67</v>
      </c>
      <c r="AU923" t="s">
        <v>107</v>
      </c>
      <c r="AX923" t="s">
        <v>74</v>
      </c>
      <c r="BB923">
        <f t="shared" si="200"/>
        <v>1</v>
      </c>
      <c r="BF923" t="s">
        <v>63</v>
      </c>
    </row>
    <row r="924" spans="1:58">
      <c r="A924">
        <v>3168807</v>
      </c>
      <c r="B924" t="s">
        <v>86</v>
      </c>
      <c r="C924">
        <v>20240504104</v>
      </c>
      <c r="D924" s="1">
        <v>45416</v>
      </c>
      <c r="E924" t="s">
        <v>82</v>
      </c>
      <c r="G924" t="s">
        <v>177</v>
      </c>
      <c r="H924" t="s">
        <v>60</v>
      </c>
      <c r="J924" t="s">
        <v>67</v>
      </c>
      <c r="M924" t="s">
        <v>70</v>
      </c>
      <c r="N924">
        <f t="shared" si="197"/>
        <v>2</v>
      </c>
      <c r="T924" t="s">
        <v>73</v>
      </c>
      <c r="X924">
        <f>1</f>
        <v>1</v>
      </c>
      <c r="AD924" t="s">
        <v>107</v>
      </c>
      <c r="AE924" t="s">
        <v>74</v>
      </c>
      <c r="AF924" t="s">
        <v>67</v>
      </c>
      <c r="AI924" t="s">
        <v>75</v>
      </c>
      <c r="AK924" t="s">
        <v>74</v>
      </c>
      <c r="AM924" t="s">
        <v>76</v>
      </c>
      <c r="AO924" t="s">
        <v>63</v>
      </c>
      <c r="AP924" t="s">
        <v>107</v>
      </c>
      <c r="AQ924" t="s">
        <v>77</v>
      </c>
      <c r="AR924" t="s">
        <v>74</v>
      </c>
      <c r="AT924" t="s">
        <v>67</v>
      </c>
      <c r="AU924" t="s">
        <v>107</v>
      </c>
      <c r="AX924" t="s">
        <v>74</v>
      </c>
      <c r="BB924">
        <f t="shared" si="200"/>
        <v>1</v>
      </c>
      <c r="BF924" t="s">
        <v>63</v>
      </c>
    </row>
    <row r="925" spans="1:58">
      <c r="A925">
        <v>3168807</v>
      </c>
      <c r="B925" t="s">
        <v>86</v>
      </c>
      <c r="C925">
        <v>20240505043</v>
      </c>
      <c r="D925" s="1">
        <v>45417</v>
      </c>
      <c r="E925" t="s">
        <v>82</v>
      </c>
      <c r="G925" t="s">
        <v>177</v>
      </c>
      <c r="H925" t="s">
        <v>60</v>
      </c>
      <c r="J925" t="s">
        <v>67</v>
      </c>
      <c r="M925" t="s">
        <v>70</v>
      </c>
      <c r="N925">
        <f t="shared" si="197"/>
        <v>2</v>
      </c>
      <c r="T925" t="s">
        <v>73</v>
      </c>
      <c r="X925">
        <f>1</f>
        <v>1</v>
      </c>
      <c r="AD925" t="s">
        <v>107</v>
      </c>
      <c r="AE925" t="s">
        <v>74</v>
      </c>
      <c r="AF925" t="s">
        <v>67</v>
      </c>
      <c r="AI925" t="s">
        <v>75</v>
      </c>
      <c r="AK925" t="s">
        <v>74</v>
      </c>
      <c r="AM925" t="s">
        <v>76</v>
      </c>
      <c r="AO925" t="s">
        <v>63</v>
      </c>
      <c r="AP925" t="s">
        <v>107</v>
      </c>
      <c r="AQ925" t="s">
        <v>77</v>
      </c>
      <c r="AR925" t="s">
        <v>74</v>
      </c>
      <c r="AT925" t="s">
        <v>67</v>
      </c>
      <c r="AU925" t="s">
        <v>107</v>
      </c>
      <c r="AX925" t="s">
        <v>74</v>
      </c>
      <c r="BB925">
        <f t="shared" si="200"/>
        <v>1</v>
      </c>
      <c r="BF925" t="s">
        <v>63</v>
      </c>
    </row>
    <row r="926" spans="1:58">
      <c r="A926">
        <v>3169247</v>
      </c>
      <c r="B926" t="s">
        <v>95</v>
      </c>
      <c r="C926">
        <v>20240316019</v>
      </c>
      <c r="D926" s="1">
        <v>45367</v>
      </c>
      <c r="E926" t="s">
        <v>58</v>
      </c>
      <c r="G926" t="s">
        <v>177</v>
      </c>
      <c r="H926" t="s">
        <v>60</v>
      </c>
      <c r="J926" t="s">
        <v>67</v>
      </c>
      <c r="M926" t="s">
        <v>70</v>
      </c>
      <c r="N926">
        <f>16/8</f>
        <v>2</v>
      </c>
      <c r="T926" t="s">
        <v>73</v>
      </c>
      <c r="X926" t="s">
        <v>145</v>
      </c>
      <c r="AD926" t="s">
        <v>107</v>
      </c>
      <c r="AE926" t="s">
        <v>74</v>
      </c>
      <c r="AF926" t="s">
        <v>67</v>
      </c>
      <c r="AI926" t="s">
        <v>75</v>
      </c>
      <c r="AK926" t="s">
        <v>74</v>
      </c>
      <c r="AM926" t="s">
        <v>76</v>
      </c>
      <c r="AO926" t="s">
        <v>63</v>
      </c>
      <c r="AP926" t="s">
        <v>107</v>
      </c>
      <c r="AQ926" t="s">
        <v>77</v>
      </c>
      <c r="AR926" t="s">
        <v>74</v>
      </c>
      <c r="AT926" t="s">
        <v>67</v>
      </c>
      <c r="AU926" t="s">
        <v>107</v>
      </c>
      <c r="AX926" t="s">
        <v>74</v>
      </c>
      <c r="BB926" t="s">
        <v>78</v>
      </c>
      <c r="BF926" t="s">
        <v>63</v>
      </c>
    </row>
    <row r="927" spans="1:58">
      <c r="A927">
        <v>3169247</v>
      </c>
      <c r="B927" t="s">
        <v>95</v>
      </c>
      <c r="C927">
        <v>20240317042</v>
      </c>
      <c r="D927" s="1">
        <v>45368</v>
      </c>
      <c r="E927" t="s">
        <v>82</v>
      </c>
      <c r="G927" t="s">
        <v>177</v>
      </c>
      <c r="H927" t="s">
        <v>60</v>
      </c>
      <c r="J927" t="s">
        <v>67</v>
      </c>
      <c r="M927" t="s">
        <v>70</v>
      </c>
      <c r="N927">
        <f>16/8</f>
        <v>2</v>
      </c>
      <c r="T927" t="s">
        <v>73</v>
      </c>
      <c r="X927" t="s">
        <v>145</v>
      </c>
      <c r="AD927" t="s">
        <v>107</v>
      </c>
      <c r="AE927" t="s">
        <v>74</v>
      </c>
      <c r="AF927" t="s">
        <v>67</v>
      </c>
      <c r="AI927" t="s">
        <v>75</v>
      </c>
      <c r="AK927" t="s">
        <v>74</v>
      </c>
      <c r="AM927" t="s">
        <v>76</v>
      </c>
      <c r="AO927" t="s">
        <v>63</v>
      </c>
      <c r="AP927" t="s">
        <v>107</v>
      </c>
      <c r="AQ927" t="s">
        <v>77</v>
      </c>
      <c r="AR927" t="s">
        <v>74</v>
      </c>
      <c r="AT927" t="s">
        <v>67</v>
      </c>
      <c r="AU927" t="s">
        <v>107</v>
      </c>
      <c r="AX927" t="s">
        <v>74</v>
      </c>
      <c r="BB927" t="s">
        <v>78</v>
      </c>
      <c r="BF927" t="s">
        <v>63</v>
      </c>
    </row>
    <row r="928" spans="1:58">
      <c r="A928">
        <v>3169690</v>
      </c>
      <c r="B928" t="s">
        <v>95</v>
      </c>
      <c r="C928">
        <v>20240507037</v>
      </c>
      <c r="D928" s="1">
        <v>45418</v>
      </c>
      <c r="E928" t="s">
        <v>82</v>
      </c>
      <c r="G928" t="s">
        <v>177</v>
      </c>
      <c r="H928" t="s">
        <v>60</v>
      </c>
      <c r="J928" t="s">
        <v>67</v>
      </c>
      <c r="M928" t="s">
        <v>70</v>
      </c>
      <c r="N928" t="s">
        <v>77</v>
      </c>
      <c r="T928" t="s">
        <v>73</v>
      </c>
      <c r="X928" t="s">
        <v>145</v>
      </c>
      <c r="AD928" t="s">
        <v>107</v>
      </c>
      <c r="AE928" t="s">
        <v>74</v>
      </c>
      <c r="AF928" t="s">
        <v>67</v>
      </c>
      <c r="AI928" t="s">
        <v>75</v>
      </c>
      <c r="AK928" t="s">
        <v>74</v>
      </c>
      <c r="AM928" t="s">
        <v>76</v>
      </c>
      <c r="AO928" t="s">
        <v>63</v>
      </c>
      <c r="AP928" t="s">
        <v>107</v>
      </c>
      <c r="AQ928" t="s">
        <v>77</v>
      </c>
      <c r="AR928" t="s">
        <v>74</v>
      </c>
      <c r="AT928" t="s">
        <v>67</v>
      </c>
      <c r="AU928" t="s">
        <v>107</v>
      </c>
      <c r="AX928" t="s">
        <v>74</v>
      </c>
      <c r="BB928" t="s">
        <v>78</v>
      </c>
      <c r="BF928" t="s">
        <v>63</v>
      </c>
    </row>
    <row r="929" spans="1:58">
      <c r="A929">
        <v>3169921</v>
      </c>
      <c r="C929">
        <v>20240411055</v>
      </c>
      <c r="D929" s="1">
        <v>45393</v>
      </c>
      <c r="E929" t="s">
        <v>58</v>
      </c>
      <c r="G929" t="s">
        <v>177</v>
      </c>
      <c r="H929" t="s">
        <v>60</v>
      </c>
      <c r="J929" t="s">
        <v>67</v>
      </c>
      <c r="M929" t="s">
        <v>70</v>
      </c>
      <c r="N929">
        <f>32/16</f>
        <v>2</v>
      </c>
      <c r="T929" t="s">
        <v>73</v>
      </c>
      <c r="X929">
        <f>0.5</f>
        <v>0.5</v>
      </c>
      <c r="AD929" t="s">
        <v>70</v>
      </c>
      <c r="AE929" t="s">
        <v>74</v>
      </c>
      <c r="AF929" t="s">
        <v>66</v>
      </c>
      <c r="AI929">
        <f>16/4</f>
        <v>4</v>
      </c>
      <c r="AK929" t="s">
        <v>74</v>
      </c>
      <c r="AM929">
        <f>16/2</f>
        <v>8</v>
      </c>
      <c r="AO929" t="s">
        <v>63</v>
      </c>
      <c r="AP929" t="s">
        <v>70</v>
      </c>
      <c r="AQ929" t="s">
        <v>77</v>
      </c>
      <c r="AR929" t="s">
        <v>74</v>
      </c>
      <c r="AT929" t="s">
        <v>67</v>
      </c>
      <c r="AU929" t="s">
        <v>70</v>
      </c>
      <c r="AX929" t="s">
        <v>74</v>
      </c>
      <c r="BB929">
        <f>1</f>
        <v>1</v>
      </c>
      <c r="BF929" t="s">
        <v>71</v>
      </c>
    </row>
    <row r="930" spans="1:58">
      <c r="A930">
        <v>3171541</v>
      </c>
      <c r="B930" t="s">
        <v>95</v>
      </c>
      <c r="C930">
        <v>202405100118</v>
      </c>
      <c r="D930" s="1">
        <v>45422</v>
      </c>
      <c r="E930" t="s">
        <v>82</v>
      </c>
      <c r="G930" t="s">
        <v>177</v>
      </c>
      <c r="H930" t="s">
        <v>60</v>
      </c>
      <c r="J930" t="s">
        <v>61</v>
      </c>
      <c r="M930" t="s">
        <v>70</v>
      </c>
      <c r="N930" t="s">
        <v>62</v>
      </c>
      <c r="T930" t="s">
        <v>64</v>
      </c>
      <c r="X930" t="s">
        <v>65</v>
      </c>
      <c r="AD930">
        <f>16</f>
        <v>16</v>
      </c>
      <c r="AE930" t="s">
        <v>66</v>
      </c>
      <c r="AF930" t="s">
        <v>66</v>
      </c>
      <c r="AI930" t="s">
        <v>68</v>
      </c>
      <c r="AK930" t="s">
        <v>66</v>
      </c>
      <c r="AM930" t="s">
        <v>69</v>
      </c>
      <c r="AO930" t="s">
        <v>70</v>
      </c>
      <c r="AP930" t="s">
        <v>70</v>
      </c>
      <c r="AQ930" t="s">
        <v>62</v>
      </c>
      <c r="AR930" t="s">
        <v>61</v>
      </c>
      <c r="AT930" t="s">
        <v>70</v>
      </c>
      <c r="AU930" t="s">
        <v>70</v>
      </c>
      <c r="AX930" t="s">
        <v>66</v>
      </c>
      <c r="BB930" t="s">
        <v>71</v>
      </c>
      <c r="BF930" t="s">
        <v>71</v>
      </c>
    </row>
    <row r="931" spans="1:58">
      <c r="A931">
        <v>3171541</v>
      </c>
      <c r="B931" t="s">
        <v>95</v>
      </c>
      <c r="C931">
        <v>20240511009</v>
      </c>
      <c r="D931" s="1">
        <v>45422</v>
      </c>
      <c r="E931" t="s">
        <v>58</v>
      </c>
      <c r="G931" t="s">
        <v>177</v>
      </c>
      <c r="H931" t="s">
        <v>60</v>
      </c>
      <c r="J931" t="s">
        <v>61</v>
      </c>
      <c r="M931" t="s">
        <v>70</v>
      </c>
      <c r="N931" t="s">
        <v>62</v>
      </c>
      <c r="T931" t="s">
        <v>64</v>
      </c>
      <c r="X931" t="s">
        <v>65</v>
      </c>
      <c r="AD931" t="s">
        <v>70</v>
      </c>
      <c r="AE931" t="s">
        <v>66</v>
      </c>
      <c r="AF931" t="s">
        <v>66</v>
      </c>
      <c r="AI931" t="s">
        <v>68</v>
      </c>
      <c r="AK931" t="s">
        <v>66</v>
      </c>
      <c r="AM931" t="s">
        <v>69</v>
      </c>
      <c r="AO931" t="s">
        <v>70</v>
      </c>
      <c r="AP931" t="s">
        <v>70</v>
      </c>
      <c r="AQ931" t="s">
        <v>62</v>
      </c>
      <c r="AR931" t="s">
        <v>61</v>
      </c>
      <c r="AT931" t="s">
        <v>70</v>
      </c>
      <c r="AU931" t="s">
        <v>70</v>
      </c>
      <c r="AX931" t="s">
        <v>66</v>
      </c>
      <c r="BB931" t="s">
        <v>71</v>
      </c>
      <c r="BF931" t="s">
        <v>71</v>
      </c>
    </row>
    <row r="932" spans="1:58">
      <c r="A932">
        <v>3171541</v>
      </c>
      <c r="B932" t="s">
        <v>95</v>
      </c>
      <c r="C932">
        <v>20240512045</v>
      </c>
      <c r="D932" s="1">
        <v>45423</v>
      </c>
      <c r="E932" t="s">
        <v>82</v>
      </c>
      <c r="G932" t="s">
        <v>177</v>
      </c>
      <c r="H932" t="s">
        <v>60</v>
      </c>
      <c r="J932" t="s">
        <v>61</v>
      </c>
      <c r="M932" t="s">
        <v>70</v>
      </c>
      <c r="N932" t="s">
        <v>62</v>
      </c>
      <c r="T932" t="s">
        <v>64</v>
      </c>
      <c r="X932" t="s">
        <v>65</v>
      </c>
      <c r="AD932" t="s">
        <v>70</v>
      </c>
      <c r="AE932" t="s">
        <v>66</v>
      </c>
      <c r="AF932" t="s">
        <v>66</v>
      </c>
      <c r="AI932" t="s">
        <v>68</v>
      </c>
      <c r="AK932" t="s">
        <v>66</v>
      </c>
      <c r="AM932" t="s">
        <v>69</v>
      </c>
      <c r="AO932" t="s">
        <v>70</v>
      </c>
      <c r="AP932" t="s">
        <v>70</v>
      </c>
      <c r="AQ932" t="s">
        <v>62</v>
      </c>
      <c r="AR932" t="s">
        <v>61</v>
      </c>
      <c r="AT932" t="s">
        <v>70</v>
      </c>
      <c r="AU932" t="s">
        <v>70</v>
      </c>
      <c r="AX932" t="s">
        <v>66</v>
      </c>
      <c r="BB932" t="s">
        <v>71</v>
      </c>
      <c r="BF932" t="s">
        <v>71</v>
      </c>
    </row>
    <row r="933" spans="1:58">
      <c r="A933">
        <v>3171541</v>
      </c>
      <c r="B933" t="s">
        <v>95</v>
      </c>
      <c r="C933">
        <v>20240512060</v>
      </c>
      <c r="D933" s="1">
        <v>45424</v>
      </c>
      <c r="E933" t="s">
        <v>82</v>
      </c>
      <c r="G933" t="s">
        <v>177</v>
      </c>
      <c r="H933" t="s">
        <v>60</v>
      </c>
      <c r="J933" t="s">
        <v>61</v>
      </c>
      <c r="M933" t="s">
        <v>70</v>
      </c>
      <c r="N933" t="s">
        <v>62</v>
      </c>
      <c r="T933" t="s">
        <v>64</v>
      </c>
      <c r="X933" t="s">
        <v>65</v>
      </c>
      <c r="AD933" t="s">
        <v>70</v>
      </c>
      <c r="AE933" t="s">
        <v>66</v>
      </c>
      <c r="AF933" t="s">
        <v>66</v>
      </c>
      <c r="AI933" t="s">
        <v>68</v>
      </c>
      <c r="AK933" t="s">
        <v>66</v>
      </c>
      <c r="AM933" t="s">
        <v>69</v>
      </c>
      <c r="AO933" t="s">
        <v>70</v>
      </c>
      <c r="AP933" t="s">
        <v>70</v>
      </c>
      <c r="AQ933" t="s">
        <v>62</v>
      </c>
      <c r="AR933" t="s">
        <v>61</v>
      </c>
      <c r="AT933" t="s">
        <v>70</v>
      </c>
      <c r="AU933" t="s">
        <v>70</v>
      </c>
      <c r="AX933" t="s">
        <v>66</v>
      </c>
      <c r="BB933" t="s">
        <v>71</v>
      </c>
      <c r="BF933" t="s">
        <v>71</v>
      </c>
    </row>
    <row r="934" spans="1:58">
      <c r="A934">
        <v>3171541</v>
      </c>
      <c r="B934" t="s">
        <v>95</v>
      </c>
      <c r="C934">
        <v>20240513070</v>
      </c>
      <c r="D934" s="1">
        <v>45425</v>
      </c>
      <c r="E934" t="s">
        <v>58</v>
      </c>
      <c r="G934" t="s">
        <v>177</v>
      </c>
      <c r="H934" t="s">
        <v>60</v>
      </c>
      <c r="J934" t="s">
        <v>61</v>
      </c>
      <c r="M934" t="s">
        <v>70</v>
      </c>
      <c r="N934" t="s">
        <v>62</v>
      </c>
      <c r="T934" t="s">
        <v>64</v>
      </c>
      <c r="X934" t="s">
        <v>65</v>
      </c>
      <c r="AD934" t="s">
        <v>70</v>
      </c>
      <c r="AE934" t="s">
        <v>66</v>
      </c>
      <c r="AF934" t="s">
        <v>66</v>
      </c>
      <c r="AI934" t="s">
        <v>68</v>
      </c>
      <c r="AK934" t="s">
        <v>66</v>
      </c>
      <c r="AM934" t="s">
        <v>69</v>
      </c>
      <c r="AO934" t="s">
        <v>70</v>
      </c>
      <c r="AP934" t="s">
        <v>70</v>
      </c>
      <c r="AQ934" t="s">
        <v>62</v>
      </c>
      <c r="AR934" t="s">
        <v>61</v>
      </c>
      <c r="AT934" t="s">
        <v>70</v>
      </c>
      <c r="AU934" t="s">
        <v>70</v>
      </c>
      <c r="AX934" t="s">
        <v>66</v>
      </c>
      <c r="BB934" t="s">
        <v>71</v>
      </c>
      <c r="BF934" t="s">
        <v>71</v>
      </c>
    </row>
    <row r="935" spans="1:58">
      <c r="A935">
        <v>3171541</v>
      </c>
      <c r="B935" t="s">
        <v>95</v>
      </c>
      <c r="C935">
        <v>20240514100</v>
      </c>
      <c r="D935" s="1">
        <v>45426</v>
      </c>
      <c r="E935" t="s">
        <v>82</v>
      </c>
      <c r="G935" t="s">
        <v>177</v>
      </c>
      <c r="H935" t="s">
        <v>60</v>
      </c>
      <c r="J935" t="s">
        <v>61</v>
      </c>
      <c r="M935" t="s">
        <v>70</v>
      </c>
      <c r="N935" t="s">
        <v>62</v>
      </c>
      <c r="T935" t="s">
        <v>64</v>
      </c>
      <c r="X935" t="s">
        <v>65</v>
      </c>
      <c r="AD935" t="s">
        <v>70</v>
      </c>
      <c r="AE935" t="s">
        <v>66</v>
      </c>
      <c r="AF935" t="s">
        <v>66</v>
      </c>
      <c r="AI935" t="s">
        <v>68</v>
      </c>
      <c r="AK935" t="s">
        <v>66</v>
      </c>
      <c r="AM935" t="s">
        <v>69</v>
      </c>
      <c r="AO935" t="s">
        <v>70</v>
      </c>
      <c r="AP935" t="s">
        <v>70</v>
      </c>
      <c r="AQ935" t="s">
        <v>62</v>
      </c>
      <c r="AR935" t="s">
        <v>61</v>
      </c>
      <c r="AT935" t="s">
        <v>70</v>
      </c>
      <c r="AU935" t="s">
        <v>70</v>
      </c>
      <c r="AX935" t="s">
        <v>66</v>
      </c>
      <c r="BB935" t="s">
        <v>71</v>
      </c>
      <c r="BF935" t="s">
        <v>71</v>
      </c>
    </row>
    <row r="936" spans="1:58">
      <c r="A936">
        <v>3171541</v>
      </c>
      <c r="B936" t="s">
        <v>157</v>
      </c>
      <c r="C936">
        <v>20240524023</v>
      </c>
      <c r="D936" s="1">
        <v>45436</v>
      </c>
      <c r="E936" t="s">
        <v>58</v>
      </c>
      <c r="G936" t="s">
        <v>177</v>
      </c>
      <c r="H936" t="s">
        <v>60</v>
      </c>
      <c r="J936" t="s">
        <v>61</v>
      </c>
      <c r="M936" t="s">
        <v>70</v>
      </c>
      <c r="N936" t="s">
        <v>62</v>
      </c>
      <c r="T936" t="s">
        <v>64</v>
      </c>
      <c r="X936" t="s">
        <v>65</v>
      </c>
      <c r="AD936" t="s">
        <v>70</v>
      </c>
      <c r="AE936" t="s">
        <v>66</v>
      </c>
      <c r="AF936" t="s">
        <v>66</v>
      </c>
      <c r="AI936" t="s">
        <v>68</v>
      </c>
      <c r="AK936" t="s">
        <v>66</v>
      </c>
      <c r="AM936" t="s">
        <v>69</v>
      </c>
      <c r="AO936" t="s">
        <v>70</v>
      </c>
      <c r="AP936" t="s">
        <v>70</v>
      </c>
      <c r="AQ936" t="s">
        <v>62</v>
      </c>
      <c r="AR936" t="s">
        <v>61</v>
      </c>
      <c r="AT936" t="s">
        <v>70</v>
      </c>
      <c r="AU936" t="s">
        <v>70</v>
      </c>
      <c r="AX936" t="s">
        <v>66</v>
      </c>
      <c r="BB936" t="s">
        <v>71</v>
      </c>
      <c r="BF936" t="s">
        <v>71</v>
      </c>
    </row>
    <row r="937" spans="1:58">
      <c r="A937">
        <v>3171541</v>
      </c>
      <c r="B937" t="s">
        <v>157</v>
      </c>
      <c r="C937">
        <v>20240524033</v>
      </c>
      <c r="D937" s="1">
        <v>45436</v>
      </c>
      <c r="E937" t="s">
        <v>58</v>
      </c>
      <c r="G937" t="s">
        <v>177</v>
      </c>
      <c r="H937" t="s">
        <v>60</v>
      </c>
      <c r="J937" t="s">
        <v>61</v>
      </c>
      <c r="M937" t="s">
        <v>70</v>
      </c>
      <c r="N937" t="s">
        <v>62</v>
      </c>
      <c r="T937" t="s">
        <v>64</v>
      </c>
      <c r="X937" t="s">
        <v>65</v>
      </c>
      <c r="AD937" t="s">
        <v>70</v>
      </c>
      <c r="AE937" t="s">
        <v>66</v>
      </c>
      <c r="AF937" t="s">
        <v>66</v>
      </c>
      <c r="AI937" t="s">
        <v>68</v>
      </c>
      <c r="AK937" t="s">
        <v>66</v>
      </c>
      <c r="AM937" t="s">
        <v>69</v>
      </c>
      <c r="AO937" t="s">
        <v>70</v>
      </c>
      <c r="AP937" t="s">
        <v>70</v>
      </c>
      <c r="AQ937" t="s">
        <v>62</v>
      </c>
      <c r="AR937" t="s">
        <v>61</v>
      </c>
      <c r="AT937" t="s">
        <v>70</v>
      </c>
      <c r="AU937" t="s">
        <v>70</v>
      </c>
      <c r="AX937" t="s">
        <v>66</v>
      </c>
      <c r="BB937" t="s">
        <v>71</v>
      </c>
      <c r="BF937" t="s">
        <v>71</v>
      </c>
    </row>
    <row r="938" spans="1:58">
      <c r="A938">
        <v>3172196</v>
      </c>
      <c r="B938" t="s">
        <v>95</v>
      </c>
      <c r="C938">
        <v>20240327075</v>
      </c>
      <c r="D938" s="1">
        <v>45378</v>
      </c>
      <c r="E938" t="s">
        <v>82</v>
      </c>
      <c r="G938" t="s">
        <v>177</v>
      </c>
      <c r="H938" t="s">
        <v>60</v>
      </c>
      <c r="J938" t="s">
        <v>67</v>
      </c>
      <c r="M938" t="s">
        <v>70</v>
      </c>
      <c r="N938">
        <f>16/8</f>
        <v>2</v>
      </c>
      <c r="T938" t="s">
        <v>73</v>
      </c>
      <c r="X938">
        <f>0.5</f>
        <v>0.5</v>
      </c>
      <c r="AD938" t="s">
        <v>70</v>
      </c>
      <c r="AE938" t="s">
        <v>74</v>
      </c>
      <c r="AF938" t="s">
        <v>66</v>
      </c>
      <c r="AI938">
        <f>16/4</f>
        <v>4</v>
      </c>
      <c r="AK938" t="s">
        <v>74</v>
      </c>
      <c r="AM938">
        <f>16/2</f>
        <v>8</v>
      </c>
      <c r="AO938" t="s">
        <v>63</v>
      </c>
      <c r="AP938" t="s">
        <v>70</v>
      </c>
      <c r="AQ938" t="s">
        <v>77</v>
      </c>
      <c r="AR938" t="s">
        <v>74</v>
      </c>
      <c r="AT938" t="s">
        <v>67</v>
      </c>
      <c r="AU938" t="s">
        <v>70</v>
      </c>
      <c r="AX938" t="s">
        <v>74</v>
      </c>
      <c r="BB938">
        <f>1</f>
        <v>1</v>
      </c>
      <c r="BF938" t="s">
        <v>71</v>
      </c>
    </row>
    <row r="939" spans="1:58">
      <c r="A939">
        <v>3172207</v>
      </c>
      <c r="B939" t="s">
        <v>95</v>
      </c>
      <c r="C939">
        <v>20240326018</v>
      </c>
      <c r="D939" s="1">
        <v>45377</v>
      </c>
      <c r="E939" t="s">
        <v>58</v>
      </c>
      <c r="G939" t="s">
        <v>177</v>
      </c>
      <c r="H939" t="s">
        <v>60</v>
      </c>
      <c r="J939" t="s">
        <v>67</v>
      </c>
      <c r="M939" t="s">
        <v>70</v>
      </c>
      <c r="N939">
        <f t="shared" ref="N939:N942" si="201">8/4</f>
        <v>2</v>
      </c>
      <c r="T939" t="s">
        <v>73</v>
      </c>
      <c r="X939" t="s">
        <v>145</v>
      </c>
      <c r="AD939" t="s">
        <v>107</v>
      </c>
      <c r="AE939" t="s">
        <v>74</v>
      </c>
      <c r="AF939" t="s">
        <v>67</v>
      </c>
      <c r="AI939" t="s">
        <v>75</v>
      </c>
      <c r="AK939" t="s">
        <v>74</v>
      </c>
      <c r="AM939" t="s">
        <v>76</v>
      </c>
      <c r="AO939" t="s">
        <v>63</v>
      </c>
      <c r="AP939" t="s">
        <v>107</v>
      </c>
      <c r="AQ939" t="s">
        <v>77</v>
      </c>
      <c r="AR939" t="s">
        <v>74</v>
      </c>
      <c r="AT939" t="s">
        <v>67</v>
      </c>
      <c r="AU939" t="s">
        <v>107</v>
      </c>
      <c r="AX939" t="s">
        <v>74</v>
      </c>
      <c r="BB939" t="s">
        <v>78</v>
      </c>
      <c r="BF939" t="s">
        <v>63</v>
      </c>
    </row>
    <row r="940" spans="1:58">
      <c r="A940">
        <v>3172207</v>
      </c>
      <c r="B940" t="s">
        <v>95</v>
      </c>
      <c r="C940">
        <v>20240326053</v>
      </c>
      <c r="D940" s="1">
        <v>45377</v>
      </c>
      <c r="E940" t="s">
        <v>58</v>
      </c>
      <c r="G940" t="s">
        <v>177</v>
      </c>
      <c r="H940" t="s">
        <v>60</v>
      </c>
      <c r="J940" t="s">
        <v>67</v>
      </c>
      <c r="M940" t="s">
        <v>70</v>
      </c>
      <c r="N940">
        <f t="shared" si="201"/>
        <v>2</v>
      </c>
      <c r="T940" t="s">
        <v>73</v>
      </c>
      <c r="X940" t="s">
        <v>145</v>
      </c>
      <c r="AD940" t="s">
        <v>107</v>
      </c>
      <c r="AE940" t="s">
        <v>74</v>
      </c>
      <c r="AF940" t="s">
        <v>67</v>
      </c>
      <c r="AI940" t="s">
        <v>75</v>
      </c>
      <c r="AK940" t="s">
        <v>74</v>
      </c>
      <c r="AM940" t="s">
        <v>76</v>
      </c>
      <c r="AO940" t="s">
        <v>63</v>
      </c>
      <c r="AP940" t="s">
        <v>107</v>
      </c>
      <c r="AQ940" t="s">
        <v>77</v>
      </c>
      <c r="AR940" t="s">
        <v>74</v>
      </c>
      <c r="AT940" t="s">
        <v>67</v>
      </c>
      <c r="AU940" t="s">
        <v>107</v>
      </c>
      <c r="AX940" t="s">
        <v>74</v>
      </c>
      <c r="BB940" t="s">
        <v>78</v>
      </c>
      <c r="BF940" t="s">
        <v>63</v>
      </c>
    </row>
    <row r="941" spans="1:58">
      <c r="A941">
        <v>3172567</v>
      </c>
      <c r="B941" t="s">
        <v>95</v>
      </c>
      <c r="C941">
        <v>20240331014</v>
      </c>
      <c r="D941" s="1">
        <v>45382</v>
      </c>
      <c r="E941" t="s">
        <v>58</v>
      </c>
      <c r="G941" t="s">
        <v>177</v>
      </c>
      <c r="H941" t="s">
        <v>60</v>
      </c>
      <c r="J941" t="s">
        <v>67</v>
      </c>
      <c r="M941" t="s">
        <v>70</v>
      </c>
      <c r="N941">
        <f t="shared" si="201"/>
        <v>2</v>
      </c>
      <c r="T941" t="s">
        <v>73</v>
      </c>
      <c r="X941">
        <f>0.5</f>
        <v>0.5</v>
      </c>
      <c r="AD941" t="s">
        <v>107</v>
      </c>
      <c r="AE941" t="s">
        <v>74</v>
      </c>
      <c r="AF941" t="s">
        <v>67</v>
      </c>
      <c r="AI941" t="s">
        <v>75</v>
      </c>
      <c r="AK941" t="s">
        <v>74</v>
      </c>
      <c r="AM941" t="s">
        <v>76</v>
      </c>
      <c r="AO941" t="s">
        <v>63</v>
      </c>
      <c r="AP941" t="s">
        <v>107</v>
      </c>
      <c r="AQ941" t="s">
        <v>77</v>
      </c>
      <c r="AR941" t="s">
        <v>74</v>
      </c>
      <c r="AT941" t="s">
        <v>67</v>
      </c>
      <c r="AU941" t="s">
        <v>107</v>
      </c>
      <c r="AX941" t="s">
        <v>74</v>
      </c>
      <c r="BB941" t="s">
        <v>78</v>
      </c>
      <c r="BF941" t="s">
        <v>63</v>
      </c>
    </row>
    <row r="942" spans="1:58">
      <c r="A942">
        <v>3173130</v>
      </c>
      <c r="B942" t="s">
        <v>95</v>
      </c>
      <c r="C942">
        <v>20240327048</v>
      </c>
      <c r="D942" s="1">
        <v>45378</v>
      </c>
      <c r="E942" t="s">
        <v>58</v>
      </c>
      <c r="G942" t="s">
        <v>177</v>
      </c>
      <c r="H942" t="s">
        <v>60</v>
      </c>
      <c r="J942" t="s">
        <v>67</v>
      </c>
      <c r="M942" t="s">
        <v>70</v>
      </c>
      <c r="N942">
        <f t="shared" si="201"/>
        <v>2</v>
      </c>
      <c r="T942" t="s">
        <v>73</v>
      </c>
      <c r="X942" t="s">
        <v>145</v>
      </c>
      <c r="AD942" t="s">
        <v>107</v>
      </c>
      <c r="AE942" t="s">
        <v>74</v>
      </c>
      <c r="AF942" t="s">
        <v>67</v>
      </c>
      <c r="AI942" t="s">
        <v>75</v>
      </c>
      <c r="AK942" t="s">
        <v>74</v>
      </c>
      <c r="AM942" t="s">
        <v>76</v>
      </c>
      <c r="AO942" t="s">
        <v>63</v>
      </c>
      <c r="AP942" t="s">
        <v>107</v>
      </c>
      <c r="AQ942" t="s">
        <v>77</v>
      </c>
      <c r="AR942" t="s">
        <v>74</v>
      </c>
      <c r="AT942" t="s">
        <v>67</v>
      </c>
      <c r="AU942" t="s">
        <v>107</v>
      </c>
      <c r="AX942" t="s">
        <v>74</v>
      </c>
      <c r="BB942" t="s">
        <v>78</v>
      </c>
      <c r="BF942" t="s">
        <v>63</v>
      </c>
    </row>
    <row r="943" spans="1:58">
      <c r="A943">
        <v>3174040</v>
      </c>
      <c r="B943" t="s">
        <v>93</v>
      </c>
      <c r="C943">
        <v>20240428016</v>
      </c>
      <c r="D943" s="1">
        <v>45410</v>
      </c>
      <c r="E943" t="s">
        <v>58</v>
      </c>
      <c r="G943" t="s">
        <v>177</v>
      </c>
      <c r="H943" t="s">
        <v>60</v>
      </c>
      <c r="J943" t="s">
        <v>67</v>
      </c>
      <c r="M943" t="s">
        <v>70</v>
      </c>
      <c r="N943">
        <f>16/8</f>
        <v>2</v>
      </c>
      <c r="T943" t="s">
        <v>73</v>
      </c>
      <c r="X943" t="s">
        <v>145</v>
      </c>
      <c r="AD943" t="s">
        <v>107</v>
      </c>
      <c r="AE943" t="s">
        <v>74</v>
      </c>
      <c r="AF943" t="s">
        <v>67</v>
      </c>
      <c r="AI943" t="s">
        <v>75</v>
      </c>
      <c r="AK943" t="s">
        <v>74</v>
      </c>
      <c r="AM943" t="s">
        <v>76</v>
      </c>
      <c r="AO943">
        <f>8</f>
        <v>8</v>
      </c>
      <c r="AP943" t="s">
        <v>70</v>
      </c>
      <c r="AQ943" t="s">
        <v>77</v>
      </c>
      <c r="AR943" t="s">
        <v>61</v>
      </c>
      <c r="AT943" t="s">
        <v>67</v>
      </c>
      <c r="AU943" t="s">
        <v>107</v>
      </c>
      <c r="AX943" t="s">
        <v>74</v>
      </c>
      <c r="BB943" t="s">
        <v>78</v>
      </c>
      <c r="BF943" t="s">
        <v>71</v>
      </c>
    </row>
    <row r="944" spans="1:58">
      <c r="A944">
        <v>3174040</v>
      </c>
      <c r="B944" t="s">
        <v>95</v>
      </c>
      <c r="C944">
        <v>20240430080</v>
      </c>
      <c r="D944" s="1">
        <v>45412</v>
      </c>
      <c r="E944" t="s">
        <v>82</v>
      </c>
      <c r="G944" t="s">
        <v>177</v>
      </c>
      <c r="H944" t="s">
        <v>60</v>
      </c>
      <c r="J944" t="s">
        <v>67</v>
      </c>
      <c r="M944" t="s">
        <v>70</v>
      </c>
      <c r="N944">
        <f>32/16</f>
        <v>2</v>
      </c>
      <c r="T944" t="s">
        <v>73</v>
      </c>
      <c r="X944" t="s">
        <v>145</v>
      </c>
      <c r="AD944" t="s">
        <v>107</v>
      </c>
      <c r="AE944" t="s">
        <v>74</v>
      </c>
      <c r="AF944" t="s">
        <v>67</v>
      </c>
      <c r="AI944" t="s">
        <v>75</v>
      </c>
      <c r="AK944" t="s">
        <v>74</v>
      </c>
      <c r="AM944">
        <f>64/2</f>
        <v>32</v>
      </c>
      <c r="AO944" t="s">
        <v>70</v>
      </c>
      <c r="AP944" t="s">
        <v>70</v>
      </c>
      <c r="AQ944">
        <f>32/16</f>
        <v>2</v>
      </c>
      <c r="AR944" t="s">
        <v>61</v>
      </c>
      <c r="AT944" t="s">
        <v>67</v>
      </c>
      <c r="AU944" t="s">
        <v>107</v>
      </c>
      <c r="AX944" t="s">
        <v>74</v>
      </c>
      <c r="BB944" t="s">
        <v>78</v>
      </c>
      <c r="BF944" t="s">
        <v>71</v>
      </c>
    </row>
    <row r="945" spans="1:58">
      <c r="A945">
        <v>3174040</v>
      </c>
      <c r="B945" t="s">
        <v>93</v>
      </c>
      <c r="C945">
        <v>20240515016</v>
      </c>
      <c r="D945" s="1">
        <v>45427</v>
      </c>
      <c r="E945" t="s">
        <v>58</v>
      </c>
      <c r="G945" t="s">
        <v>177</v>
      </c>
      <c r="H945" t="s">
        <v>60</v>
      </c>
      <c r="J945" t="s">
        <v>67</v>
      </c>
      <c r="M945" t="s">
        <v>70</v>
      </c>
      <c r="N945">
        <f>32/16</f>
        <v>2</v>
      </c>
      <c r="T945" t="s">
        <v>73</v>
      </c>
      <c r="X945" t="s">
        <v>145</v>
      </c>
      <c r="AD945" t="s">
        <v>107</v>
      </c>
      <c r="AE945" t="s">
        <v>74</v>
      </c>
      <c r="AF945" t="s">
        <v>67</v>
      </c>
      <c r="AI945" t="s">
        <v>75</v>
      </c>
      <c r="AK945" t="s">
        <v>74</v>
      </c>
      <c r="AM945">
        <f>64/2</f>
        <v>32</v>
      </c>
      <c r="AO945">
        <f>16</f>
        <v>16</v>
      </c>
      <c r="AP945" t="s">
        <v>70</v>
      </c>
      <c r="AQ945">
        <f t="shared" ref="AQ945:AQ947" si="202">16/8</f>
        <v>2</v>
      </c>
      <c r="AR945" t="s">
        <v>61</v>
      </c>
      <c r="AT945" t="s">
        <v>67</v>
      </c>
      <c r="AU945" t="s">
        <v>107</v>
      </c>
      <c r="AX945" t="s">
        <v>74</v>
      </c>
      <c r="BB945" t="s">
        <v>78</v>
      </c>
      <c r="BF945" t="s">
        <v>71</v>
      </c>
    </row>
    <row r="946" spans="1:58">
      <c r="A946">
        <v>3176048</v>
      </c>
      <c r="B946" t="s">
        <v>95</v>
      </c>
      <c r="C946">
        <v>20240401038</v>
      </c>
      <c r="D946" s="1">
        <v>45383</v>
      </c>
      <c r="E946" t="s">
        <v>82</v>
      </c>
      <c r="G946" t="s">
        <v>177</v>
      </c>
      <c r="H946" t="s">
        <v>60</v>
      </c>
      <c r="J946" t="s">
        <v>67</v>
      </c>
      <c r="M946" t="s">
        <v>70</v>
      </c>
      <c r="N946" t="s">
        <v>62</v>
      </c>
      <c r="T946" t="s">
        <v>64</v>
      </c>
      <c r="X946">
        <f>1</f>
        <v>1</v>
      </c>
      <c r="AD946" t="s">
        <v>70</v>
      </c>
      <c r="AE946" t="s">
        <v>74</v>
      </c>
      <c r="AF946" t="s">
        <v>67</v>
      </c>
      <c r="AI946" t="s">
        <v>68</v>
      </c>
      <c r="AK946" t="s">
        <v>66</v>
      </c>
      <c r="AM946" t="s">
        <v>69</v>
      </c>
      <c r="AO946" t="s">
        <v>63</v>
      </c>
      <c r="AP946" t="s">
        <v>70</v>
      </c>
      <c r="AQ946">
        <f t="shared" si="202"/>
        <v>2</v>
      </c>
      <c r="AR946">
        <f>2</f>
        <v>2</v>
      </c>
      <c r="AT946" t="s">
        <v>70</v>
      </c>
      <c r="AU946" t="s">
        <v>70</v>
      </c>
      <c r="AX946" t="s">
        <v>74</v>
      </c>
      <c r="BB946">
        <f>1</f>
        <v>1</v>
      </c>
      <c r="BF946" t="s">
        <v>71</v>
      </c>
    </row>
    <row r="947" spans="1:58">
      <c r="A947">
        <v>3176048</v>
      </c>
      <c r="B947" t="s">
        <v>95</v>
      </c>
      <c r="C947">
        <v>20240402074</v>
      </c>
      <c r="D947" s="1">
        <v>45384</v>
      </c>
      <c r="E947" t="s">
        <v>82</v>
      </c>
      <c r="G947" t="s">
        <v>177</v>
      </c>
      <c r="H947" t="s">
        <v>60</v>
      </c>
      <c r="J947" t="s">
        <v>67</v>
      </c>
      <c r="M947" t="s">
        <v>70</v>
      </c>
      <c r="N947" t="s">
        <v>62</v>
      </c>
      <c r="T947" t="s">
        <v>64</v>
      </c>
      <c r="X947">
        <f>1</f>
        <v>1</v>
      </c>
      <c r="AD947" t="s">
        <v>70</v>
      </c>
      <c r="AE947" t="s">
        <v>74</v>
      </c>
      <c r="AF947" t="s">
        <v>67</v>
      </c>
      <c r="AI947" t="s">
        <v>68</v>
      </c>
      <c r="AK947" t="s">
        <v>66</v>
      </c>
      <c r="AM947" t="s">
        <v>69</v>
      </c>
      <c r="AO947" t="s">
        <v>63</v>
      </c>
      <c r="AP947" t="s">
        <v>70</v>
      </c>
      <c r="AQ947">
        <f t="shared" si="202"/>
        <v>2</v>
      </c>
      <c r="AR947">
        <f>2</f>
        <v>2</v>
      </c>
      <c r="AT947" t="s">
        <v>70</v>
      </c>
      <c r="AU947" t="s">
        <v>70</v>
      </c>
      <c r="AX947" t="s">
        <v>74</v>
      </c>
      <c r="BB947">
        <f>1</f>
        <v>1</v>
      </c>
      <c r="BF947" t="s">
        <v>71</v>
      </c>
    </row>
    <row r="948" spans="1:58">
      <c r="A948">
        <v>3176184</v>
      </c>
      <c r="B948" t="s">
        <v>86</v>
      </c>
      <c r="C948">
        <v>20240328039</v>
      </c>
      <c r="D948" s="1">
        <v>45379</v>
      </c>
      <c r="E948" t="s">
        <v>58</v>
      </c>
      <c r="G948" t="s">
        <v>177</v>
      </c>
      <c r="H948" t="s">
        <v>60</v>
      </c>
      <c r="J948" t="s">
        <v>67</v>
      </c>
      <c r="M948" t="s">
        <v>70</v>
      </c>
      <c r="N948">
        <f t="shared" ref="N948:N961" si="203">8/4</f>
        <v>2</v>
      </c>
      <c r="T948" t="s">
        <v>73</v>
      </c>
      <c r="X948" t="s">
        <v>145</v>
      </c>
      <c r="AD948" t="s">
        <v>107</v>
      </c>
      <c r="AE948" t="s">
        <v>74</v>
      </c>
      <c r="AF948" t="s">
        <v>67</v>
      </c>
      <c r="AI948" t="s">
        <v>75</v>
      </c>
      <c r="AK948" t="s">
        <v>74</v>
      </c>
      <c r="AM948" t="s">
        <v>76</v>
      </c>
      <c r="AO948" t="s">
        <v>63</v>
      </c>
      <c r="AP948" t="s">
        <v>107</v>
      </c>
      <c r="AQ948" t="s">
        <v>77</v>
      </c>
      <c r="AR948" t="s">
        <v>74</v>
      </c>
      <c r="AT948" t="s">
        <v>67</v>
      </c>
      <c r="AU948" t="s">
        <v>107</v>
      </c>
      <c r="AX948" t="s">
        <v>74</v>
      </c>
      <c r="BB948" t="s">
        <v>78</v>
      </c>
      <c r="BF948" t="s">
        <v>63</v>
      </c>
    </row>
    <row r="949" spans="1:58">
      <c r="A949">
        <v>3176779</v>
      </c>
      <c r="B949" t="s">
        <v>93</v>
      </c>
      <c r="C949">
        <v>20240521071</v>
      </c>
      <c r="D949" s="1">
        <v>45433</v>
      </c>
      <c r="E949" t="s">
        <v>58</v>
      </c>
      <c r="G949" t="s">
        <v>177</v>
      </c>
      <c r="H949" t="s">
        <v>60</v>
      </c>
      <c r="J949" t="s">
        <v>61</v>
      </c>
      <c r="M949" t="s">
        <v>70</v>
      </c>
      <c r="N949" t="s">
        <v>62</v>
      </c>
      <c r="T949" t="s">
        <v>73</v>
      </c>
      <c r="X949" t="s">
        <v>65</v>
      </c>
      <c r="AD949">
        <f t="shared" ref="AD949:AD955" si="204">16</f>
        <v>16</v>
      </c>
      <c r="AE949" t="s">
        <v>66</v>
      </c>
      <c r="AF949" t="s">
        <v>67</v>
      </c>
      <c r="AI949" t="s">
        <v>68</v>
      </c>
      <c r="AK949" t="s">
        <v>66</v>
      </c>
      <c r="AM949" t="s">
        <v>69</v>
      </c>
      <c r="AO949" t="s">
        <v>70</v>
      </c>
      <c r="AP949" t="s">
        <v>70</v>
      </c>
      <c r="AQ949" t="s">
        <v>62</v>
      </c>
      <c r="AR949" t="s">
        <v>61</v>
      </c>
      <c r="AT949" t="s">
        <v>70</v>
      </c>
      <c r="AU949" t="s">
        <v>70</v>
      </c>
      <c r="AX949" t="s">
        <v>66</v>
      </c>
      <c r="BB949" t="s">
        <v>71</v>
      </c>
      <c r="BF949" t="s">
        <v>71</v>
      </c>
    </row>
    <row r="950" spans="1:58">
      <c r="A950">
        <v>3176853</v>
      </c>
      <c r="B950" t="s">
        <v>95</v>
      </c>
      <c r="C950">
        <v>20240407094</v>
      </c>
      <c r="D950" s="1">
        <v>45389</v>
      </c>
      <c r="E950" t="s">
        <v>82</v>
      </c>
      <c r="G950" t="s">
        <v>177</v>
      </c>
      <c r="H950" t="s">
        <v>60</v>
      </c>
      <c r="J950" t="s">
        <v>67</v>
      </c>
      <c r="M950" t="s">
        <v>70</v>
      </c>
      <c r="N950">
        <f t="shared" si="203"/>
        <v>2</v>
      </c>
      <c r="T950" t="s">
        <v>73</v>
      </c>
      <c r="X950" t="s">
        <v>145</v>
      </c>
      <c r="AD950" t="s">
        <v>107</v>
      </c>
      <c r="AE950" t="s">
        <v>74</v>
      </c>
      <c r="AF950" t="s">
        <v>67</v>
      </c>
      <c r="AI950" t="s">
        <v>75</v>
      </c>
      <c r="AK950" t="s">
        <v>74</v>
      </c>
      <c r="AM950" t="s">
        <v>76</v>
      </c>
      <c r="AO950" t="s">
        <v>63</v>
      </c>
      <c r="AP950" t="s">
        <v>107</v>
      </c>
      <c r="AQ950" t="s">
        <v>77</v>
      </c>
      <c r="AR950" t="s">
        <v>74</v>
      </c>
      <c r="AT950" t="s">
        <v>67</v>
      </c>
      <c r="AU950" t="s">
        <v>107</v>
      </c>
      <c r="AX950" t="s">
        <v>74</v>
      </c>
      <c r="BB950" t="s">
        <v>78</v>
      </c>
      <c r="BF950" t="s">
        <v>63</v>
      </c>
    </row>
    <row r="951" spans="1:58">
      <c r="A951">
        <v>3177262</v>
      </c>
      <c r="B951" t="s">
        <v>95</v>
      </c>
      <c r="C951">
        <v>20240615099</v>
      </c>
      <c r="D951" s="1">
        <v>45458</v>
      </c>
      <c r="E951" t="s">
        <v>58</v>
      </c>
      <c r="G951" t="s">
        <v>177</v>
      </c>
      <c r="H951" t="s">
        <v>60</v>
      </c>
      <c r="J951" t="s">
        <v>67</v>
      </c>
      <c r="M951" t="s">
        <v>70</v>
      </c>
      <c r="N951">
        <f t="shared" si="203"/>
        <v>2</v>
      </c>
      <c r="T951" t="s">
        <v>73</v>
      </c>
      <c r="X951" t="s">
        <v>145</v>
      </c>
      <c r="AD951" t="s">
        <v>107</v>
      </c>
      <c r="AE951" t="s">
        <v>74</v>
      </c>
      <c r="AF951" t="s">
        <v>67</v>
      </c>
      <c r="AI951" t="s">
        <v>75</v>
      </c>
      <c r="AK951" t="s">
        <v>74</v>
      </c>
      <c r="AM951" t="s">
        <v>76</v>
      </c>
      <c r="AO951" t="s">
        <v>63</v>
      </c>
      <c r="AP951" t="s">
        <v>107</v>
      </c>
      <c r="AQ951" t="s">
        <v>77</v>
      </c>
      <c r="AR951" t="s">
        <v>74</v>
      </c>
      <c r="AT951" t="s">
        <v>67</v>
      </c>
      <c r="AU951" t="s">
        <v>107</v>
      </c>
      <c r="AX951" t="s">
        <v>74</v>
      </c>
      <c r="BB951" t="s">
        <v>78</v>
      </c>
      <c r="BF951" t="s">
        <v>63</v>
      </c>
    </row>
    <row r="952" spans="1:58">
      <c r="A952">
        <v>3177262</v>
      </c>
      <c r="B952" t="s">
        <v>95</v>
      </c>
      <c r="C952">
        <v>20240616033</v>
      </c>
      <c r="D952" s="1">
        <v>45459</v>
      </c>
      <c r="E952" t="s">
        <v>58</v>
      </c>
      <c r="G952" t="s">
        <v>177</v>
      </c>
      <c r="H952" t="s">
        <v>60</v>
      </c>
      <c r="J952" t="s">
        <v>67</v>
      </c>
      <c r="M952" t="s">
        <v>70</v>
      </c>
      <c r="N952">
        <f t="shared" si="203"/>
        <v>2</v>
      </c>
      <c r="T952" t="s">
        <v>73</v>
      </c>
      <c r="X952" t="s">
        <v>145</v>
      </c>
      <c r="AD952" t="s">
        <v>107</v>
      </c>
      <c r="AE952" t="s">
        <v>74</v>
      </c>
      <c r="AF952" t="s">
        <v>67</v>
      </c>
      <c r="AI952" t="s">
        <v>75</v>
      </c>
      <c r="AK952" t="s">
        <v>74</v>
      </c>
      <c r="AM952" t="s">
        <v>76</v>
      </c>
      <c r="AO952" t="s">
        <v>63</v>
      </c>
      <c r="AP952" t="s">
        <v>107</v>
      </c>
      <c r="AQ952" t="s">
        <v>77</v>
      </c>
      <c r="AR952" t="s">
        <v>74</v>
      </c>
      <c r="AT952" t="s">
        <v>67</v>
      </c>
      <c r="AU952" t="s">
        <v>107</v>
      </c>
      <c r="AX952" t="s">
        <v>74</v>
      </c>
      <c r="BB952" t="s">
        <v>78</v>
      </c>
      <c r="BF952" t="s">
        <v>63</v>
      </c>
    </row>
    <row r="953" spans="1:58">
      <c r="A953">
        <v>3177500</v>
      </c>
      <c r="B953" t="s">
        <v>95</v>
      </c>
      <c r="C953">
        <v>20240510015</v>
      </c>
      <c r="D953" s="1">
        <v>45422</v>
      </c>
      <c r="E953" t="s">
        <v>58</v>
      </c>
      <c r="G953" t="s">
        <v>177</v>
      </c>
      <c r="H953" t="s">
        <v>60</v>
      </c>
      <c r="J953" t="s">
        <v>67</v>
      </c>
      <c r="M953" t="s">
        <v>70</v>
      </c>
      <c r="N953">
        <f t="shared" si="203"/>
        <v>2</v>
      </c>
      <c r="T953" t="s">
        <v>73</v>
      </c>
      <c r="X953">
        <f t="shared" ref="X953:X956" si="205">0.5</f>
        <v>0.5</v>
      </c>
      <c r="AD953">
        <f t="shared" si="204"/>
        <v>16</v>
      </c>
      <c r="AE953" t="s">
        <v>74</v>
      </c>
      <c r="AF953" t="s">
        <v>67</v>
      </c>
      <c r="AI953" t="s">
        <v>75</v>
      </c>
      <c r="AK953" t="s">
        <v>74</v>
      </c>
      <c r="AM953" t="s">
        <v>76</v>
      </c>
      <c r="AO953" t="s">
        <v>63</v>
      </c>
      <c r="AP953" t="s">
        <v>107</v>
      </c>
      <c r="AQ953" t="s">
        <v>77</v>
      </c>
      <c r="AR953" t="s">
        <v>74</v>
      </c>
      <c r="AT953" t="s">
        <v>67</v>
      </c>
      <c r="AU953" t="s">
        <v>107</v>
      </c>
      <c r="AX953" t="s">
        <v>74</v>
      </c>
      <c r="BB953" t="s">
        <v>78</v>
      </c>
      <c r="BF953" t="s">
        <v>63</v>
      </c>
    </row>
    <row r="954" spans="1:58">
      <c r="A954">
        <v>3177500</v>
      </c>
      <c r="B954" t="s">
        <v>95</v>
      </c>
      <c r="C954">
        <v>20240512031</v>
      </c>
      <c r="D954" s="1">
        <v>45423</v>
      </c>
      <c r="E954" t="s">
        <v>82</v>
      </c>
      <c r="G954" t="s">
        <v>177</v>
      </c>
      <c r="H954" t="s">
        <v>60</v>
      </c>
      <c r="J954" t="s">
        <v>67</v>
      </c>
      <c r="M954" t="s">
        <v>70</v>
      </c>
      <c r="N954">
        <f t="shared" si="203"/>
        <v>2</v>
      </c>
      <c r="T954" t="s">
        <v>73</v>
      </c>
      <c r="X954">
        <f t="shared" si="205"/>
        <v>0.5</v>
      </c>
      <c r="AD954">
        <f t="shared" si="204"/>
        <v>16</v>
      </c>
      <c r="AE954" t="s">
        <v>74</v>
      </c>
      <c r="AF954" t="s">
        <v>67</v>
      </c>
      <c r="AI954" t="s">
        <v>75</v>
      </c>
      <c r="AK954" t="s">
        <v>74</v>
      </c>
      <c r="AM954" t="s">
        <v>76</v>
      </c>
      <c r="AO954" t="s">
        <v>63</v>
      </c>
      <c r="AP954" t="s">
        <v>107</v>
      </c>
      <c r="AQ954" t="s">
        <v>77</v>
      </c>
      <c r="AR954" t="s">
        <v>74</v>
      </c>
      <c r="AT954" t="s">
        <v>67</v>
      </c>
      <c r="AU954" t="s">
        <v>107</v>
      </c>
      <c r="AX954" t="s">
        <v>74</v>
      </c>
      <c r="BB954" t="s">
        <v>78</v>
      </c>
      <c r="BF954" t="s">
        <v>63</v>
      </c>
    </row>
    <row r="955" spans="1:58">
      <c r="A955">
        <v>3177500</v>
      </c>
      <c r="B955" t="s">
        <v>95</v>
      </c>
      <c r="C955">
        <v>20240511001</v>
      </c>
      <c r="D955" s="1">
        <v>45423</v>
      </c>
      <c r="E955" t="s">
        <v>58</v>
      </c>
      <c r="G955" t="s">
        <v>177</v>
      </c>
      <c r="H955" t="s">
        <v>60</v>
      </c>
      <c r="J955" t="s">
        <v>67</v>
      </c>
      <c r="M955" t="s">
        <v>70</v>
      </c>
      <c r="N955">
        <f t="shared" si="203"/>
        <v>2</v>
      </c>
      <c r="T955" t="s">
        <v>73</v>
      </c>
      <c r="X955">
        <f t="shared" si="205"/>
        <v>0.5</v>
      </c>
      <c r="AD955">
        <f t="shared" si="204"/>
        <v>16</v>
      </c>
      <c r="AE955" t="s">
        <v>74</v>
      </c>
      <c r="AF955" t="s">
        <v>67</v>
      </c>
      <c r="AI955" t="s">
        <v>75</v>
      </c>
      <c r="AK955" t="s">
        <v>74</v>
      </c>
      <c r="AM955" t="s">
        <v>76</v>
      </c>
      <c r="AO955" t="s">
        <v>63</v>
      </c>
      <c r="AP955" t="s">
        <v>107</v>
      </c>
      <c r="AQ955" t="s">
        <v>77</v>
      </c>
      <c r="AR955" t="s">
        <v>74</v>
      </c>
      <c r="AT955" t="s">
        <v>67</v>
      </c>
      <c r="AU955" t="s">
        <v>107</v>
      </c>
      <c r="AX955" t="s">
        <v>74</v>
      </c>
      <c r="BB955" t="s">
        <v>78</v>
      </c>
      <c r="BF955" t="s">
        <v>63</v>
      </c>
    </row>
    <row r="956" spans="1:58">
      <c r="A956">
        <v>3178233</v>
      </c>
      <c r="B956" t="s">
        <v>95</v>
      </c>
      <c r="C956">
        <v>20240407083</v>
      </c>
      <c r="D956" s="1">
        <v>45389</v>
      </c>
      <c r="E956" t="s">
        <v>82</v>
      </c>
      <c r="G956" t="s">
        <v>177</v>
      </c>
      <c r="H956" t="s">
        <v>60</v>
      </c>
      <c r="J956" t="s">
        <v>67</v>
      </c>
      <c r="M956" t="s">
        <v>70</v>
      </c>
      <c r="N956">
        <f t="shared" si="203"/>
        <v>2</v>
      </c>
      <c r="T956" t="s">
        <v>73</v>
      </c>
      <c r="X956">
        <f t="shared" si="205"/>
        <v>0.5</v>
      </c>
      <c r="AD956" t="s">
        <v>107</v>
      </c>
      <c r="AE956" t="s">
        <v>74</v>
      </c>
      <c r="AF956" t="s">
        <v>67</v>
      </c>
      <c r="AI956" t="s">
        <v>75</v>
      </c>
      <c r="AK956" t="s">
        <v>74</v>
      </c>
      <c r="AM956" t="s">
        <v>76</v>
      </c>
      <c r="AO956" t="s">
        <v>63</v>
      </c>
      <c r="AP956" t="s">
        <v>107</v>
      </c>
      <c r="AQ956" t="s">
        <v>77</v>
      </c>
      <c r="AR956" t="s">
        <v>74</v>
      </c>
      <c r="AT956" t="s">
        <v>67</v>
      </c>
      <c r="AU956" t="s">
        <v>107</v>
      </c>
      <c r="AX956" t="s">
        <v>74</v>
      </c>
      <c r="BB956" t="s">
        <v>78</v>
      </c>
      <c r="BF956" t="s">
        <v>63</v>
      </c>
    </row>
    <row r="957" spans="1:58">
      <c r="A957">
        <v>3178242</v>
      </c>
      <c r="B957" t="s">
        <v>95</v>
      </c>
      <c r="C957">
        <v>20240409089</v>
      </c>
      <c r="D957" s="1">
        <v>45391</v>
      </c>
      <c r="E957" t="s">
        <v>82</v>
      </c>
      <c r="G957" t="s">
        <v>177</v>
      </c>
      <c r="H957" t="s">
        <v>60</v>
      </c>
      <c r="J957" t="s">
        <v>67</v>
      </c>
      <c r="M957" t="s">
        <v>70</v>
      </c>
      <c r="N957">
        <f t="shared" si="203"/>
        <v>2</v>
      </c>
      <c r="T957" t="s">
        <v>73</v>
      </c>
      <c r="X957" t="s">
        <v>145</v>
      </c>
      <c r="AD957" t="s">
        <v>107</v>
      </c>
      <c r="AE957" t="s">
        <v>74</v>
      </c>
      <c r="AF957" t="s">
        <v>67</v>
      </c>
      <c r="AI957" t="s">
        <v>75</v>
      </c>
      <c r="AK957" t="s">
        <v>74</v>
      </c>
      <c r="AM957" t="s">
        <v>76</v>
      </c>
      <c r="AO957" t="s">
        <v>63</v>
      </c>
      <c r="AP957" t="s">
        <v>107</v>
      </c>
      <c r="AQ957" t="s">
        <v>77</v>
      </c>
      <c r="AR957" t="s">
        <v>74</v>
      </c>
      <c r="AT957" t="s">
        <v>67</v>
      </c>
      <c r="AU957" t="s">
        <v>107</v>
      </c>
      <c r="AX957" t="s">
        <v>74</v>
      </c>
      <c r="BB957" t="s">
        <v>78</v>
      </c>
      <c r="BF957" t="s">
        <v>63</v>
      </c>
    </row>
    <row r="958" spans="1:58">
      <c r="A958">
        <v>3178264</v>
      </c>
      <c r="B958" t="s">
        <v>95</v>
      </c>
      <c r="C958">
        <v>20240425017</v>
      </c>
      <c r="D958" s="1">
        <v>45407</v>
      </c>
      <c r="E958" t="s">
        <v>58</v>
      </c>
      <c r="G958" t="s">
        <v>177</v>
      </c>
      <c r="H958" t="s">
        <v>60</v>
      </c>
      <c r="J958" t="s">
        <v>67</v>
      </c>
      <c r="M958" t="s">
        <v>70</v>
      </c>
      <c r="N958">
        <f t="shared" si="203"/>
        <v>2</v>
      </c>
      <c r="T958" t="s">
        <v>73</v>
      </c>
      <c r="X958">
        <f t="shared" ref="X958:X961" si="206">0.5</f>
        <v>0.5</v>
      </c>
      <c r="AD958" t="s">
        <v>107</v>
      </c>
      <c r="AE958" t="s">
        <v>74</v>
      </c>
      <c r="AF958" t="s">
        <v>67</v>
      </c>
      <c r="AI958">
        <f t="shared" ref="AI958:AI961" si="207">16/4</f>
        <v>4</v>
      </c>
      <c r="AK958" t="s">
        <v>74</v>
      </c>
      <c r="AM958" t="s">
        <v>76</v>
      </c>
      <c r="AO958" t="s">
        <v>63</v>
      </c>
      <c r="AP958" t="s">
        <v>107</v>
      </c>
      <c r="AQ958" t="s">
        <v>77</v>
      </c>
      <c r="AR958" t="s">
        <v>74</v>
      </c>
      <c r="AT958" t="s">
        <v>67</v>
      </c>
      <c r="AU958">
        <f>16</f>
        <v>16</v>
      </c>
      <c r="AX958" t="s">
        <v>74</v>
      </c>
      <c r="BB958" t="s">
        <v>78</v>
      </c>
      <c r="BF958" t="s">
        <v>63</v>
      </c>
    </row>
    <row r="959" spans="1:58">
      <c r="A959">
        <v>3178472</v>
      </c>
      <c r="B959" t="s">
        <v>93</v>
      </c>
      <c r="C959">
        <v>20240429004</v>
      </c>
      <c r="D959" s="1">
        <v>45411</v>
      </c>
      <c r="E959" t="s">
        <v>58</v>
      </c>
      <c r="G959" t="s">
        <v>177</v>
      </c>
      <c r="H959" t="s">
        <v>60</v>
      </c>
      <c r="J959" t="s">
        <v>67</v>
      </c>
      <c r="M959" t="s">
        <v>70</v>
      </c>
      <c r="N959">
        <f t="shared" si="203"/>
        <v>2</v>
      </c>
      <c r="T959" t="s">
        <v>73</v>
      </c>
      <c r="X959">
        <f t="shared" si="206"/>
        <v>0.5</v>
      </c>
      <c r="AD959" t="s">
        <v>107</v>
      </c>
      <c r="AE959" t="s">
        <v>74</v>
      </c>
      <c r="AF959" t="s">
        <v>67</v>
      </c>
      <c r="AI959" t="s">
        <v>75</v>
      </c>
      <c r="AK959" t="s">
        <v>74</v>
      </c>
      <c r="AM959" t="s">
        <v>76</v>
      </c>
      <c r="AO959" t="s">
        <v>63</v>
      </c>
      <c r="AP959" t="s">
        <v>107</v>
      </c>
      <c r="AQ959" t="s">
        <v>77</v>
      </c>
      <c r="AR959" t="s">
        <v>74</v>
      </c>
      <c r="AT959" t="s">
        <v>67</v>
      </c>
      <c r="AU959" t="s">
        <v>107</v>
      </c>
      <c r="AX959" t="s">
        <v>74</v>
      </c>
      <c r="BB959" t="s">
        <v>78</v>
      </c>
      <c r="BF959" t="s">
        <v>63</v>
      </c>
    </row>
    <row r="960" spans="1:58">
      <c r="A960">
        <v>3179963</v>
      </c>
      <c r="B960" t="s">
        <v>83</v>
      </c>
      <c r="C960">
        <v>20240405029</v>
      </c>
      <c r="D960" s="1">
        <v>45387</v>
      </c>
      <c r="E960" t="s">
        <v>58</v>
      </c>
      <c r="G960" t="s">
        <v>177</v>
      </c>
      <c r="H960" t="s">
        <v>60</v>
      </c>
      <c r="J960" t="s">
        <v>67</v>
      </c>
      <c r="M960" t="s">
        <v>70</v>
      </c>
      <c r="N960">
        <f t="shared" si="203"/>
        <v>2</v>
      </c>
      <c r="T960" t="s">
        <v>73</v>
      </c>
      <c r="X960">
        <f t="shared" si="206"/>
        <v>0.5</v>
      </c>
      <c r="AD960" t="s">
        <v>70</v>
      </c>
      <c r="AE960" t="s">
        <v>74</v>
      </c>
      <c r="AF960">
        <f>8</f>
        <v>8</v>
      </c>
      <c r="AI960">
        <f t="shared" si="207"/>
        <v>4</v>
      </c>
      <c r="AK960" t="s">
        <v>74</v>
      </c>
      <c r="AM960" t="s">
        <v>76</v>
      </c>
      <c r="AO960" t="s">
        <v>63</v>
      </c>
      <c r="AP960">
        <f>16</f>
        <v>16</v>
      </c>
      <c r="AQ960" t="s">
        <v>77</v>
      </c>
      <c r="AR960" t="s">
        <v>74</v>
      </c>
      <c r="AT960" t="s">
        <v>67</v>
      </c>
      <c r="AU960" t="s">
        <v>70</v>
      </c>
      <c r="AX960" t="s">
        <v>74</v>
      </c>
      <c r="BB960">
        <f t="shared" ref="BB960:BB966" si="208">1</f>
        <v>1</v>
      </c>
      <c r="BF960" t="s">
        <v>63</v>
      </c>
    </row>
    <row r="961" spans="1:58">
      <c r="A961">
        <v>3179963</v>
      </c>
      <c r="B961" t="s">
        <v>83</v>
      </c>
      <c r="C961">
        <v>20240406057</v>
      </c>
      <c r="D961" s="1">
        <v>45388</v>
      </c>
      <c r="E961" t="s">
        <v>82</v>
      </c>
      <c r="G961" t="s">
        <v>177</v>
      </c>
      <c r="H961" t="s">
        <v>60</v>
      </c>
      <c r="J961" t="s">
        <v>67</v>
      </c>
      <c r="M961" t="s">
        <v>70</v>
      </c>
      <c r="N961">
        <f t="shared" si="203"/>
        <v>2</v>
      </c>
      <c r="T961" t="s">
        <v>73</v>
      </c>
      <c r="X961">
        <f t="shared" si="206"/>
        <v>0.5</v>
      </c>
      <c r="AD961" t="s">
        <v>70</v>
      </c>
      <c r="AE961" t="s">
        <v>74</v>
      </c>
      <c r="AF961">
        <f>8</f>
        <v>8</v>
      </c>
      <c r="AI961">
        <f t="shared" si="207"/>
        <v>4</v>
      </c>
      <c r="AK961" t="s">
        <v>74</v>
      </c>
      <c r="AM961" t="s">
        <v>76</v>
      </c>
      <c r="AO961" t="s">
        <v>63</v>
      </c>
      <c r="AP961">
        <f>16</f>
        <v>16</v>
      </c>
      <c r="AQ961" t="s">
        <v>77</v>
      </c>
      <c r="AR961" t="s">
        <v>74</v>
      </c>
      <c r="AT961" t="s">
        <v>67</v>
      </c>
      <c r="AU961" t="s">
        <v>70</v>
      </c>
      <c r="AX961" t="s">
        <v>74</v>
      </c>
      <c r="BB961">
        <f t="shared" si="208"/>
        <v>1</v>
      </c>
      <c r="BF961" t="s">
        <v>63</v>
      </c>
    </row>
    <row r="962" spans="1:58">
      <c r="A962">
        <v>3180820</v>
      </c>
      <c r="B962" t="s">
        <v>95</v>
      </c>
      <c r="C962">
        <v>20240517022</v>
      </c>
      <c r="D962" s="1">
        <v>45429</v>
      </c>
      <c r="E962" t="s">
        <v>58</v>
      </c>
      <c r="G962" t="s">
        <v>177</v>
      </c>
      <c r="H962" t="s">
        <v>60</v>
      </c>
      <c r="J962" t="s">
        <v>67</v>
      </c>
      <c r="M962" t="s">
        <v>70</v>
      </c>
      <c r="N962">
        <f>32/16</f>
        <v>2</v>
      </c>
      <c r="T962" t="s">
        <v>64</v>
      </c>
      <c r="X962" t="s">
        <v>65</v>
      </c>
      <c r="AD962" t="s">
        <v>107</v>
      </c>
      <c r="AE962" t="s">
        <v>74</v>
      </c>
      <c r="AF962" t="s">
        <v>67</v>
      </c>
      <c r="AI962" t="s">
        <v>75</v>
      </c>
      <c r="AK962" t="s">
        <v>74</v>
      </c>
      <c r="AM962">
        <f>64/2</f>
        <v>32</v>
      </c>
      <c r="AO962">
        <f>8</f>
        <v>8</v>
      </c>
      <c r="AP962" t="s">
        <v>70</v>
      </c>
      <c r="AQ962">
        <f>16/8</f>
        <v>2</v>
      </c>
      <c r="AR962" t="s">
        <v>61</v>
      </c>
      <c r="AT962" t="s">
        <v>70</v>
      </c>
      <c r="AU962" t="s">
        <v>107</v>
      </c>
      <c r="AX962" t="s">
        <v>74</v>
      </c>
      <c r="BB962">
        <f>2</f>
        <v>2</v>
      </c>
      <c r="BF962" t="s">
        <v>71</v>
      </c>
    </row>
    <row r="963" spans="1:58">
      <c r="A963">
        <v>3180820</v>
      </c>
      <c r="B963" t="s">
        <v>95</v>
      </c>
      <c r="C963">
        <v>20240518011</v>
      </c>
      <c r="D963" s="1">
        <v>45430</v>
      </c>
      <c r="E963" t="s">
        <v>58</v>
      </c>
      <c r="G963" t="s">
        <v>177</v>
      </c>
      <c r="H963" t="s">
        <v>60</v>
      </c>
      <c r="J963" t="s">
        <v>67</v>
      </c>
      <c r="M963" t="s">
        <v>70</v>
      </c>
      <c r="N963">
        <f>32/16</f>
        <v>2</v>
      </c>
      <c r="T963" t="s">
        <v>64</v>
      </c>
      <c r="X963" t="s">
        <v>65</v>
      </c>
      <c r="AD963" t="s">
        <v>107</v>
      </c>
      <c r="AE963" t="s">
        <v>74</v>
      </c>
      <c r="AF963" t="s">
        <v>67</v>
      </c>
      <c r="AI963" t="s">
        <v>75</v>
      </c>
      <c r="AK963" t="s">
        <v>74</v>
      </c>
      <c r="AM963">
        <f>64/2</f>
        <v>32</v>
      </c>
      <c r="AO963">
        <f>8</f>
        <v>8</v>
      </c>
      <c r="AP963" t="s">
        <v>70</v>
      </c>
      <c r="AQ963">
        <f>16/8</f>
        <v>2</v>
      </c>
      <c r="AR963" t="s">
        <v>61</v>
      </c>
      <c r="AT963" t="s">
        <v>70</v>
      </c>
      <c r="AU963" t="s">
        <v>107</v>
      </c>
      <c r="AX963" t="s">
        <v>74</v>
      </c>
      <c r="BB963">
        <f>2</f>
        <v>2</v>
      </c>
      <c r="BF963" t="s">
        <v>71</v>
      </c>
    </row>
    <row r="964" spans="1:58">
      <c r="A964">
        <v>3181100</v>
      </c>
      <c r="B964" t="s">
        <v>83</v>
      </c>
      <c r="C964">
        <v>20240414084</v>
      </c>
      <c r="D964" s="1">
        <v>45396</v>
      </c>
      <c r="E964" t="s">
        <v>58</v>
      </c>
      <c r="G964" t="s">
        <v>177</v>
      </c>
      <c r="H964" t="s">
        <v>60</v>
      </c>
      <c r="J964" t="s">
        <v>67</v>
      </c>
      <c r="M964" t="s">
        <v>70</v>
      </c>
      <c r="N964">
        <f t="shared" ref="N964:N966" si="209">8/4</f>
        <v>2</v>
      </c>
      <c r="T964" t="s">
        <v>64</v>
      </c>
      <c r="X964">
        <f t="shared" ref="X964:X966" si="210">1</f>
        <v>1</v>
      </c>
      <c r="AD964" t="s">
        <v>107</v>
      </c>
      <c r="AE964" t="s">
        <v>74</v>
      </c>
      <c r="AF964" t="s">
        <v>67</v>
      </c>
      <c r="AI964" t="s">
        <v>75</v>
      </c>
      <c r="AK964" t="s">
        <v>74</v>
      </c>
      <c r="AM964" t="s">
        <v>76</v>
      </c>
      <c r="AO964" t="s">
        <v>63</v>
      </c>
      <c r="AP964" t="s">
        <v>107</v>
      </c>
      <c r="AQ964" t="s">
        <v>77</v>
      </c>
      <c r="AR964" t="s">
        <v>74</v>
      </c>
      <c r="AT964" t="s">
        <v>67</v>
      </c>
      <c r="AU964" t="s">
        <v>107</v>
      </c>
      <c r="AX964" t="s">
        <v>74</v>
      </c>
      <c r="BB964">
        <f t="shared" si="208"/>
        <v>1</v>
      </c>
      <c r="BF964" t="s">
        <v>63</v>
      </c>
    </row>
    <row r="965" spans="1:58">
      <c r="A965">
        <v>3181100</v>
      </c>
      <c r="B965" t="s">
        <v>83</v>
      </c>
      <c r="C965">
        <v>20240415090</v>
      </c>
      <c r="D965" s="1">
        <v>45397</v>
      </c>
      <c r="E965" t="s">
        <v>82</v>
      </c>
      <c r="G965" t="s">
        <v>177</v>
      </c>
      <c r="H965" t="s">
        <v>60</v>
      </c>
      <c r="J965" t="s">
        <v>67</v>
      </c>
      <c r="M965" t="s">
        <v>70</v>
      </c>
      <c r="N965">
        <f t="shared" si="209"/>
        <v>2</v>
      </c>
      <c r="T965" t="s">
        <v>64</v>
      </c>
      <c r="X965">
        <f t="shared" si="210"/>
        <v>1</v>
      </c>
      <c r="AD965" t="s">
        <v>107</v>
      </c>
      <c r="AE965" t="s">
        <v>74</v>
      </c>
      <c r="AF965" t="s">
        <v>67</v>
      </c>
      <c r="AI965" t="s">
        <v>75</v>
      </c>
      <c r="AK965" t="s">
        <v>74</v>
      </c>
      <c r="AM965" t="s">
        <v>76</v>
      </c>
      <c r="AO965" t="s">
        <v>63</v>
      </c>
      <c r="AP965" t="s">
        <v>107</v>
      </c>
      <c r="AQ965" t="s">
        <v>77</v>
      </c>
      <c r="AR965" t="s">
        <v>74</v>
      </c>
      <c r="AT965" t="s">
        <v>67</v>
      </c>
      <c r="AU965" t="s">
        <v>107</v>
      </c>
      <c r="AX965" t="s">
        <v>74</v>
      </c>
      <c r="BB965">
        <f t="shared" si="208"/>
        <v>1</v>
      </c>
      <c r="BF965" t="s">
        <v>63</v>
      </c>
    </row>
    <row r="966" spans="1:58">
      <c r="A966">
        <v>3181100</v>
      </c>
      <c r="B966" t="s">
        <v>83</v>
      </c>
      <c r="C966">
        <v>20240415068</v>
      </c>
      <c r="D966" s="1">
        <v>45397</v>
      </c>
      <c r="E966" t="s">
        <v>58</v>
      </c>
      <c r="G966" t="s">
        <v>177</v>
      </c>
      <c r="H966" t="s">
        <v>60</v>
      </c>
      <c r="J966" t="s">
        <v>67</v>
      </c>
      <c r="M966" t="s">
        <v>70</v>
      </c>
      <c r="N966">
        <f t="shared" si="209"/>
        <v>2</v>
      </c>
      <c r="T966" t="s">
        <v>64</v>
      </c>
      <c r="X966">
        <f t="shared" si="210"/>
        <v>1</v>
      </c>
      <c r="AD966" t="s">
        <v>107</v>
      </c>
      <c r="AE966" t="s">
        <v>74</v>
      </c>
      <c r="AF966" t="s">
        <v>67</v>
      </c>
      <c r="AI966" t="s">
        <v>75</v>
      </c>
      <c r="AK966" t="s">
        <v>74</v>
      </c>
      <c r="AM966" t="s">
        <v>76</v>
      </c>
      <c r="AO966" t="s">
        <v>63</v>
      </c>
      <c r="AP966" t="s">
        <v>107</v>
      </c>
      <c r="AQ966" t="s">
        <v>77</v>
      </c>
      <c r="AR966" t="s">
        <v>74</v>
      </c>
      <c r="AT966" t="s">
        <v>67</v>
      </c>
      <c r="AU966" t="s">
        <v>107</v>
      </c>
      <c r="AX966" t="s">
        <v>74</v>
      </c>
      <c r="BB966">
        <f t="shared" si="208"/>
        <v>1</v>
      </c>
      <c r="BF966" t="s">
        <v>63</v>
      </c>
    </row>
    <row r="967" spans="1:58">
      <c r="A967">
        <v>3181136</v>
      </c>
      <c r="B967" t="s">
        <v>95</v>
      </c>
      <c r="C967">
        <v>20240428054</v>
      </c>
      <c r="D967" s="1">
        <v>45410</v>
      </c>
      <c r="E967" t="s">
        <v>58</v>
      </c>
      <c r="G967" t="s">
        <v>177</v>
      </c>
      <c r="H967" t="s">
        <v>60</v>
      </c>
      <c r="J967" t="s">
        <v>61</v>
      </c>
      <c r="M967" t="s">
        <v>70</v>
      </c>
      <c r="N967" t="s">
        <v>62</v>
      </c>
      <c r="T967" t="s">
        <v>64</v>
      </c>
      <c r="X967" t="s">
        <v>65</v>
      </c>
      <c r="AD967" t="s">
        <v>70</v>
      </c>
      <c r="AE967" t="s">
        <v>66</v>
      </c>
      <c r="AF967" t="s">
        <v>66</v>
      </c>
      <c r="AI967" t="s">
        <v>68</v>
      </c>
      <c r="AK967" t="s">
        <v>66</v>
      </c>
      <c r="AM967" t="s">
        <v>69</v>
      </c>
      <c r="AO967" t="s">
        <v>70</v>
      </c>
      <c r="AP967" t="s">
        <v>70</v>
      </c>
      <c r="AQ967" t="s">
        <v>62</v>
      </c>
      <c r="AR967" t="s">
        <v>61</v>
      </c>
      <c r="AT967" t="s">
        <v>70</v>
      </c>
      <c r="AU967" t="s">
        <v>70</v>
      </c>
      <c r="AX967" t="s">
        <v>66</v>
      </c>
      <c r="BB967" t="s">
        <v>71</v>
      </c>
      <c r="BF967" t="s">
        <v>71</v>
      </c>
    </row>
    <row r="968" spans="1:58">
      <c r="A968">
        <v>3181136</v>
      </c>
      <c r="B968" t="s">
        <v>95</v>
      </c>
      <c r="C968">
        <v>20240429036</v>
      </c>
      <c r="D968" s="1">
        <v>45411</v>
      </c>
      <c r="E968" t="s">
        <v>82</v>
      </c>
      <c r="G968" t="s">
        <v>177</v>
      </c>
      <c r="H968" t="s">
        <v>60</v>
      </c>
      <c r="J968" t="s">
        <v>61</v>
      </c>
      <c r="M968" t="s">
        <v>70</v>
      </c>
      <c r="N968" t="s">
        <v>62</v>
      </c>
      <c r="T968" t="s">
        <v>64</v>
      </c>
      <c r="X968" t="s">
        <v>65</v>
      </c>
      <c r="AD968" t="s">
        <v>70</v>
      </c>
      <c r="AE968" t="s">
        <v>66</v>
      </c>
      <c r="AF968" t="s">
        <v>66</v>
      </c>
      <c r="AI968" t="s">
        <v>68</v>
      </c>
      <c r="AK968" t="s">
        <v>66</v>
      </c>
      <c r="AM968" t="s">
        <v>69</v>
      </c>
      <c r="AO968" t="s">
        <v>70</v>
      </c>
      <c r="AP968" t="s">
        <v>70</v>
      </c>
      <c r="AQ968" t="s">
        <v>62</v>
      </c>
      <c r="AR968" t="s">
        <v>61</v>
      </c>
      <c r="AT968" t="s">
        <v>70</v>
      </c>
      <c r="AU968" t="s">
        <v>70</v>
      </c>
      <c r="AX968" t="s">
        <v>66</v>
      </c>
      <c r="BB968" t="s">
        <v>71</v>
      </c>
      <c r="BF968" t="s">
        <v>71</v>
      </c>
    </row>
    <row r="969" spans="1:58">
      <c r="A969">
        <v>3181136</v>
      </c>
      <c r="B969" t="s">
        <v>93</v>
      </c>
      <c r="C969">
        <v>20240503034</v>
      </c>
      <c r="D969" s="1">
        <v>45415</v>
      </c>
      <c r="E969" t="s">
        <v>58</v>
      </c>
      <c r="G969" t="s">
        <v>177</v>
      </c>
      <c r="H969" t="s">
        <v>60</v>
      </c>
      <c r="J969" t="s">
        <v>61</v>
      </c>
      <c r="M969" t="s">
        <v>70</v>
      </c>
      <c r="N969" t="s">
        <v>62</v>
      </c>
      <c r="T969" t="s">
        <v>64</v>
      </c>
      <c r="X969" t="s">
        <v>65</v>
      </c>
      <c r="AD969" t="s">
        <v>70</v>
      </c>
      <c r="AE969" t="s">
        <v>66</v>
      </c>
      <c r="AF969" t="s">
        <v>66</v>
      </c>
      <c r="AI969" t="s">
        <v>68</v>
      </c>
      <c r="AK969" t="s">
        <v>66</v>
      </c>
      <c r="AM969" t="s">
        <v>69</v>
      </c>
      <c r="AO969" t="s">
        <v>70</v>
      </c>
      <c r="AP969" t="s">
        <v>70</v>
      </c>
      <c r="AQ969" t="s">
        <v>62</v>
      </c>
      <c r="AR969" t="s">
        <v>61</v>
      </c>
      <c r="AT969" t="s">
        <v>70</v>
      </c>
      <c r="AU969" t="s">
        <v>70</v>
      </c>
      <c r="AX969" t="s">
        <v>66</v>
      </c>
      <c r="BB969" t="s">
        <v>71</v>
      </c>
      <c r="BF969" t="s">
        <v>71</v>
      </c>
    </row>
    <row r="970" spans="1:58">
      <c r="A970">
        <v>3181136</v>
      </c>
      <c r="B970" t="s">
        <v>93</v>
      </c>
      <c r="C970">
        <v>20240507016</v>
      </c>
      <c r="D970" s="1">
        <v>45419</v>
      </c>
      <c r="E970" t="s">
        <v>58</v>
      </c>
      <c r="G970" t="s">
        <v>177</v>
      </c>
      <c r="H970" t="s">
        <v>60</v>
      </c>
      <c r="J970" t="s">
        <v>61</v>
      </c>
      <c r="M970" t="s">
        <v>70</v>
      </c>
      <c r="N970" t="s">
        <v>62</v>
      </c>
      <c r="T970" t="s">
        <v>64</v>
      </c>
      <c r="X970" t="s">
        <v>65</v>
      </c>
      <c r="AD970" t="s">
        <v>70</v>
      </c>
      <c r="AE970" t="s">
        <v>66</v>
      </c>
      <c r="AF970" t="s">
        <v>66</v>
      </c>
      <c r="AI970" t="s">
        <v>68</v>
      </c>
      <c r="AK970" t="s">
        <v>66</v>
      </c>
      <c r="AM970" t="s">
        <v>69</v>
      </c>
      <c r="AO970" t="s">
        <v>70</v>
      </c>
      <c r="AP970" t="s">
        <v>70</v>
      </c>
      <c r="AQ970" t="s">
        <v>62</v>
      </c>
      <c r="AR970" t="s">
        <v>61</v>
      </c>
      <c r="AT970" t="s">
        <v>70</v>
      </c>
      <c r="AU970" t="s">
        <v>70</v>
      </c>
      <c r="AX970" t="s">
        <v>66</v>
      </c>
      <c r="BB970" t="s">
        <v>71</v>
      </c>
      <c r="BF970" t="s">
        <v>71</v>
      </c>
    </row>
    <row r="971" spans="1:57">
      <c r="A971">
        <v>3181231</v>
      </c>
      <c r="C971">
        <v>20240420079</v>
      </c>
      <c r="D971" s="1">
        <v>45402</v>
      </c>
      <c r="E971" t="s">
        <v>150</v>
      </c>
      <c r="G971" t="s">
        <v>177</v>
      </c>
      <c r="H971" t="s">
        <v>60</v>
      </c>
      <c r="J971" t="s">
        <v>121</v>
      </c>
      <c r="O971" t="s">
        <v>122</v>
      </c>
      <c r="T971" t="s">
        <v>96</v>
      </c>
      <c r="X971" t="s">
        <v>130</v>
      </c>
      <c r="AE971" t="s">
        <v>130</v>
      </c>
      <c r="AF971" t="s">
        <v>122</v>
      </c>
      <c r="AI971" t="s">
        <v>125</v>
      </c>
      <c r="AM971" t="s">
        <v>126</v>
      </c>
      <c r="AO971" t="s">
        <v>176</v>
      </c>
      <c r="AQ971" t="s">
        <v>126</v>
      </c>
      <c r="AT971" t="s">
        <v>176</v>
      </c>
      <c r="AV971" t="s">
        <v>122</v>
      </c>
      <c r="AX971" t="s">
        <v>181</v>
      </c>
      <c r="BA971">
        <v>1</v>
      </c>
      <c r="BB971" t="s">
        <v>176</v>
      </c>
      <c r="BD971">
        <v>1</v>
      </c>
      <c r="BE971" t="s">
        <v>100</v>
      </c>
    </row>
    <row r="972" spans="1:57">
      <c r="A972">
        <v>3181231</v>
      </c>
      <c r="C972">
        <v>20240420081</v>
      </c>
      <c r="D972" s="1">
        <v>45402</v>
      </c>
      <c r="E972" t="s">
        <v>84</v>
      </c>
      <c r="G972" t="s">
        <v>177</v>
      </c>
      <c r="H972" t="s">
        <v>60</v>
      </c>
      <c r="J972" t="s">
        <v>121</v>
      </c>
      <c r="O972" t="s">
        <v>122</v>
      </c>
      <c r="T972" t="s">
        <v>96</v>
      </c>
      <c r="X972" t="s">
        <v>130</v>
      </c>
      <c r="AE972" t="s">
        <v>130</v>
      </c>
      <c r="AF972" t="s">
        <v>122</v>
      </c>
      <c r="AI972" t="s">
        <v>125</v>
      </c>
      <c r="AM972" t="s">
        <v>126</v>
      </c>
      <c r="AO972" t="s">
        <v>176</v>
      </c>
      <c r="AQ972" t="s">
        <v>126</v>
      </c>
      <c r="AT972" t="s">
        <v>176</v>
      </c>
      <c r="AV972" t="s">
        <v>122</v>
      </c>
      <c r="AX972">
        <v>1</v>
      </c>
      <c r="BA972">
        <v>2</v>
      </c>
      <c r="BB972" t="s">
        <v>176</v>
      </c>
      <c r="BD972">
        <v>1</v>
      </c>
      <c r="BE972" t="s">
        <v>100</v>
      </c>
    </row>
    <row r="973" spans="1:58">
      <c r="A973">
        <v>3181245</v>
      </c>
      <c r="C973">
        <v>20240409058</v>
      </c>
      <c r="D973" s="1">
        <v>45391</v>
      </c>
      <c r="E973" t="s">
        <v>58</v>
      </c>
      <c r="G973" t="s">
        <v>177</v>
      </c>
      <c r="H973" t="s">
        <v>60</v>
      </c>
      <c r="J973" t="s">
        <v>67</v>
      </c>
      <c r="M973" t="s">
        <v>70</v>
      </c>
      <c r="N973">
        <f>8/4</f>
        <v>2</v>
      </c>
      <c r="T973" t="s">
        <v>73</v>
      </c>
      <c r="X973">
        <f>0.5</f>
        <v>0.5</v>
      </c>
      <c r="AD973" t="s">
        <v>107</v>
      </c>
      <c r="AE973" t="s">
        <v>74</v>
      </c>
      <c r="AF973" t="s">
        <v>67</v>
      </c>
      <c r="AI973" t="s">
        <v>75</v>
      </c>
      <c r="AK973" t="s">
        <v>74</v>
      </c>
      <c r="AM973" t="s">
        <v>76</v>
      </c>
      <c r="AO973" t="s">
        <v>63</v>
      </c>
      <c r="AP973" t="s">
        <v>107</v>
      </c>
      <c r="AQ973" t="s">
        <v>77</v>
      </c>
      <c r="AR973" t="s">
        <v>74</v>
      </c>
      <c r="AT973" t="s">
        <v>67</v>
      </c>
      <c r="AU973" t="s">
        <v>107</v>
      </c>
      <c r="AX973" t="s">
        <v>74</v>
      </c>
      <c r="BB973" t="s">
        <v>78</v>
      </c>
      <c r="BF973" t="s">
        <v>63</v>
      </c>
    </row>
    <row r="974" spans="1:58">
      <c r="A974">
        <v>3181298</v>
      </c>
      <c r="C974">
        <v>20240409065</v>
      </c>
      <c r="D974" s="1">
        <v>45391</v>
      </c>
      <c r="E974" t="s">
        <v>58</v>
      </c>
      <c r="G974" t="s">
        <v>177</v>
      </c>
      <c r="H974" t="s">
        <v>60</v>
      </c>
      <c r="J974" t="s">
        <v>67</v>
      </c>
      <c r="M974" t="s">
        <v>70</v>
      </c>
      <c r="N974" t="s">
        <v>62</v>
      </c>
      <c r="T974" t="s">
        <v>64</v>
      </c>
      <c r="X974" t="s">
        <v>65</v>
      </c>
      <c r="AD974" t="s">
        <v>70</v>
      </c>
      <c r="AE974" t="s">
        <v>74</v>
      </c>
      <c r="AF974" t="s">
        <v>67</v>
      </c>
      <c r="AI974">
        <f>64/4</f>
        <v>16</v>
      </c>
      <c r="AK974" t="s">
        <v>66</v>
      </c>
      <c r="AM974" t="s">
        <v>69</v>
      </c>
      <c r="AO974" t="s">
        <v>70</v>
      </c>
      <c r="AP974" t="s">
        <v>70</v>
      </c>
      <c r="AQ974">
        <f>32/16</f>
        <v>2</v>
      </c>
      <c r="AR974" t="s">
        <v>61</v>
      </c>
      <c r="AT974" t="s">
        <v>70</v>
      </c>
      <c r="AU974" t="s">
        <v>107</v>
      </c>
      <c r="AX974" t="s">
        <v>74</v>
      </c>
      <c r="BB974" t="s">
        <v>71</v>
      </c>
      <c r="BF974" t="s">
        <v>71</v>
      </c>
    </row>
    <row r="975" spans="1:58">
      <c r="A975">
        <v>3181672</v>
      </c>
      <c r="B975" t="s">
        <v>83</v>
      </c>
      <c r="C975">
        <v>20240425100</v>
      </c>
      <c r="D975" s="1">
        <v>45407</v>
      </c>
      <c r="E975" t="s">
        <v>82</v>
      </c>
      <c r="G975" t="s">
        <v>177</v>
      </c>
      <c r="H975" t="s">
        <v>60</v>
      </c>
      <c r="J975" t="s">
        <v>67</v>
      </c>
      <c r="M975" t="s">
        <v>70</v>
      </c>
      <c r="N975" t="s">
        <v>62</v>
      </c>
      <c r="T975" t="s">
        <v>64</v>
      </c>
      <c r="X975" t="s">
        <v>65</v>
      </c>
      <c r="AD975" t="s">
        <v>107</v>
      </c>
      <c r="AE975" t="s">
        <v>66</v>
      </c>
      <c r="AF975" t="s">
        <v>67</v>
      </c>
      <c r="AI975" t="s">
        <v>68</v>
      </c>
      <c r="AK975" t="s">
        <v>66</v>
      </c>
      <c r="AM975" t="s">
        <v>69</v>
      </c>
      <c r="AO975" t="s">
        <v>70</v>
      </c>
      <c r="AP975" t="s">
        <v>70</v>
      </c>
      <c r="AQ975" t="s">
        <v>62</v>
      </c>
      <c r="AR975" t="s">
        <v>61</v>
      </c>
      <c r="AT975" t="s">
        <v>70</v>
      </c>
      <c r="AU975" t="s">
        <v>70</v>
      </c>
      <c r="AX975" t="s">
        <v>66</v>
      </c>
      <c r="BB975" t="s">
        <v>71</v>
      </c>
      <c r="BF975" t="s">
        <v>71</v>
      </c>
    </row>
    <row r="976" spans="1:58">
      <c r="A976">
        <v>3181672</v>
      </c>
      <c r="B976" t="s">
        <v>83</v>
      </c>
      <c r="C976">
        <v>20240425083</v>
      </c>
      <c r="D976" s="1">
        <v>45407</v>
      </c>
      <c r="E976" t="s">
        <v>79</v>
      </c>
      <c r="G976" t="s">
        <v>177</v>
      </c>
      <c r="H976" t="s">
        <v>60</v>
      </c>
      <c r="J976" t="s">
        <v>67</v>
      </c>
      <c r="M976" t="s">
        <v>70</v>
      </c>
      <c r="N976" t="s">
        <v>62</v>
      </c>
      <c r="T976" t="s">
        <v>64</v>
      </c>
      <c r="X976" t="s">
        <v>65</v>
      </c>
      <c r="AD976" t="s">
        <v>107</v>
      </c>
      <c r="AE976" t="s">
        <v>66</v>
      </c>
      <c r="AF976" t="s">
        <v>67</v>
      </c>
      <c r="AI976" t="s">
        <v>68</v>
      </c>
      <c r="AK976" t="s">
        <v>66</v>
      </c>
      <c r="AM976" t="s">
        <v>69</v>
      </c>
      <c r="AO976" t="s">
        <v>70</v>
      </c>
      <c r="AP976" t="s">
        <v>70</v>
      </c>
      <c r="AQ976" t="s">
        <v>62</v>
      </c>
      <c r="AR976" t="s">
        <v>61</v>
      </c>
      <c r="AT976" t="s">
        <v>70</v>
      </c>
      <c r="AU976" t="s">
        <v>70</v>
      </c>
      <c r="AX976" t="s">
        <v>66</v>
      </c>
      <c r="BB976" t="s">
        <v>71</v>
      </c>
      <c r="BF976" t="s">
        <v>71</v>
      </c>
    </row>
    <row r="977" spans="1:58">
      <c r="A977">
        <v>3181672</v>
      </c>
      <c r="B977" t="s">
        <v>83</v>
      </c>
      <c r="C977">
        <v>20240425084</v>
      </c>
      <c r="D977" s="1">
        <v>45407</v>
      </c>
      <c r="E977" t="s">
        <v>58</v>
      </c>
      <c r="G977" t="s">
        <v>177</v>
      </c>
      <c r="H977" t="s">
        <v>60</v>
      </c>
      <c r="J977" t="s">
        <v>67</v>
      </c>
      <c r="M977" t="s">
        <v>70</v>
      </c>
      <c r="N977" t="s">
        <v>62</v>
      </c>
      <c r="T977" t="s">
        <v>64</v>
      </c>
      <c r="X977" t="s">
        <v>65</v>
      </c>
      <c r="AD977" t="s">
        <v>107</v>
      </c>
      <c r="AE977" t="s">
        <v>66</v>
      </c>
      <c r="AF977" t="s">
        <v>67</v>
      </c>
      <c r="AI977" t="s">
        <v>68</v>
      </c>
      <c r="AK977" t="s">
        <v>66</v>
      </c>
      <c r="AM977" t="s">
        <v>69</v>
      </c>
      <c r="AO977" t="s">
        <v>70</v>
      </c>
      <c r="AP977" t="s">
        <v>70</v>
      </c>
      <c r="AQ977" t="s">
        <v>62</v>
      </c>
      <c r="AR977" t="s">
        <v>61</v>
      </c>
      <c r="AT977" t="s">
        <v>70</v>
      </c>
      <c r="AU977" t="s">
        <v>70</v>
      </c>
      <c r="AX977" t="s">
        <v>66</v>
      </c>
      <c r="BB977" t="s">
        <v>71</v>
      </c>
      <c r="BF977" t="s">
        <v>71</v>
      </c>
    </row>
    <row r="978" spans="1:58">
      <c r="A978">
        <v>3181672</v>
      </c>
      <c r="C978">
        <v>20240617082</v>
      </c>
      <c r="D978" s="1">
        <v>45460</v>
      </c>
      <c r="E978" t="s">
        <v>98</v>
      </c>
      <c r="G978" t="s">
        <v>177</v>
      </c>
      <c r="H978" t="s">
        <v>60</v>
      </c>
      <c r="J978" t="s">
        <v>67</v>
      </c>
      <c r="M978" t="s">
        <v>70</v>
      </c>
      <c r="N978">
        <f t="shared" ref="N978:N983" si="211">8/4</f>
        <v>2</v>
      </c>
      <c r="T978" t="s">
        <v>73</v>
      </c>
      <c r="X978">
        <f t="shared" ref="X978:X982" si="212">0.5</f>
        <v>0.5</v>
      </c>
      <c r="AD978">
        <f t="shared" ref="AD978:AD982" si="213">16</f>
        <v>16</v>
      </c>
      <c r="AE978" t="s">
        <v>74</v>
      </c>
      <c r="AF978" t="s">
        <v>67</v>
      </c>
      <c r="AI978" t="s">
        <v>75</v>
      </c>
      <c r="AK978" t="s">
        <v>74</v>
      </c>
      <c r="AM978" t="s">
        <v>76</v>
      </c>
      <c r="AO978" t="s">
        <v>63</v>
      </c>
      <c r="AP978" t="s">
        <v>107</v>
      </c>
      <c r="AQ978" t="s">
        <v>77</v>
      </c>
      <c r="AR978" t="s">
        <v>74</v>
      </c>
      <c r="AT978" t="s">
        <v>67</v>
      </c>
      <c r="AU978" t="s">
        <v>107</v>
      </c>
      <c r="AX978" t="s">
        <v>74</v>
      </c>
      <c r="BB978" t="s">
        <v>78</v>
      </c>
      <c r="BF978" t="s">
        <v>63</v>
      </c>
    </row>
    <row r="979" spans="1:58">
      <c r="A979">
        <v>3183389</v>
      </c>
      <c r="C979">
        <v>2024052701</v>
      </c>
      <c r="D979" s="1">
        <v>45439</v>
      </c>
      <c r="E979" t="s">
        <v>58</v>
      </c>
      <c r="G979" t="s">
        <v>177</v>
      </c>
      <c r="H979" t="s">
        <v>60</v>
      </c>
      <c r="J979" t="s">
        <v>67</v>
      </c>
      <c r="M979" t="s">
        <v>70</v>
      </c>
      <c r="N979">
        <f t="shared" si="211"/>
        <v>2</v>
      </c>
      <c r="T979" t="s">
        <v>73</v>
      </c>
      <c r="X979">
        <f t="shared" si="212"/>
        <v>0.5</v>
      </c>
      <c r="AD979" t="s">
        <v>107</v>
      </c>
      <c r="AE979" t="s">
        <v>74</v>
      </c>
      <c r="AF979" t="s">
        <v>67</v>
      </c>
      <c r="AI979" t="s">
        <v>75</v>
      </c>
      <c r="AK979" t="s">
        <v>74</v>
      </c>
      <c r="AM979" t="s">
        <v>76</v>
      </c>
      <c r="AO979" t="s">
        <v>63</v>
      </c>
      <c r="AP979" t="s">
        <v>107</v>
      </c>
      <c r="AQ979" t="s">
        <v>77</v>
      </c>
      <c r="AR979" t="s">
        <v>74</v>
      </c>
      <c r="AT979" t="s">
        <v>67</v>
      </c>
      <c r="AU979" t="s">
        <v>107</v>
      </c>
      <c r="AX979" t="s">
        <v>74</v>
      </c>
      <c r="BB979" t="s">
        <v>78</v>
      </c>
      <c r="BF979">
        <f>4</f>
        <v>4</v>
      </c>
    </row>
    <row r="980" spans="1:58">
      <c r="A980">
        <v>3183876</v>
      </c>
      <c r="B980" t="s">
        <v>95</v>
      </c>
      <c r="C980">
        <v>20240506001</v>
      </c>
      <c r="D980" s="1">
        <v>45418</v>
      </c>
      <c r="E980" t="s">
        <v>58</v>
      </c>
      <c r="G980" t="s">
        <v>177</v>
      </c>
      <c r="H980" t="s">
        <v>60</v>
      </c>
      <c r="J980" t="s">
        <v>67</v>
      </c>
      <c r="M980" t="s">
        <v>70</v>
      </c>
      <c r="N980">
        <f t="shared" si="211"/>
        <v>2</v>
      </c>
      <c r="T980" t="s">
        <v>73</v>
      </c>
      <c r="X980" t="s">
        <v>145</v>
      </c>
      <c r="AD980" t="s">
        <v>107</v>
      </c>
      <c r="AE980" t="s">
        <v>74</v>
      </c>
      <c r="AF980" t="s">
        <v>67</v>
      </c>
      <c r="AI980" t="s">
        <v>75</v>
      </c>
      <c r="AK980" t="s">
        <v>74</v>
      </c>
      <c r="AM980" t="s">
        <v>76</v>
      </c>
      <c r="AO980" t="s">
        <v>63</v>
      </c>
      <c r="AP980" t="s">
        <v>107</v>
      </c>
      <c r="AQ980" t="s">
        <v>77</v>
      </c>
      <c r="AR980" t="s">
        <v>74</v>
      </c>
      <c r="AT980" t="s">
        <v>67</v>
      </c>
      <c r="AU980" t="s">
        <v>107</v>
      </c>
      <c r="AX980" t="s">
        <v>74</v>
      </c>
      <c r="BB980" t="s">
        <v>78</v>
      </c>
      <c r="BF980" t="s">
        <v>63</v>
      </c>
    </row>
    <row r="981" spans="1:58">
      <c r="A981">
        <v>3183876</v>
      </c>
      <c r="B981" t="s">
        <v>140</v>
      </c>
      <c r="C981">
        <v>20240511021</v>
      </c>
      <c r="D981" s="1">
        <v>45422</v>
      </c>
      <c r="E981" t="s">
        <v>58</v>
      </c>
      <c r="G981" t="s">
        <v>177</v>
      </c>
      <c r="H981" t="s">
        <v>60</v>
      </c>
      <c r="J981" t="s">
        <v>67</v>
      </c>
      <c r="M981" t="s">
        <v>70</v>
      </c>
      <c r="N981">
        <f t="shared" si="211"/>
        <v>2</v>
      </c>
      <c r="T981" t="s">
        <v>73</v>
      </c>
      <c r="X981" t="s">
        <v>145</v>
      </c>
      <c r="AD981">
        <f t="shared" si="213"/>
        <v>16</v>
      </c>
      <c r="AE981" t="s">
        <v>74</v>
      </c>
      <c r="AF981" t="s">
        <v>67</v>
      </c>
      <c r="AI981" t="s">
        <v>75</v>
      </c>
      <c r="AK981" t="s">
        <v>74</v>
      </c>
      <c r="AM981" t="s">
        <v>76</v>
      </c>
      <c r="AO981" t="s">
        <v>63</v>
      </c>
      <c r="AP981" t="s">
        <v>107</v>
      </c>
      <c r="AQ981" t="s">
        <v>77</v>
      </c>
      <c r="AR981" t="s">
        <v>74</v>
      </c>
      <c r="AT981" t="s">
        <v>67</v>
      </c>
      <c r="AU981" t="s">
        <v>107</v>
      </c>
      <c r="AX981" t="s">
        <v>74</v>
      </c>
      <c r="BB981" t="s">
        <v>78</v>
      </c>
      <c r="BF981" t="s">
        <v>63</v>
      </c>
    </row>
    <row r="982" spans="1:58">
      <c r="A982">
        <v>3183876</v>
      </c>
      <c r="B982" t="s">
        <v>140</v>
      </c>
      <c r="C982">
        <v>20240515023</v>
      </c>
      <c r="D982" s="1">
        <v>45426</v>
      </c>
      <c r="E982" t="s">
        <v>58</v>
      </c>
      <c r="G982" t="s">
        <v>177</v>
      </c>
      <c r="H982" t="s">
        <v>60</v>
      </c>
      <c r="J982" t="s">
        <v>67</v>
      </c>
      <c r="M982" t="s">
        <v>70</v>
      </c>
      <c r="N982">
        <f t="shared" si="211"/>
        <v>2</v>
      </c>
      <c r="T982" t="s">
        <v>73</v>
      </c>
      <c r="X982">
        <f t="shared" si="212"/>
        <v>0.5</v>
      </c>
      <c r="AD982">
        <f t="shared" si="213"/>
        <v>16</v>
      </c>
      <c r="AE982" t="s">
        <v>74</v>
      </c>
      <c r="AF982" t="s">
        <v>67</v>
      </c>
      <c r="AI982" t="s">
        <v>75</v>
      </c>
      <c r="AK982" t="s">
        <v>74</v>
      </c>
      <c r="AM982" t="s">
        <v>76</v>
      </c>
      <c r="AO982" t="s">
        <v>63</v>
      </c>
      <c r="AP982" t="s">
        <v>107</v>
      </c>
      <c r="AQ982" t="s">
        <v>77</v>
      </c>
      <c r="AR982" t="s">
        <v>74</v>
      </c>
      <c r="AT982" t="s">
        <v>67</v>
      </c>
      <c r="AU982" t="s">
        <v>107</v>
      </c>
      <c r="AX982" t="s">
        <v>74</v>
      </c>
      <c r="BB982" t="s">
        <v>78</v>
      </c>
      <c r="BF982" t="s">
        <v>63</v>
      </c>
    </row>
    <row r="983" spans="1:58">
      <c r="A983">
        <v>3183949</v>
      </c>
      <c r="B983" t="s">
        <v>83</v>
      </c>
      <c r="C983">
        <v>20240415041</v>
      </c>
      <c r="D983" s="1">
        <v>45397</v>
      </c>
      <c r="E983" t="s">
        <v>58</v>
      </c>
      <c r="G983" t="s">
        <v>177</v>
      </c>
      <c r="H983" t="s">
        <v>60</v>
      </c>
      <c r="J983" t="s">
        <v>67</v>
      </c>
      <c r="M983" t="s">
        <v>70</v>
      </c>
      <c r="N983">
        <f t="shared" si="211"/>
        <v>2</v>
      </c>
      <c r="T983" t="s">
        <v>73</v>
      </c>
      <c r="X983" t="s">
        <v>145</v>
      </c>
      <c r="AD983" t="s">
        <v>107</v>
      </c>
      <c r="AE983" t="s">
        <v>74</v>
      </c>
      <c r="AF983" t="s">
        <v>67</v>
      </c>
      <c r="AI983" t="s">
        <v>75</v>
      </c>
      <c r="AK983" t="s">
        <v>74</v>
      </c>
      <c r="AM983" t="s">
        <v>76</v>
      </c>
      <c r="AO983" t="s">
        <v>63</v>
      </c>
      <c r="AP983" t="s">
        <v>107</v>
      </c>
      <c r="AQ983" t="s">
        <v>77</v>
      </c>
      <c r="AR983" t="s">
        <v>74</v>
      </c>
      <c r="AT983" t="s">
        <v>67</v>
      </c>
      <c r="AU983" t="s">
        <v>107</v>
      </c>
      <c r="AX983" t="s">
        <v>74</v>
      </c>
      <c r="BB983" t="s">
        <v>78</v>
      </c>
      <c r="BF983" t="s">
        <v>63</v>
      </c>
    </row>
    <row r="984" spans="1:58">
      <c r="A984">
        <v>3185364</v>
      </c>
      <c r="B984" t="s">
        <v>95</v>
      </c>
      <c r="C984">
        <v>20240428038</v>
      </c>
      <c r="D984" s="1">
        <v>45410</v>
      </c>
      <c r="E984" t="s">
        <v>58</v>
      </c>
      <c r="G984" t="s">
        <v>177</v>
      </c>
      <c r="H984" t="s">
        <v>60</v>
      </c>
      <c r="J984" t="s">
        <v>61</v>
      </c>
      <c r="M984" t="s">
        <v>70</v>
      </c>
      <c r="N984" t="s">
        <v>62</v>
      </c>
      <c r="T984" t="s">
        <v>64</v>
      </c>
      <c r="X984" t="s">
        <v>65</v>
      </c>
      <c r="AD984" t="s">
        <v>70</v>
      </c>
      <c r="AE984" t="s">
        <v>66</v>
      </c>
      <c r="AF984" t="s">
        <v>66</v>
      </c>
      <c r="AI984" t="s">
        <v>68</v>
      </c>
      <c r="AK984" t="s">
        <v>66</v>
      </c>
      <c r="AM984" t="s">
        <v>69</v>
      </c>
      <c r="AO984" t="s">
        <v>70</v>
      </c>
      <c r="AP984" t="s">
        <v>70</v>
      </c>
      <c r="AQ984" t="s">
        <v>62</v>
      </c>
      <c r="AR984" t="s">
        <v>61</v>
      </c>
      <c r="AT984" t="s">
        <v>70</v>
      </c>
      <c r="AU984" t="s">
        <v>70</v>
      </c>
      <c r="AX984" t="s">
        <v>66</v>
      </c>
      <c r="BB984" t="s">
        <v>71</v>
      </c>
      <c r="BF984" t="s">
        <v>71</v>
      </c>
    </row>
    <row r="985" spans="1:58">
      <c r="A985">
        <v>3185622</v>
      </c>
      <c r="B985" t="s">
        <v>95</v>
      </c>
      <c r="C985">
        <v>20240430039</v>
      </c>
      <c r="D985" s="1">
        <v>45412</v>
      </c>
      <c r="E985" t="s">
        <v>58</v>
      </c>
      <c r="G985" t="s">
        <v>177</v>
      </c>
      <c r="H985" t="s">
        <v>60</v>
      </c>
      <c r="J985" t="s">
        <v>67</v>
      </c>
      <c r="M985" t="s">
        <v>70</v>
      </c>
      <c r="N985">
        <f>8/4</f>
        <v>2</v>
      </c>
      <c r="T985" t="s">
        <v>73</v>
      </c>
      <c r="X985">
        <f>0.5</f>
        <v>0.5</v>
      </c>
      <c r="AD985">
        <f t="shared" ref="AD985:AD987" si="214">16</f>
        <v>16</v>
      </c>
      <c r="AE985" t="s">
        <v>74</v>
      </c>
      <c r="AF985" t="s">
        <v>67</v>
      </c>
      <c r="AI985" t="s">
        <v>75</v>
      </c>
      <c r="AK985" t="s">
        <v>74</v>
      </c>
      <c r="AM985" t="s">
        <v>76</v>
      </c>
      <c r="AO985" t="s">
        <v>63</v>
      </c>
      <c r="AP985" t="s">
        <v>107</v>
      </c>
      <c r="AQ985" t="s">
        <v>77</v>
      </c>
      <c r="AR985" t="s">
        <v>74</v>
      </c>
      <c r="AT985" t="s">
        <v>67</v>
      </c>
      <c r="AU985" t="s">
        <v>107</v>
      </c>
      <c r="AX985" t="s">
        <v>74</v>
      </c>
      <c r="BB985" t="s">
        <v>78</v>
      </c>
      <c r="BF985" t="s">
        <v>63</v>
      </c>
    </row>
    <row r="986" spans="1:58">
      <c r="A986">
        <v>3185640</v>
      </c>
      <c r="B986" t="s">
        <v>83</v>
      </c>
      <c r="C986">
        <v>20240505019</v>
      </c>
      <c r="D986" s="1">
        <v>45417</v>
      </c>
      <c r="E986" t="s">
        <v>58</v>
      </c>
      <c r="G986" t="s">
        <v>177</v>
      </c>
      <c r="H986" t="s">
        <v>60</v>
      </c>
      <c r="J986" t="s">
        <v>61</v>
      </c>
      <c r="M986" t="s">
        <v>70</v>
      </c>
      <c r="N986" t="s">
        <v>62</v>
      </c>
      <c r="T986" t="s">
        <v>64</v>
      </c>
      <c r="X986" t="s">
        <v>65</v>
      </c>
      <c r="AD986">
        <f t="shared" si="214"/>
        <v>16</v>
      </c>
      <c r="AE986" t="s">
        <v>66</v>
      </c>
      <c r="AF986" t="s">
        <v>66</v>
      </c>
      <c r="AI986" t="s">
        <v>68</v>
      </c>
      <c r="AK986" t="s">
        <v>66</v>
      </c>
      <c r="AM986" t="s">
        <v>69</v>
      </c>
      <c r="AO986" t="s">
        <v>70</v>
      </c>
      <c r="AP986" t="s">
        <v>70</v>
      </c>
      <c r="AQ986" t="s">
        <v>62</v>
      </c>
      <c r="AR986" t="s">
        <v>61</v>
      </c>
      <c r="AT986" t="s">
        <v>70</v>
      </c>
      <c r="AU986" t="s">
        <v>70</v>
      </c>
      <c r="AX986" t="s">
        <v>66</v>
      </c>
      <c r="BB986" t="s">
        <v>71</v>
      </c>
      <c r="BF986" t="s">
        <v>71</v>
      </c>
    </row>
    <row r="987" spans="1:58">
      <c r="A987">
        <v>3185640</v>
      </c>
      <c r="B987" t="s">
        <v>93</v>
      </c>
      <c r="C987">
        <v>20240514064</v>
      </c>
      <c r="D987" s="1">
        <v>45426</v>
      </c>
      <c r="E987" t="s">
        <v>58</v>
      </c>
      <c r="G987" t="s">
        <v>177</v>
      </c>
      <c r="H987" t="s">
        <v>60</v>
      </c>
      <c r="J987" t="s">
        <v>61</v>
      </c>
      <c r="M987" t="s">
        <v>70</v>
      </c>
      <c r="N987" t="s">
        <v>62</v>
      </c>
      <c r="T987" t="s">
        <v>64</v>
      </c>
      <c r="X987" t="s">
        <v>65</v>
      </c>
      <c r="AD987">
        <f t="shared" si="214"/>
        <v>16</v>
      </c>
      <c r="AE987" t="s">
        <v>66</v>
      </c>
      <c r="AF987" t="s">
        <v>66</v>
      </c>
      <c r="AI987" t="s">
        <v>68</v>
      </c>
      <c r="AK987" t="s">
        <v>66</v>
      </c>
      <c r="AM987" t="s">
        <v>69</v>
      </c>
      <c r="AO987" t="s">
        <v>70</v>
      </c>
      <c r="AP987" t="s">
        <v>70</v>
      </c>
      <c r="AQ987" t="s">
        <v>62</v>
      </c>
      <c r="AR987" t="s">
        <v>61</v>
      </c>
      <c r="AT987" t="s">
        <v>70</v>
      </c>
      <c r="AU987" t="s">
        <v>70</v>
      </c>
      <c r="AX987" t="s">
        <v>66</v>
      </c>
      <c r="BB987" t="s">
        <v>71</v>
      </c>
      <c r="BF987" t="s">
        <v>71</v>
      </c>
    </row>
    <row r="988" spans="1:58">
      <c r="A988">
        <v>3185740</v>
      </c>
      <c r="B988" t="s">
        <v>95</v>
      </c>
      <c r="C988">
        <v>20240430042</v>
      </c>
      <c r="D988" s="1">
        <v>45412</v>
      </c>
      <c r="E988" t="s">
        <v>58</v>
      </c>
      <c r="G988" t="s">
        <v>177</v>
      </c>
      <c r="H988" t="s">
        <v>60</v>
      </c>
      <c r="J988" t="s">
        <v>67</v>
      </c>
      <c r="M988" t="s">
        <v>70</v>
      </c>
      <c r="N988">
        <f>8/4</f>
        <v>2</v>
      </c>
      <c r="T988" t="s">
        <v>73</v>
      </c>
      <c r="X988" t="s">
        <v>145</v>
      </c>
      <c r="AD988" t="s">
        <v>107</v>
      </c>
      <c r="AE988" t="s">
        <v>74</v>
      </c>
      <c r="AF988" t="s">
        <v>67</v>
      </c>
      <c r="AI988" t="s">
        <v>75</v>
      </c>
      <c r="AK988" t="s">
        <v>74</v>
      </c>
      <c r="AM988" t="s">
        <v>76</v>
      </c>
      <c r="AO988" t="s">
        <v>63</v>
      </c>
      <c r="AP988" t="s">
        <v>107</v>
      </c>
      <c r="AQ988" t="s">
        <v>77</v>
      </c>
      <c r="AR988" t="s">
        <v>74</v>
      </c>
      <c r="AT988" t="s">
        <v>67</v>
      </c>
      <c r="AU988" t="s">
        <v>107</v>
      </c>
      <c r="AX988" t="s">
        <v>74</v>
      </c>
      <c r="BB988" t="s">
        <v>78</v>
      </c>
      <c r="BF988" t="s">
        <v>63</v>
      </c>
    </row>
    <row r="989" spans="1:57">
      <c r="A989">
        <v>3185983</v>
      </c>
      <c r="C989">
        <v>20240501065</v>
      </c>
      <c r="D989" s="1">
        <v>45413</v>
      </c>
      <c r="E989" t="s">
        <v>58</v>
      </c>
      <c r="G989" t="s">
        <v>177</v>
      </c>
      <c r="H989" t="s">
        <v>60</v>
      </c>
      <c r="J989" t="s">
        <v>121</v>
      </c>
      <c r="O989" t="s">
        <v>122</v>
      </c>
      <c r="T989" t="s">
        <v>96</v>
      </c>
      <c r="X989" t="s">
        <v>130</v>
      </c>
      <c r="AE989" t="s">
        <v>130</v>
      </c>
      <c r="AF989" t="s">
        <v>122</v>
      </c>
      <c r="AI989" t="s">
        <v>125</v>
      </c>
      <c r="AM989" t="s">
        <v>126</v>
      </c>
      <c r="AO989" t="s">
        <v>176</v>
      </c>
      <c r="AQ989" t="s">
        <v>126</v>
      </c>
      <c r="AT989" t="s">
        <v>182</v>
      </c>
      <c r="AV989" t="s">
        <v>122</v>
      </c>
      <c r="AX989" t="s">
        <v>130</v>
      </c>
      <c r="BA989" t="s">
        <v>100</v>
      </c>
      <c r="BB989" t="s">
        <v>176</v>
      </c>
      <c r="BD989">
        <v>1</v>
      </c>
      <c r="BE989" t="s">
        <v>100</v>
      </c>
    </row>
    <row r="990" spans="1:57">
      <c r="A990">
        <v>3186130</v>
      </c>
      <c r="B990" t="s">
        <v>83</v>
      </c>
      <c r="C990">
        <v>20240420085</v>
      </c>
      <c r="D990" s="1">
        <v>45402</v>
      </c>
      <c r="E990" t="s">
        <v>82</v>
      </c>
      <c r="G990" t="s">
        <v>177</v>
      </c>
      <c r="H990" t="s">
        <v>60</v>
      </c>
      <c r="J990" t="s">
        <v>121</v>
      </c>
      <c r="O990" t="s">
        <v>122</v>
      </c>
      <c r="T990" t="s">
        <v>96</v>
      </c>
      <c r="X990" t="s">
        <v>130</v>
      </c>
      <c r="AE990" t="s">
        <v>130</v>
      </c>
      <c r="AF990" t="s">
        <v>89</v>
      </c>
      <c r="AI990">
        <v>16</v>
      </c>
      <c r="AM990">
        <v>16</v>
      </c>
      <c r="AO990" t="s">
        <v>176</v>
      </c>
      <c r="AQ990" t="s">
        <v>126</v>
      </c>
      <c r="AT990" t="s">
        <v>181</v>
      </c>
      <c r="AV990" t="s">
        <v>122</v>
      </c>
      <c r="AX990" t="s">
        <v>130</v>
      </c>
      <c r="BA990">
        <v>2</v>
      </c>
      <c r="BB990">
        <v>1</v>
      </c>
      <c r="BD990" t="s">
        <v>89</v>
      </c>
      <c r="BE990" t="s">
        <v>92</v>
      </c>
    </row>
    <row r="991" spans="1:57">
      <c r="A991">
        <v>3186130</v>
      </c>
      <c r="B991" t="s">
        <v>83</v>
      </c>
      <c r="C991">
        <v>20240422004</v>
      </c>
      <c r="D991" s="1">
        <v>45404</v>
      </c>
      <c r="E991" t="s">
        <v>58</v>
      </c>
      <c r="G991" t="s">
        <v>177</v>
      </c>
      <c r="H991" t="s">
        <v>60</v>
      </c>
      <c r="J991" t="s">
        <v>121</v>
      </c>
      <c r="O991" t="s">
        <v>122</v>
      </c>
      <c r="T991" t="s">
        <v>96</v>
      </c>
      <c r="X991" t="s">
        <v>130</v>
      </c>
      <c r="AE991" t="s">
        <v>130</v>
      </c>
      <c r="AF991" t="s">
        <v>89</v>
      </c>
      <c r="AI991">
        <v>16</v>
      </c>
      <c r="AM991">
        <v>16</v>
      </c>
      <c r="AO991" t="s">
        <v>176</v>
      </c>
      <c r="AQ991" t="s">
        <v>126</v>
      </c>
      <c r="AT991" t="s">
        <v>181</v>
      </c>
      <c r="AV991" t="s">
        <v>122</v>
      </c>
      <c r="AX991" t="s">
        <v>130</v>
      </c>
      <c r="BA991">
        <v>2</v>
      </c>
      <c r="BB991">
        <v>1</v>
      </c>
      <c r="BD991" t="s">
        <v>89</v>
      </c>
      <c r="BE991" t="s">
        <v>92</v>
      </c>
    </row>
    <row r="992" spans="1:58">
      <c r="A992">
        <v>3186389</v>
      </c>
      <c r="C992">
        <v>20240627061</v>
      </c>
      <c r="D992" s="1">
        <v>45470</v>
      </c>
      <c r="E992" t="s">
        <v>58</v>
      </c>
      <c r="G992" t="s">
        <v>177</v>
      </c>
      <c r="H992" t="s">
        <v>60</v>
      </c>
      <c r="J992" t="s">
        <v>61</v>
      </c>
      <c r="M992" t="s">
        <v>70</v>
      </c>
      <c r="N992" t="s">
        <v>62</v>
      </c>
      <c r="T992" t="s">
        <v>64</v>
      </c>
      <c r="X992" t="s">
        <v>65</v>
      </c>
      <c r="AD992" t="s">
        <v>70</v>
      </c>
      <c r="AE992" t="s">
        <v>66</v>
      </c>
      <c r="AF992" t="s">
        <v>66</v>
      </c>
      <c r="AI992" t="s">
        <v>68</v>
      </c>
      <c r="AK992" t="s">
        <v>66</v>
      </c>
      <c r="AM992" t="s">
        <v>69</v>
      </c>
      <c r="AO992" t="s">
        <v>70</v>
      </c>
      <c r="AP992" t="s">
        <v>70</v>
      </c>
      <c r="AQ992" t="s">
        <v>62</v>
      </c>
      <c r="AR992" t="s">
        <v>61</v>
      </c>
      <c r="AT992" t="s">
        <v>70</v>
      </c>
      <c r="AU992" t="s">
        <v>70</v>
      </c>
      <c r="AX992" t="s">
        <v>66</v>
      </c>
      <c r="BB992" t="s">
        <v>71</v>
      </c>
      <c r="BF992" t="s">
        <v>71</v>
      </c>
    </row>
    <row r="993" spans="1:58">
      <c r="A993">
        <v>3186901</v>
      </c>
      <c r="C993">
        <v>20240530101</v>
      </c>
      <c r="D993" s="1">
        <v>45442</v>
      </c>
      <c r="E993" t="s">
        <v>58</v>
      </c>
      <c r="G993" t="s">
        <v>177</v>
      </c>
      <c r="H993" t="s">
        <v>60</v>
      </c>
      <c r="J993" t="s">
        <v>67</v>
      </c>
      <c r="M993" t="s">
        <v>70</v>
      </c>
      <c r="N993">
        <f>32/16</f>
        <v>2</v>
      </c>
      <c r="T993" t="s">
        <v>64</v>
      </c>
      <c r="X993" t="s">
        <v>65</v>
      </c>
      <c r="AD993" t="s">
        <v>107</v>
      </c>
      <c r="AE993" t="s">
        <v>74</v>
      </c>
      <c r="AF993" t="s">
        <v>66</v>
      </c>
      <c r="AI993" t="s">
        <v>75</v>
      </c>
      <c r="AK993">
        <f>8</f>
        <v>8</v>
      </c>
      <c r="AM993">
        <f>16/2</f>
        <v>8</v>
      </c>
      <c r="AO993" t="s">
        <v>63</v>
      </c>
      <c r="AP993" t="s">
        <v>70</v>
      </c>
      <c r="AQ993">
        <f t="shared" ref="AQ993:AQ1000" si="215">16/8</f>
        <v>2</v>
      </c>
      <c r="AR993">
        <f>8</f>
        <v>8</v>
      </c>
      <c r="AT993" t="s">
        <v>70</v>
      </c>
      <c r="AU993">
        <f>16</f>
        <v>16</v>
      </c>
      <c r="AX993" t="s">
        <v>74</v>
      </c>
      <c r="BB993">
        <f>4</f>
        <v>4</v>
      </c>
      <c r="BF993" t="s">
        <v>71</v>
      </c>
    </row>
    <row r="994" spans="1:58">
      <c r="A994">
        <v>3186901</v>
      </c>
      <c r="C994">
        <v>20240601144</v>
      </c>
      <c r="D994" s="1">
        <v>45444</v>
      </c>
      <c r="E994" t="s">
        <v>58</v>
      </c>
      <c r="G994" t="s">
        <v>177</v>
      </c>
      <c r="H994" t="s">
        <v>60</v>
      </c>
      <c r="J994" t="s">
        <v>67</v>
      </c>
      <c r="M994" t="s">
        <v>70</v>
      </c>
      <c r="N994" t="s">
        <v>62</v>
      </c>
      <c r="T994" t="s">
        <v>64</v>
      </c>
      <c r="X994" t="s">
        <v>145</v>
      </c>
      <c r="AD994" t="s">
        <v>107</v>
      </c>
      <c r="AE994" t="s">
        <v>74</v>
      </c>
      <c r="AF994" t="s">
        <v>66</v>
      </c>
      <c r="AI994">
        <f>64/4</f>
        <v>16</v>
      </c>
      <c r="AK994" t="s">
        <v>74</v>
      </c>
      <c r="AM994">
        <f t="shared" ref="AM994:AM1000" si="216">64/2</f>
        <v>32</v>
      </c>
      <c r="AO994" t="s">
        <v>63</v>
      </c>
      <c r="AP994" t="s">
        <v>107</v>
      </c>
      <c r="AQ994">
        <f t="shared" si="215"/>
        <v>2</v>
      </c>
      <c r="AR994" t="s">
        <v>74</v>
      </c>
      <c r="AT994" t="s">
        <v>67</v>
      </c>
      <c r="AU994" t="s">
        <v>107</v>
      </c>
      <c r="AX994" t="s">
        <v>74</v>
      </c>
      <c r="BB994" t="s">
        <v>78</v>
      </c>
      <c r="BF994">
        <f>4</f>
        <v>4</v>
      </c>
    </row>
    <row r="995" spans="1:58">
      <c r="A995">
        <v>3187239</v>
      </c>
      <c r="B995" t="s">
        <v>95</v>
      </c>
      <c r="C995">
        <v>20240430062</v>
      </c>
      <c r="D995" s="1">
        <v>45412</v>
      </c>
      <c r="E995" t="s">
        <v>82</v>
      </c>
      <c r="G995" t="s">
        <v>177</v>
      </c>
      <c r="H995" t="s">
        <v>60</v>
      </c>
      <c r="J995" t="s">
        <v>67</v>
      </c>
      <c r="M995" t="s">
        <v>70</v>
      </c>
      <c r="N995">
        <f t="shared" ref="N995:N997" si="217">8/4</f>
        <v>2</v>
      </c>
      <c r="T995" t="s">
        <v>73</v>
      </c>
      <c r="X995" t="s">
        <v>145</v>
      </c>
      <c r="AD995" t="s">
        <v>107</v>
      </c>
      <c r="AE995" t="s">
        <v>74</v>
      </c>
      <c r="AF995" t="s">
        <v>67</v>
      </c>
      <c r="AI995" t="s">
        <v>75</v>
      </c>
      <c r="AK995" t="s">
        <v>74</v>
      </c>
      <c r="AM995" t="s">
        <v>76</v>
      </c>
      <c r="AO995" t="s">
        <v>63</v>
      </c>
      <c r="AP995" t="s">
        <v>107</v>
      </c>
      <c r="AQ995" t="s">
        <v>77</v>
      </c>
      <c r="AR995" t="s">
        <v>74</v>
      </c>
      <c r="AT995" t="s">
        <v>67</v>
      </c>
      <c r="AU995" t="s">
        <v>107</v>
      </c>
      <c r="AX995" t="s">
        <v>74</v>
      </c>
      <c r="BB995" t="s">
        <v>78</v>
      </c>
      <c r="BF995" t="s">
        <v>63</v>
      </c>
    </row>
    <row r="996" spans="1:58">
      <c r="A996">
        <v>3187329</v>
      </c>
      <c r="B996" t="s">
        <v>95</v>
      </c>
      <c r="C996">
        <v>20240510011</v>
      </c>
      <c r="D996" s="1">
        <v>45422</v>
      </c>
      <c r="E996" t="s">
        <v>58</v>
      </c>
      <c r="G996" t="s">
        <v>177</v>
      </c>
      <c r="H996" t="s">
        <v>60</v>
      </c>
      <c r="J996" t="s">
        <v>67</v>
      </c>
      <c r="M996" t="s">
        <v>70</v>
      </c>
      <c r="N996">
        <f t="shared" si="217"/>
        <v>2</v>
      </c>
      <c r="T996" t="s">
        <v>73</v>
      </c>
      <c r="X996">
        <f>0.5</f>
        <v>0.5</v>
      </c>
      <c r="AD996" t="s">
        <v>107</v>
      </c>
      <c r="AE996" t="s">
        <v>74</v>
      </c>
      <c r="AF996" t="s">
        <v>67</v>
      </c>
      <c r="AI996" t="s">
        <v>75</v>
      </c>
      <c r="AK996" t="s">
        <v>74</v>
      </c>
      <c r="AM996" t="s">
        <v>76</v>
      </c>
      <c r="AO996" t="s">
        <v>63</v>
      </c>
      <c r="AP996" t="s">
        <v>107</v>
      </c>
      <c r="AQ996" t="s">
        <v>77</v>
      </c>
      <c r="AR996" t="s">
        <v>74</v>
      </c>
      <c r="AT996" t="s">
        <v>67</v>
      </c>
      <c r="AU996" t="s">
        <v>107</v>
      </c>
      <c r="AX996" t="s">
        <v>74</v>
      </c>
      <c r="BB996" t="s">
        <v>78</v>
      </c>
      <c r="BF996" t="s">
        <v>63</v>
      </c>
    </row>
    <row r="997" spans="1:58">
      <c r="A997">
        <v>3187329</v>
      </c>
      <c r="B997" t="s">
        <v>95</v>
      </c>
      <c r="C997">
        <v>20240511015</v>
      </c>
      <c r="D997" s="1">
        <v>45423</v>
      </c>
      <c r="E997" t="s">
        <v>58</v>
      </c>
      <c r="G997" t="s">
        <v>177</v>
      </c>
      <c r="H997" t="s">
        <v>60</v>
      </c>
      <c r="J997" t="s">
        <v>67</v>
      </c>
      <c r="M997" t="s">
        <v>70</v>
      </c>
      <c r="N997">
        <f t="shared" si="217"/>
        <v>2</v>
      </c>
      <c r="T997" t="s">
        <v>73</v>
      </c>
      <c r="X997">
        <f>0.5</f>
        <v>0.5</v>
      </c>
      <c r="AD997" t="s">
        <v>107</v>
      </c>
      <c r="AE997" t="s">
        <v>74</v>
      </c>
      <c r="AF997" t="s">
        <v>67</v>
      </c>
      <c r="AI997" t="s">
        <v>75</v>
      </c>
      <c r="AK997" t="s">
        <v>74</v>
      </c>
      <c r="AM997" t="s">
        <v>76</v>
      </c>
      <c r="AO997" t="s">
        <v>63</v>
      </c>
      <c r="AP997" t="s">
        <v>107</v>
      </c>
      <c r="AQ997" t="s">
        <v>77</v>
      </c>
      <c r="AR997" t="s">
        <v>74</v>
      </c>
      <c r="AT997" t="s">
        <v>67</v>
      </c>
      <c r="AU997" t="s">
        <v>107</v>
      </c>
      <c r="AX997" t="s">
        <v>74</v>
      </c>
      <c r="BB997" t="s">
        <v>78</v>
      </c>
      <c r="BF997" t="s">
        <v>63</v>
      </c>
    </row>
    <row r="998" spans="1:58">
      <c r="A998">
        <v>3187674</v>
      </c>
      <c r="B998" t="s">
        <v>83</v>
      </c>
      <c r="C998">
        <v>20240526064</v>
      </c>
      <c r="D998" s="1">
        <v>45438</v>
      </c>
      <c r="E998" t="s">
        <v>58</v>
      </c>
      <c r="G998" t="s">
        <v>177</v>
      </c>
      <c r="H998" t="s">
        <v>60</v>
      </c>
      <c r="J998" t="s">
        <v>67</v>
      </c>
      <c r="M998" t="s">
        <v>70</v>
      </c>
      <c r="N998">
        <f t="shared" ref="N998:N1000" si="218">16/8</f>
        <v>2</v>
      </c>
      <c r="T998" t="s">
        <v>64</v>
      </c>
      <c r="X998">
        <f t="shared" ref="X998:X1000" si="219">2</f>
        <v>2</v>
      </c>
      <c r="AD998" t="s">
        <v>107</v>
      </c>
      <c r="AE998" t="s">
        <v>74</v>
      </c>
      <c r="AF998" t="s">
        <v>67</v>
      </c>
      <c r="AI998" t="s">
        <v>75</v>
      </c>
      <c r="AK998" t="s">
        <v>74</v>
      </c>
      <c r="AM998">
        <f t="shared" si="216"/>
        <v>32</v>
      </c>
      <c r="AO998" t="s">
        <v>70</v>
      </c>
      <c r="AP998" t="s">
        <v>70</v>
      </c>
      <c r="AQ998">
        <f t="shared" si="215"/>
        <v>2</v>
      </c>
      <c r="AR998" t="s">
        <v>61</v>
      </c>
      <c r="AT998" t="s">
        <v>70</v>
      </c>
      <c r="AU998" t="s">
        <v>107</v>
      </c>
      <c r="AX998" t="s">
        <v>74</v>
      </c>
      <c r="BB998">
        <f t="shared" ref="BB998:BB1000" si="220">2</f>
        <v>2</v>
      </c>
      <c r="BF998" t="s">
        <v>71</v>
      </c>
    </row>
    <row r="999" spans="1:58">
      <c r="A999">
        <v>3187674</v>
      </c>
      <c r="B999" t="s">
        <v>83</v>
      </c>
      <c r="C999">
        <v>20240527081</v>
      </c>
      <c r="D999" s="1">
        <v>45439</v>
      </c>
      <c r="E999" t="s">
        <v>82</v>
      </c>
      <c r="G999" t="s">
        <v>177</v>
      </c>
      <c r="H999" t="s">
        <v>60</v>
      </c>
      <c r="J999" t="s">
        <v>67</v>
      </c>
      <c r="M999" t="s">
        <v>70</v>
      </c>
      <c r="N999">
        <f t="shared" si="218"/>
        <v>2</v>
      </c>
      <c r="T999" t="s">
        <v>64</v>
      </c>
      <c r="X999">
        <f t="shared" si="219"/>
        <v>2</v>
      </c>
      <c r="AD999" t="s">
        <v>107</v>
      </c>
      <c r="AE999" t="s">
        <v>74</v>
      </c>
      <c r="AF999" t="s">
        <v>67</v>
      </c>
      <c r="AI999" t="s">
        <v>75</v>
      </c>
      <c r="AK999" t="s">
        <v>74</v>
      </c>
      <c r="AM999">
        <f t="shared" si="216"/>
        <v>32</v>
      </c>
      <c r="AO999" t="s">
        <v>70</v>
      </c>
      <c r="AP999" t="s">
        <v>70</v>
      </c>
      <c r="AQ999">
        <f t="shared" si="215"/>
        <v>2</v>
      </c>
      <c r="AR999" t="s">
        <v>61</v>
      </c>
      <c r="AT999" t="s">
        <v>70</v>
      </c>
      <c r="AU999" t="s">
        <v>107</v>
      </c>
      <c r="AX999" t="s">
        <v>74</v>
      </c>
      <c r="BB999">
        <f t="shared" si="220"/>
        <v>2</v>
      </c>
      <c r="BF999" t="s">
        <v>71</v>
      </c>
    </row>
    <row r="1000" spans="1:58">
      <c r="A1000">
        <v>3187674</v>
      </c>
      <c r="B1000" t="s">
        <v>83</v>
      </c>
      <c r="C1000">
        <v>20240527015</v>
      </c>
      <c r="D1000" s="1">
        <v>45439</v>
      </c>
      <c r="E1000" t="s">
        <v>58</v>
      </c>
      <c r="G1000" t="s">
        <v>177</v>
      </c>
      <c r="H1000" t="s">
        <v>60</v>
      </c>
      <c r="J1000" t="s">
        <v>67</v>
      </c>
      <c r="M1000" t="s">
        <v>70</v>
      </c>
      <c r="N1000">
        <f t="shared" si="218"/>
        <v>2</v>
      </c>
      <c r="T1000" t="s">
        <v>64</v>
      </c>
      <c r="X1000">
        <f t="shared" si="219"/>
        <v>2</v>
      </c>
      <c r="AD1000" t="s">
        <v>107</v>
      </c>
      <c r="AE1000" t="s">
        <v>74</v>
      </c>
      <c r="AF1000" t="s">
        <v>67</v>
      </c>
      <c r="AI1000" t="s">
        <v>75</v>
      </c>
      <c r="AK1000" t="s">
        <v>74</v>
      </c>
      <c r="AM1000">
        <f t="shared" si="216"/>
        <v>32</v>
      </c>
      <c r="AO1000" t="s">
        <v>70</v>
      </c>
      <c r="AP1000" t="s">
        <v>70</v>
      </c>
      <c r="AQ1000">
        <f t="shared" si="215"/>
        <v>2</v>
      </c>
      <c r="AR1000" t="s">
        <v>61</v>
      </c>
      <c r="AT1000" t="s">
        <v>70</v>
      </c>
      <c r="AU1000" t="s">
        <v>107</v>
      </c>
      <c r="AX1000" t="s">
        <v>74</v>
      </c>
      <c r="BB1000">
        <f t="shared" si="220"/>
        <v>2</v>
      </c>
      <c r="BF1000" t="s">
        <v>71</v>
      </c>
    </row>
    <row r="1001" spans="1:58">
      <c r="A1001">
        <v>3187838</v>
      </c>
      <c r="B1001" t="s">
        <v>93</v>
      </c>
      <c r="C1001">
        <v>20240514010</v>
      </c>
      <c r="D1001" s="1">
        <v>45426</v>
      </c>
      <c r="E1001" t="s">
        <v>58</v>
      </c>
      <c r="G1001" t="s">
        <v>177</v>
      </c>
      <c r="H1001" t="s">
        <v>60</v>
      </c>
      <c r="J1001" t="s">
        <v>61</v>
      </c>
      <c r="M1001" t="s">
        <v>70</v>
      </c>
      <c r="N1001" t="s">
        <v>62</v>
      </c>
      <c r="T1001" t="s">
        <v>64</v>
      </c>
      <c r="X1001" t="s">
        <v>65</v>
      </c>
      <c r="AD1001">
        <f>16</f>
        <v>16</v>
      </c>
      <c r="AE1001" t="s">
        <v>66</v>
      </c>
      <c r="AF1001" t="s">
        <v>66</v>
      </c>
      <c r="AI1001" t="s">
        <v>68</v>
      </c>
      <c r="AK1001" t="s">
        <v>66</v>
      </c>
      <c r="AM1001" t="s">
        <v>69</v>
      </c>
      <c r="AO1001" t="s">
        <v>70</v>
      </c>
      <c r="AP1001" t="s">
        <v>70</v>
      </c>
      <c r="AQ1001" t="s">
        <v>62</v>
      </c>
      <c r="AR1001" t="s">
        <v>61</v>
      </c>
      <c r="AT1001" t="s">
        <v>70</v>
      </c>
      <c r="AU1001" t="s">
        <v>70</v>
      </c>
      <c r="AX1001" t="s">
        <v>66</v>
      </c>
      <c r="BB1001" t="s">
        <v>71</v>
      </c>
      <c r="BF1001" t="s">
        <v>71</v>
      </c>
    </row>
    <row r="1002" spans="1:58">
      <c r="A1002">
        <v>3188254</v>
      </c>
      <c r="B1002" t="s">
        <v>86</v>
      </c>
      <c r="C1002">
        <v>20240506011</v>
      </c>
      <c r="D1002" s="1">
        <v>45418</v>
      </c>
      <c r="E1002" t="s">
        <v>58</v>
      </c>
      <c r="G1002" t="s">
        <v>177</v>
      </c>
      <c r="H1002" t="s">
        <v>60</v>
      </c>
      <c r="J1002" t="s">
        <v>67</v>
      </c>
      <c r="M1002" t="s">
        <v>70</v>
      </c>
      <c r="N1002" t="s">
        <v>62</v>
      </c>
      <c r="T1002" t="s">
        <v>64</v>
      </c>
      <c r="X1002">
        <f t="shared" ref="X1002:X1004" si="221">1</f>
        <v>1</v>
      </c>
      <c r="AD1002" t="s">
        <v>107</v>
      </c>
      <c r="AE1002" t="s">
        <v>74</v>
      </c>
      <c r="AF1002" t="s">
        <v>67</v>
      </c>
      <c r="AI1002" t="s">
        <v>75</v>
      </c>
      <c r="AK1002" t="s">
        <v>74</v>
      </c>
      <c r="AM1002">
        <f t="shared" ref="AM1002:AM1004" si="222">64/2</f>
        <v>32</v>
      </c>
      <c r="AO1002">
        <f t="shared" ref="AO1002:AO1004" si="223">16</f>
        <v>16</v>
      </c>
      <c r="AP1002" t="s">
        <v>70</v>
      </c>
      <c r="AQ1002">
        <f t="shared" ref="AQ1002:AQ1004" si="224">16/8</f>
        <v>2</v>
      </c>
      <c r="AR1002" t="s">
        <v>61</v>
      </c>
      <c r="AT1002" t="s">
        <v>67</v>
      </c>
      <c r="AU1002" t="s">
        <v>107</v>
      </c>
      <c r="AX1002" t="s">
        <v>74</v>
      </c>
      <c r="BB1002">
        <f t="shared" ref="BB1002:BB1004" si="225">1</f>
        <v>1</v>
      </c>
      <c r="BF1002" t="s">
        <v>71</v>
      </c>
    </row>
    <row r="1003" spans="1:58">
      <c r="A1003">
        <v>3188254</v>
      </c>
      <c r="B1003" t="s">
        <v>86</v>
      </c>
      <c r="C1003">
        <v>20240506075</v>
      </c>
      <c r="D1003" s="1">
        <v>45418</v>
      </c>
      <c r="E1003" t="s">
        <v>82</v>
      </c>
      <c r="G1003" t="s">
        <v>177</v>
      </c>
      <c r="H1003" t="s">
        <v>60</v>
      </c>
      <c r="J1003" t="s">
        <v>67</v>
      </c>
      <c r="M1003" t="s">
        <v>70</v>
      </c>
      <c r="N1003" t="s">
        <v>62</v>
      </c>
      <c r="T1003" t="s">
        <v>64</v>
      </c>
      <c r="X1003">
        <f t="shared" si="221"/>
        <v>1</v>
      </c>
      <c r="AD1003" t="s">
        <v>107</v>
      </c>
      <c r="AE1003" t="s">
        <v>74</v>
      </c>
      <c r="AF1003" t="s">
        <v>67</v>
      </c>
      <c r="AI1003" t="s">
        <v>75</v>
      </c>
      <c r="AK1003" t="s">
        <v>74</v>
      </c>
      <c r="AM1003">
        <f t="shared" si="222"/>
        <v>32</v>
      </c>
      <c r="AO1003">
        <f t="shared" si="223"/>
        <v>16</v>
      </c>
      <c r="AP1003" t="s">
        <v>70</v>
      </c>
      <c r="AQ1003">
        <f t="shared" si="224"/>
        <v>2</v>
      </c>
      <c r="AR1003" t="s">
        <v>61</v>
      </c>
      <c r="AT1003" t="s">
        <v>67</v>
      </c>
      <c r="AU1003" t="s">
        <v>107</v>
      </c>
      <c r="AX1003" t="s">
        <v>74</v>
      </c>
      <c r="BB1003">
        <f t="shared" si="225"/>
        <v>1</v>
      </c>
      <c r="BF1003" t="s">
        <v>71</v>
      </c>
    </row>
    <row r="1004" spans="1:58">
      <c r="A1004">
        <v>3188254</v>
      </c>
      <c r="B1004" t="s">
        <v>86</v>
      </c>
      <c r="C1004">
        <v>20240507049</v>
      </c>
      <c r="D1004" s="1">
        <v>45419</v>
      </c>
      <c r="E1004" t="s">
        <v>58</v>
      </c>
      <c r="G1004" t="s">
        <v>177</v>
      </c>
      <c r="H1004" t="s">
        <v>60</v>
      </c>
      <c r="J1004" t="s">
        <v>67</v>
      </c>
      <c r="M1004" t="s">
        <v>70</v>
      </c>
      <c r="N1004" t="s">
        <v>62</v>
      </c>
      <c r="T1004" t="s">
        <v>64</v>
      </c>
      <c r="X1004">
        <f t="shared" si="221"/>
        <v>1</v>
      </c>
      <c r="AD1004" t="s">
        <v>107</v>
      </c>
      <c r="AE1004" t="s">
        <v>74</v>
      </c>
      <c r="AF1004" t="s">
        <v>67</v>
      </c>
      <c r="AI1004" t="s">
        <v>75</v>
      </c>
      <c r="AK1004" t="s">
        <v>74</v>
      </c>
      <c r="AM1004">
        <f t="shared" si="222"/>
        <v>32</v>
      </c>
      <c r="AO1004">
        <f t="shared" si="223"/>
        <v>16</v>
      </c>
      <c r="AP1004" t="s">
        <v>70</v>
      </c>
      <c r="AQ1004">
        <f t="shared" si="224"/>
        <v>2</v>
      </c>
      <c r="AR1004" t="s">
        <v>61</v>
      </c>
      <c r="AT1004" t="s">
        <v>67</v>
      </c>
      <c r="AU1004" t="s">
        <v>107</v>
      </c>
      <c r="AX1004" t="s">
        <v>74</v>
      </c>
      <c r="BB1004">
        <f t="shared" si="225"/>
        <v>1</v>
      </c>
      <c r="BF1004" t="s">
        <v>71</v>
      </c>
    </row>
    <row r="1005" spans="1:58">
      <c r="A1005">
        <v>3188466</v>
      </c>
      <c r="B1005" t="s">
        <v>83</v>
      </c>
      <c r="C1005">
        <v>20240425091</v>
      </c>
      <c r="D1005" s="1">
        <v>45407</v>
      </c>
      <c r="E1005" t="s">
        <v>179</v>
      </c>
      <c r="G1005" t="s">
        <v>177</v>
      </c>
      <c r="H1005" t="s">
        <v>60</v>
      </c>
      <c r="J1005" t="s">
        <v>61</v>
      </c>
      <c r="M1005" t="s">
        <v>70</v>
      </c>
      <c r="N1005" t="s">
        <v>62</v>
      </c>
      <c r="T1005" t="s">
        <v>64</v>
      </c>
      <c r="X1005" t="s">
        <v>65</v>
      </c>
      <c r="AD1005" t="s">
        <v>70</v>
      </c>
      <c r="AE1005" t="s">
        <v>66</v>
      </c>
      <c r="AF1005" t="s">
        <v>66</v>
      </c>
      <c r="AI1005" t="s">
        <v>68</v>
      </c>
      <c r="AK1005" t="s">
        <v>66</v>
      </c>
      <c r="AM1005" t="s">
        <v>69</v>
      </c>
      <c r="AO1005" t="s">
        <v>70</v>
      </c>
      <c r="AP1005" t="s">
        <v>70</v>
      </c>
      <c r="AQ1005" t="s">
        <v>62</v>
      </c>
      <c r="AR1005" t="s">
        <v>61</v>
      </c>
      <c r="AT1005" t="s">
        <v>70</v>
      </c>
      <c r="AU1005" t="s">
        <v>70</v>
      </c>
      <c r="AX1005" t="s">
        <v>66</v>
      </c>
      <c r="BB1005" t="s">
        <v>71</v>
      </c>
      <c r="BF1005" t="s">
        <v>71</v>
      </c>
    </row>
    <row r="1006" spans="1:57">
      <c r="A1006">
        <v>3189272</v>
      </c>
      <c r="B1006" t="s">
        <v>95</v>
      </c>
      <c r="C1006">
        <v>20240502093</v>
      </c>
      <c r="D1006" s="1">
        <v>45414</v>
      </c>
      <c r="E1006" t="s">
        <v>82</v>
      </c>
      <c r="G1006" t="s">
        <v>177</v>
      </c>
      <c r="H1006" t="s">
        <v>60</v>
      </c>
      <c r="J1006" t="s">
        <v>121</v>
      </c>
      <c r="O1006" t="s">
        <v>122</v>
      </c>
      <c r="T1006" t="s">
        <v>96</v>
      </c>
      <c r="X1006" t="s">
        <v>130</v>
      </c>
      <c r="AE1006" t="s">
        <v>130</v>
      </c>
      <c r="AF1006">
        <v>2</v>
      </c>
      <c r="AI1006" t="s">
        <v>125</v>
      </c>
      <c r="AM1006" t="s">
        <v>126</v>
      </c>
      <c r="AO1006" t="s">
        <v>176</v>
      </c>
      <c r="AQ1006" t="s">
        <v>126</v>
      </c>
      <c r="AT1006" t="s">
        <v>176</v>
      </c>
      <c r="AV1006" t="s">
        <v>122</v>
      </c>
      <c r="AX1006" t="s">
        <v>130</v>
      </c>
      <c r="BA1006" t="s">
        <v>100</v>
      </c>
      <c r="BB1006" t="s">
        <v>176</v>
      </c>
      <c r="BD1006">
        <v>1</v>
      </c>
      <c r="BE1006">
        <v>1</v>
      </c>
    </row>
    <row r="1007" spans="1:58">
      <c r="A1007">
        <v>3189302</v>
      </c>
      <c r="B1007" t="s">
        <v>95</v>
      </c>
      <c r="C1007">
        <v>202405100095</v>
      </c>
      <c r="D1007" s="1">
        <v>45422</v>
      </c>
      <c r="E1007" t="s">
        <v>82</v>
      </c>
      <c r="G1007" t="s">
        <v>177</v>
      </c>
      <c r="H1007" t="s">
        <v>60</v>
      </c>
      <c r="J1007" t="s">
        <v>61</v>
      </c>
      <c r="M1007" t="s">
        <v>70</v>
      </c>
      <c r="N1007" t="s">
        <v>62</v>
      </c>
      <c r="T1007" t="s">
        <v>64</v>
      </c>
      <c r="X1007" t="s">
        <v>65</v>
      </c>
      <c r="AD1007">
        <f t="shared" ref="AD1007:AD1013" si="226">16</f>
        <v>16</v>
      </c>
      <c r="AE1007" t="s">
        <v>66</v>
      </c>
      <c r="AF1007" t="s">
        <v>66</v>
      </c>
      <c r="AI1007" t="s">
        <v>68</v>
      </c>
      <c r="AK1007" t="s">
        <v>66</v>
      </c>
      <c r="AM1007" t="s">
        <v>69</v>
      </c>
      <c r="AO1007" t="s">
        <v>70</v>
      </c>
      <c r="AP1007" t="s">
        <v>70</v>
      </c>
      <c r="AQ1007" t="s">
        <v>62</v>
      </c>
      <c r="AR1007" t="s">
        <v>61</v>
      </c>
      <c r="AT1007" t="s">
        <v>70</v>
      </c>
      <c r="AU1007" t="s">
        <v>70</v>
      </c>
      <c r="AX1007" t="s">
        <v>66</v>
      </c>
      <c r="BB1007" t="s">
        <v>71</v>
      </c>
      <c r="BF1007" t="s">
        <v>71</v>
      </c>
    </row>
    <row r="1008" spans="1:58">
      <c r="A1008">
        <v>3189302</v>
      </c>
      <c r="B1008" t="s">
        <v>93</v>
      </c>
      <c r="C1008">
        <v>20240514074</v>
      </c>
      <c r="D1008" s="1">
        <v>45426</v>
      </c>
      <c r="E1008" t="s">
        <v>58</v>
      </c>
      <c r="G1008" t="s">
        <v>177</v>
      </c>
      <c r="H1008" t="s">
        <v>60</v>
      </c>
      <c r="J1008" t="s">
        <v>61</v>
      </c>
      <c r="M1008" t="s">
        <v>70</v>
      </c>
      <c r="N1008" t="s">
        <v>62</v>
      </c>
      <c r="T1008" t="s">
        <v>64</v>
      </c>
      <c r="X1008" t="s">
        <v>65</v>
      </c>
      <c r="AD1008">
        <f t="shared" si="226"/>
        <v>16</v>
      </c>
      <c r="AE1008" t="s">
        <v>66</v>
      </c>
      <c r="AF1008" t="s">
        <v>66</v>
      </c>
      <c r="AI1008" t="s">
        <v>68</v>
      </c>
      <c r="AK1008" t="s">
        <v>66</v>
      </c>
      <c r="AM1008" t="s">
        <v>69</v>
      </c>
      <c r="AO1008" t="s">
        <v>70</v>
      </c>
      <c r="AP1008" t="s">
        <v>70</v>
      </c>
      <c r="AQ1008" t="s">
        <v>62</v>
      </c>
      <c r="AR1008" t="s">
        <v>61</v>
      </c>
      <c r="AT1008" t="s">
        <v>70</v>
      </c>
      <c r="AU1008" t="s">
        <v>70</v>
      </c>
      <c r="AX1008" t="s">
        <v>66</v>
      </c>
      <c r="BB1008" t="s">
        <v>71</v>
      </c>
      <c r="BF1008" t="s">
        <v>71</v>
      </c>
    </row>
    <row r="1009" spans="1:58">
      <c r="A1009">
        <v>3190882</v>
      </c>
      <c r="B1009" t="s">
        <v>83</v>
      </c>
      <c r="C1009">
        <v>20240502098</v>
      </c>
      <c r="D1009" s="1">
        <v>45414</v>
      </c>
      <c r="E1009" t="s">
        <v>82</v>
      </c>
      <c r="G1009" t="s">
        <v>177</v>
      </c>
      <c r="H1009" t="s">
        <v>60</v>
      </c>
      <c r="J1009" t="s">
        <v>67</v>
      </c>
      <c r="M1009" t="s">
        <v>70</v>
      </c>
      <c r="N1009">
        <f>8/4</f>
        <v>2</v>
      </c>
      <c r="T1009" t="s">
        <v>73</v>
      </c>
      <c r="X1009" t="s">
        <v>145</v>
      </c>
      <c r="AD1009" t="s">
        <v>107</v>
      </c>
      <c r="AE1009" t="s">
        <v>74</v>
      </c>
      <c r="AF1009" t="s">
        <v>67</v>
      </c>
      <c r="AI1009" t="s">
        <v>75</v>
      </c>
      <c r="AK1009" t="s">
        <v>74</v>
      </c>
      <c r="AM1009" t="s">
        <v>76</v>
      </c>
      <c r="AO1009" t="s">
        <v>63</v>
      </c>
      <c r="AP1009" t="s">
        <v>107</v>
      </c>
      <c r="AQ1009" t="s">
        <v>77</v>
      </c>
      <c r="AR1009" t="s">
        <v>74</v>
      </c>
      <c r="AT1009" t="s">
        <v>67</v>
      </c>
      <c r="AU1009" t="s">
        <v>107</v>
      </c>
      <c r="AX1009" t="s">
        <v>74</v>
      </c>
      <c r="BB1009" t="s">
        <v>78</v>
      </c>
      <c r="BF1009" t="s">
        <v>63</v>
      </c>
    </row>
    <row r="1010" spans="1:58">
      <c r="A1010">
        <v>3190925</v>
      </c>
      <c r="B1010" t="s">
        <v>86</v>
      </c>
      <c r="C1010">
        <v>20240507130</v>
      </c>
      <c r="D1010" s="1">
        <v>45419</v>
      </c>
      <c r="E1010" t="s">
        <v>58</v>
      </c>
      <c r="G1010" t="s">
        <v>177</v>
      </c>
      <c r="H1010" t="s">
        <v>60</v>
      </c>
      <c r="J1010" t="s">
        <v>67</v>
      </c>
      <c r="M1010" t="s">
        <v>70</v>
      </c>
      <c r="N1010">
        <f>8/4</f>
        <v>2</v>
      </c>
      <c r="T1010" t="s">
        <v>73</v>
      </c>
      <c r="X1010" t="s">
        <v>145</v>
      </c>
      <c r="AD1010" t="s">
        <v>107</v>
      </c>
      <c r="AE1010" t="s">
        <v>74</v>
      </c>
      <c r="AF1010" t="s">
        <v>67</v>
      </c>
      <c r="AI1010" t="s">
        <v>75</v>
      </c>
      <c r="AK1010" t="s">
        <v>74</v>
      </c>
      <c r="AM1010" t="s">
        <v>76</v>
      </c>
      <c r="AO1010" t="s">
        <v>63</v>
      </c>
      <c r="AP1010" t="s">
        <v>107</v>
      </c>
      <c r="AQ1010" t="s">
        <v>77</v>
      </c>
      <c r="AR1010" t="s">
        <v>74</v>
      </c>
      <c r="AT1010" t="s">
        <v>67</v>
      </c>
      <c r="AU1010" t="s">
        <v>107</v>
      </c>
      <c r="AX1010" t="s">
        <v>74</v>
      </c>
      <c r="BB1010" t="s">
        <v>78</v>
      </c>
      <c r="BF1010" t="s">
        <v>63</v>
      </c>
    </row>
    <row r="1011" spans="1:58">
      <c r="A1011">
        <v>3190930</v>
      </c>
      <c r="B1011" t="s">
        <v>83</v>
      </c>
      <c r="C1011">
        <v>20240508015</v>
      </c>
      <c r="D1011" s="1">
        <v>45420</v>
      </c>
      <c r="E1011" t="s">
        <v>58</v>
      </c>
      <c r="G1011" t="s">
        <v>177</v>
      </c>
      <c r="H1011" t="s">
        <v>60</v>
      </c>
      <c r="J1011" t="s">
        <v>61</v>
      </c>
      <c r="M1011" t="s">
        <v>70</v>
      </c>
      <c r="N1011" t="s">
        <v>62</v>
      </c>
      <c r="T1011" t="s">
        <v>64</v>
      </c>
      <c r="X1011" t="s">
        <v>65</v>
      </c>
      <c r="AD1011">
        <f t="shared" si="226"/>
        <v>16</v>
      </c>
      <c r="AE1011" t="s">
        <v>66</v>
      </c>
      <c r="AF1011" t="s">
        <v>66</v>
      </c>
      <c r="AI1011" t="s">
        <v>68</v>
      </c>
      <c r="AK1011" t="s">
        <v>66</v>
      </c>
      <c r="AM1011" t="s">
        <v>69</v>
      </c>
      <c r="AO1011" t="s">
        <v>70</v>
      </c>
      <c r="AP1011" t="s">
        <v>70</v>
      </c>
      <c r="AQ1011" t="s">
        <v>62</v>
      </c>
      <c r="AR1011" t="s">
        <v>61</v>
      </c>
      <c r="AT1011" t="s">
        <v>70</v>
      </c>
      <c r="AU1011" t="s">
        <v>70</v>
      </c>
      <c r="AX1011" t="s">
        <v>66</v>
      </c>
      <c r="BB1011" t="s">
        <v>71</v>
      </c>
      <c r="BF1011" t="s">
        <v>71</v>
      </c>
    </row>
    <row r="1012" spans="1:58">
      <c r="A1012">
        <v>3190930</v>
      </c>
      <c r="B1012" t="s">
        <v>83</v>
      </c>
      <c r="C1012">
        <v>20240509017</v>
      </c>
      <c r="D1012" s="1">
        <v>45421</v>
      </c>
      <c r="E1012" t="s">
        <v>58</v>
      </c>
      <c r="G1012" t="s">
        <v>177</v>
      </c>
      <c r="H1012" t="s">
        <v>60</v>
      </c>
      <c r="J1012" t="s">
        <v>61</v>
      </c>
      <c r="M1012" t="s">
        <v>70</v>
      </c>
      <c r="N1012" t="s">
        <v>62</v>
      </c>
      <c r="T1012" t="s">
        <v>64</v>
      </c>
      <c r="X1012" t="s">
        <v>65</v>
      </c>
      <c r="AD1012">
        <f t="shared" si="226"/>
        <v>16</v>
      </c>
      <c r="AE1012" t="s">
        <v>66</v>
      </c>
      <c r="AF1012" t="s">
        <v>66</v>
      </c>
      <c r="AI1012" t="s">
        <v>68</v>
      </c>
      <c r="AK1012" t="s">
        <v>66</v>
      </c>
      <c r="AM1012" t="s">
        <v>69</v>
      </c>
      <c r="AO1012" t="s">
        <v>70</v>
      </c>
      <c r="AP1012" t="s">
        <v>70</v>
      </c>
      <c r="AQ1012" t="s">
        <v>62</v>
      </c>
      <c r="AR1012" t="s">
        <v>61</v>
      </c>
      <c r="AT1012" t="s">
        <v>70</v>
      </c>
      <c r="AU1012" t="s">
        <v>70</v>
      </c>
      <c r="AX1012" t="s">
        <v>66</v>
      </c>
      <c r="BB1012" t="s">
        <v>71</v>
      </c>
      <c r="BF1012" t="s">
        <v>71</v>
      </c>
    </row>
    <row r="1013" spans="1:58">
      <c r="A1013">
        <v>3190930</v>
      </c>
      <c r="B1013" t="s">
        <v>95</v>
      </c>
      <c r="C1013">
        <v>20240510134</v>
      </c>
      <c r="D1013" s="1">
        <v>45422</v>
      </c>
      <c r="E1013" t="s">
        <v>82</v>
      </c>
      <c r="G1013" t="s">
        <v>177</v>
      </c>
      <c r="H1013" t="s">
        <v>60</v>
      </c>
      <c r="J1013" t="s">
        <v>61</v>
      </c>
      <c r="M1013" t="s">
        <v>70</v>
      </c>
      <c r="N1013" t="s">
        <v>62</v>
      </c>
      <c r="T1013" t="s">
        <v>64</v>
      </c>
      <c r="X1013" t="s">
        <v>65</v>
      </c>
      <c r="AD1013">
        <f t="shared" si="226"/>
        <v>16</v>
      </c>
      <c r="AE1013" t="s">
        <v>66</v>
      </c>
      <c r="AF1013" t="s">
        <v>66</v>
      </c>
      <c r="AI1013" t="s">
        <v>68</v>
      </c>
      <c r="AK1013" t="s">
        <v>66</v>
      </c>
      <c r="AM1013" t="s">
        <v>69</v>
      </c>
      <c r="AO1013" t="s">
        <v>70</v>
      </c>
      <c r="AP1013" t="s">
        <v>70</v>
      </c>
      <c r="AQ1013" t="s">
        <v>62</v>
      </c>
      <c r="AR1013" t="s">
        <v>61</v>
      </c>
      <c r="AT1013" t="s">
        <v>70</v>
      </c>
      <c r="AU1013" t="s">
        <v>70</v>
      </c>
      <c r="AX1013" t="s">
        <v>66</v>
      </c>
      <c r="BB1013" t="s">
        <v>71</v>
      </c>
      <c r="BF1013" t="s">
        <v>71</v>
      </c>
    </row>
    <row r="1014" spans="1:58">
      <c r="A1014">
        <v>3190930</v>
      </c>
      <c r="B1014" t="s">
        <v>95</v>
      </c>
      <c r="C1014">
        <v>20240511011</v>
      </c>
      <c r="D1014" s="1">
        <v>45422</v>
      </c>
      <c r="E1014" t="s">
        <v>58</v>
      </c>
      <c r="G1014" t="s">
        <v>177</v>
      </c>
      <c r="H1014" t="s">
        <v>60</v>
      </c>
      <c r="J1014" t="s">
        <v>61</v>
      </c>
      <c r="M1014" t="s">
        <v>70</v>
      </c>
      <c r="N1014" t="s">
        <v>62</v>
      </c>
      <c r="T1014" t="s">
        <v>64</v>
      </c>
      <c r="X1014" t="s">
        <v>65</v>
      </c>
      <c r="AD1014" t="s">
        <v>70</v>
      </c>
      <c r="AE1014" t="s">
        <v>66</v>
      </c>
      <c r="AF1014" t="s">
        <v>66</v>
      </c>
      <c r="AI1014" t="s">
        <v>68</v>
      </c>
      <c r="AK1014" t="s">
        <v>66</v>
      </c>
      <c r="AM1014" t="s">
        <v>69</v>
      </c>
      <c r="AO1014" t="s">
        <v>70</v>
      </c>
      <c r="AP1014" t="s">
        <v>70</v>
      </c>
      <c r="AQ1014" t="s">
        <v>62</v>
      </c>
      <c r="AR1014" t="s">
        <v>61</v>
      </c>
      <c r="AT1014" t="s">
        <v>70</v>
      </c>
      <c r="AU1014" t="s">
        <v>70</v>
      </c>
      <c r="AX1014" t="s">
        <v>66</v>
      </c>
      <c r="BB1014" t="s">
        <v>71</v>
      </c>
      <c r="BF1014" t="s">
        <v>71</v>
      </c>
    </row>
    <row r="1015" spans="1:58">
      <c r="A1015">
        <v>3190930</v>
      </c>
      <c r="B1015" t="s">
        <v>95</v>
      </c>
      <c r="C1015">
        <v>20240510017</v>
      </c>
      <c r="D1015" s="1">
        <v>45422</v>
      </c>
      <c r="E1015" t="s">
        <v>58</v>
      </c>
      <c r="G1015" t="s">
        <v>177</v>
      </c>
      <c r="H1015" t="s">
        <v>60</v>
      </c>
      <c r="J1015" t="s">
        <v>61</v>
      </c>
      <c r="M1015" t="s">
        <v>70</v>
      </c>
      <c r="N1015" t="s">
        <v>62</v>
      </c>
      <c r="T1015" t="s">
        <v>64</v>
      </c>
      <c r="X1015" t="s">
        <v>65</v>
      </c>
      <c r="AD1015">
        <f>16</f>
        <v>16</v>
      </c>
      <c r="AE1015" t="s">
        <v>66</v>
      </c>
      <c r="AF1015" t="s">
        <v>66</v>
      </c>
      <c r="AI1015" t="s">
        <v>68</v>
      </c>
      <c r="AK1015" t="s">
        <v>66</v>
      </c>
      <c r="AM1015" t="s">
        <v>69</v>
      </c>
      <c r="AO1015" t="s">
        <v>70</v>
      </c>
      <c r="AP1015" t="s">
        <v>70</v>
      </c>
      <c r="AQ1015" t="s">
        <v>62</v>
      </c>
      <c r="AR1015" t="s">
        <v>61</v>
      </c>
      <c r="AT1015" t="s">
        <v>70</v>
      </c>
      <c r="AU1015" t="s">
        <v>70</v>
      </c>
      <c r="AX1015" t="s">
        <v>66</v>
      </c>
      <c r="BB1015" t="s">
        <v>71</v>
      </c>
      <c r="BF1015" t="s">
        <v>71</v>
      </c>
    </row>
    <row r="1016" spans="1:58">
      <c r="A1016">
        <v>3190930</v>
      </c>
      <c r="B1016" t="s">
        <v>95</v>
      </c>
      <c r="C1016">
        <v>20240511099</v>
      </c>
      <c r="D1016" s="1">
        <v>45423</v>
      </c>
      <c r="E1016" t="s">
        <v>82</v>
      </c>
      <c r="G1016" t="s">
        <v>177</v>
      </c>
      <c r="H1016" t="s">
        <v>60</v>
      </c>
      <c r="J1016" t="s">
        <v>61</v>
      </c>
      <c r="M1016" t="s">
        <v>70</v>
      </c>
      <c r="N1016" t="s">
        <v>62</v>
      </c>
      <c r="T1016" t="s">
        <v>64</v>
      </c>
      <c r="X1016" t="s">
        <v>65</v>
      </c>
      <c r="AD1016" t="s">
        <v>70</v>
      </c>
      <c r="AE1016" t="s">
        <v>66</v>
      </c>
      <c r="AF1016" t="s">
        <v>66</v>
      </c>
      <c r="AI1016" t="s">
        <v>68</v>
      </c>
      <c r="AK1016" t="s">
        <v>66</v>
      </c>
      <c r="AM1016" t="s">
        <v>69</v>
      </c>
      <c r="AO1016" t="s">
        <v>70</v>
      </c>
      <c r="AP1016" t="s">
        <v>70</v>
      </c>
      <c r="AQ1016" t="s">
        <v>62</v>
      </c>
      <c r="AR1016" t="s">
        <v>61</v>
      </c>
      <c r="AT1016" t="s">
        <v>70</v>
      </c>
      <c r="AU1016" t="s">
        <v>70</v>
      </c>
      <c r="AX1016" t="s">
        <v>66</v>
      </c>
      <c r="BB1016" t="s">
        <v>71</v>
      </c>
      <c r="BF1016" t="s">
        <v>71</v>
      </c>
    </row>
    <row r="1017" spans="1:58">
      <c r="A1017">
        <v>3190930</v>
      </c>
      <c r="B1017" t="s">
        <v>95</v>
      </c>
      <c r="C1017">
        <v>20240512035</v>
      </c>
      <c r="D1017" s="1">
        <v>45424</v>
      </c>
      <c r="E1017" t="s">
        <v>58</v>
      </c>
      <c r="G1017" t="s">
        <v>177</v>
      </c>
      <c r="H1017" t="s">
        <v>60</v>
      </c>
      <c r="J1017" t="s">
        <v>61</v>
      </c>
      <c r="M1017" t="s">
        <v>70</v>
      </c>
      <c r="N1017" t="s">
        <v>62</v>
      </c>
      <c r="T1017" t="s">
        <v>64</v>
      </c>
      <c r="X1017" t="s">
        <v>65</v>
      </c>
      <c r="AD1017" t="s">
        <v>70</v>
      </c>
      <c r="AE1017" t="s">
        <v>66</v>
      </c>
      <c r="AF1017" t="s">
        <v>66</v>
      </c>
      <c r="AI1017" t="s">
        <v>68</v>
      </c>
      <c r="AK1017" t="s">
        <v>66</v>
      </c>
      <c r="AM1017" t="s">
        <v>69</v>
      </c>
      <c r="AO1017" t="s">
        <v>70</v>
      </c>
      <c r="AP1017" t="s">
        <v>70</v>
      </c>
      <c r="AQ1017" t="s">
        <v>62</v>
      </c>
      <c r="AR1017" t="s">
        <v>61</v>
      </c>
      <c r="AT1017" t="s">
        <v>70</v>
      </c>
      <c r="AU1017" t="s">
        <v>70</v>
      </c>
      <c r="AX1017" t="s">
        <v>66</v>
      </c>
      <c r="BB1017" t="s">
        <v>71</v>
      </c>
      <c r="BF1017" t="s">
        <v>71</v>
      </c>
    </row>
    <row r="1018" spans="1:58">
      <c r="A1018">
        <v>3190930</v>
      </c>
      <c r="B1018" t="s">
        <v>95</v>
      </c>
      <c r="C1018">
        <v>20240513019</v>
      </c>
      <c r="D1018" s="1">
        <v>45425</v>
      </c>
      <c r="E1018" t="s">
        <v>58</v>
      </c>
      <c r="G1018" t="s">
        <v>177</v>
      </c>
      <c r="H1018" t="s">
        <v>60</v>
      </c>
      <c r="J1018" t="s">
        <v>61</v>
      </c>
      <c r="M1018" t="s">
        <v>70</v>
      </c>
      <c r="N1018" t="s">
        <v>62</v>
      </c>
      <c r="T1018" t="s">
        <v>64</v>
      </c>
      <c r="X1018" t="s">
        <v>65</v>
      </c>
      <c r="AD1018" t="s">
        <v>70</v>
      </c>
      <c r="AE1018" t="s">
        <v>66</v>
      </c>
      <c r="AF1018" t="s">
        <v>66</v>
      </c>
      <c r="AI1018" t="s">
        <v>68</v>
      </c>
      <c r="AK1018" t="s">
        <v>66</v>
      </c>
      <c r="AM1018" t="s">
        <v>69</v>
      </c>
      <c r="AO1018" t="s">
        <v>70</v>
      </c>
      <c r="AP1018" t="s">
        <v>70</v>
      </c>
      <c r="AQ1018" t="s">
        <v>62</v>
      </c>
      <c r="AR1018" t="s">
        <v>61</v>
      </c>
      <c r="AT1018" t="s">
        <v>70</v>
      </c>
      <c r="AU1018" t="s">
        <v>70</v>
      </c>
      <c r="AX1018" t="s">
        <v>66</v>
      </c>
      <c r="BB1018" t="s">
        <v>71</v>
      </c>
      <c r="BF1018" t="s">
        <v>71</v>
      </c>
    </row>
    <row r="1019" spans="1:58">
      <c r="A1019">
        <v>3190930</v>
      </c>
      <c r="B1019" t="s">
        <v>95</v>
      </c>
      <c r="C1019">
        <v>20240525108</v>
      </c>
      <c r="D1019" s="1">
        <v>45437</v>
      </c>
      <c r="E1019" t="s">
        <v>150</v>
      </c>
      <c r="G1019" t="s">
        <v>177</v>
      </c>
      <c r="H1019" t="s">
        <v>60</v>
      </c>
      <c r="J1019" t="s">
        <v>61</v>
      </c>
      <c r="M1019" t="s">
        <v>70</v>
      </c>
      <c r="N1019" t="s">
        <v>62</v>
      </c>
      <c r="T1019" t="s">
        <v>64</v>
      </c>
      <c r="X1019" t="s">
        <v>65</v>
      </c>
      <c r="AD1019">
        <f>16</f>
        <v>16</v>
      </c>
      <c r="AE1019" t="s">
        <v>66</v>
      </c>
      <c r="AF1019" t="s">
        <v>66</v>
      </c>
      <c r="AI1019" t="s">
        <v>68</v>
      </c>
      <c r="AK1019" t="s">
        <v>66</v>
      </c>
      <c r="AM1019" t="s">
        <v>69</v>
      </c>
      <c r="AO1019" t="s">
        <v>70</v>
      </c>
      <c r="AP1019" t="s">
        <v>70</v>
      </c>
      <c r="AQ1019" t="s">
        <v>62</v>
      </c>
      <c r="AR1019" t="s">
        <v>61</v>
      </c>
      <c r="AT1019" t="s">
        <v>70</v>
      </c>
      <c r="AU1019" t="s">
        <v>70</v>
      </c>
      <c r="AX1019" t="s">
        <v>66</v>
      </c>
      <c r="BB1019" t="s">
        <v>71</v>
      </c>
      <c r="BF1019" t="s">
        <v>71</v>
      </c>
    </row>
    <row r="1020" spans="1:58">
      <c r="A1020">
        <v>3192101</v>
      </c>
      <c r="B1020" t="s">
        <v>95</v>
      </c>
      <c r="C1020">
        <v>20240523100</v>
      </c>
      <c r="D1020" s="1">
        <v>45435</v>
      </c>
      <c r="E1020" t="s">
        <v>82</v>
      </c>
      <c r="G1020" t="s">
        <v>177</v>
      </c>
      <c r="H1020" t="s">
        <v>60</v>
      </c>
      <c r="J1020" t="s">
        <v>61</v>
      </c>
      <c r="M1020" t="s">
        <v>70</v>
      </c>
      <c r="N1020" t="s">
        <v>62</v>
      </c>
      <c r="T1020" t="s">
        <v>64</v>
      </c>
      <c r="X1020" t="s">
        <v>65</v>
      </c>
      <c r="AD1020" t="s">
        <v>70</v>
      </c>
      <c r="AE1020" t="s">
        <v>66</v>
      </c>
      <c r="AF1020" t="s">
        <v>66</v>
      </c>
      <c r="AI1020" t="s">
        <v>68</v>
      </c>
      <c r="AK1020" t="s">
        <v>66</v>
      </c>
      <c r="AM1020" t="s">
        <v>69</v>
      </c>
      <c r="AO1020" t="s">
        <v>70</v>
      </c>
      <c r="AP1020" t="s">
        <v>70</v>
      </c>
      <c r="AQ1020" t="s">
        <v>62</v>
      </c>
      <c r="AR1020" t="s">
        <v>61</v>
      </c>
      <c r="AT1020" t="s">
        <v>70</v>
      </c>
      <c r="AU1020" t="s">
        <v>70</v>
      </c>
      <c r="AX1020" t="s">
        <v>66</v>
      </c>
      <c r="BB1020" t="s">
        <v>71</v>
      </c>
      <c r="BF1020" t="s">
        <v>71</v>
      </c>
    </row>
    <row r="1021" spans="1:58">
      <c r="A1021">
        <v>3192101</v>
      </c>
      <c r="B1021" t="s">
        <v>95</v>
      </c>
      <c r="C1021">
        <v>20240524081</v>
      </c>
      <c r="D1021" s="1">
        <v>45436</v>
      </c>
      <c r="E1021" t="s">
        <v>82</v>
      </c>
      <c r="G1021" t="s">
        <v>177</v>
      </c>
      <c r="H1021" t="s">
        <v>60</v>
      </c>
      <c r="J1021" t="s">
        <v>61</v>
      </c>
      <c r="M1021" t="s">
        <v>70</v>
      </c>
      <c r="N1021" t="s">
        <v>62</v>
      </c>
      <c r="T1021" t="s">
        <v>64</v>
      </c>
      <c r="X1021" t="s">
        <v>65</v>
      </c>
      <c r="AD1021" t="s">
        <v>70</v>
      </c>
      <c r="AE1021" t="s">
        <v>66</v>
      </c>
      <c r="AF1021" t="s">
        <v>66</v>
      </c>
      <c r="AI1021" t="s">
        <v>68</v>
      </c>
      <c r="AK1021" t="s">
        <v>66</v>
      </c>
      <c r="AM1021" t="s">
        <v>69</v>
      </c>
      <c r="AO1021" t="s">
        <v>70</v>
      </c>
      <c r="AP1021" t="s">
        <v>70</v>
      </c>
      <c r="AQ1021" t="s">
        <v>62</v>
      </c>
      <c r="AR1021" t="s">
        <v>61</v>
      </c>
      <c r="AT1021" t="s">
        <v>70</v>
      </c>
      <c r="AU1021" t="s">
        <v>70</v>
      </c>
      <c r="AX1021" t="s">
        <v>66</v>
      </c>
      <c r="BB1021" t="s">
        <v>71</v>
      </c>
      <c r="BF1021" t="s">
        <v>71</v>
      </c>
    </row>
    <row r="1022" spans="1:58">
      <c r="A1022">
        <v>3192101</v>
      </c>
      <c r="B1022" t="s">
        <v>95</v>
      </c>
      <c r="C1022">
        <v>20240525086</v>
      </c>
      <c r="D1022" s="1">
        <v>45437</v>
      </c>
      <c r="E1022" t="s">
        <v>82</v>
      </c>
      <c r="G1022" t="s">
        <v>177</v>
      </c>
      <c r="H1022" t="s">
        <v>60</v>
      </c>
      <c r="J1022" t="s">
        <v>61</v>
      </c>
      <c r="M1022" t="s">
        <v>70</v>
      </c>
      <c r="N1022" t="s">
        <v>62</v>
      </c>
      <c r="T1022" t="s">
        <v>64</v>
      </c>
      <c r="X1022" t="s">
        <v>65</v>
      </c>
      <c r="AD1022" t="s">
        <v>70</v>
      </c>
      <c r="AE1022" t="s">
        <v>66</v>
      </c>
      <c r="AF1022" t="s">
        <v>66</v>
      </c>
      <c r="AI1022" t="s">
        <v>68</v>
      </c>
      <c r="AK1022" t="s">
        <v>66</v>
      </c>
      <c r="AM1022" t="s">
        <v>69</v>
      </c>
      <c r="AO1022" t="s">
        <v>70</v>
      </c>
      <c r="AP1022" t="s">
        <v>70</v>
      </c>
      <c r="AQ1022" t="s">
        <v>62</v>
      </c>
      <c r="AR1022" t="s">
        <v>61</v>
      </c>
      <c r="AT1022" t="s">
        <v>70</v>
      </c>
      <c r="AU1022" t="s">
        <v>70</v>
      </c>
      <c r="AX1022" t="s">
        <v>66</v>
      </c>
      <c r="BB1022" t="s">
        <v>71</v>
      </c>
      <c r="BF1022" t="s">
        <v>71</v>
      </c>
    </row>
    <row r="1023" spans="1:58">
      <c r="A1023">
        <v>3192101</v>
      </c>
      <c r="B1023" t="s">
        <v>95</v>
      </c>
      <c r="C1023">
        <v>20240526136</v>
      </c>
      <c r="D1023" s="1">
        <v>45438</v>
      </c>
      <c r="E1023" t="s">
        <v>58</v>
      </c>
      <c r="G1023" t="s">
        <v>177</v>
      </c>
      <c r="H1023" t="s">
        <v>60</v>
      </c>
      <c r="J1023" t="s">
        <v>61</v>
      </c>
      <c r="M1023" t="s">
        <v>70</v>
      </c>
      <c r="N1023" t="s">
        <v>62</v>
      </c>
      <c r="T1023" t="s">
        <v>64</v>
      </c>
      <c r="X1023" t="s">
        <v>65</v>
      </c>
      <c r="AD1023" t="s">
        <v>70</v>
      </c>
      <c r="AE1023" t="s">
        <v>66</v>
      </c>
      <c r="AF1023" t="s">
        <v>66</v>
      </c>
      <c r="AI1023" t="s">
        <v>68</v>
      </c>
      <c r="AK1023" t="s">
        <v>66</v>
      </c>
      <c r="AM1023" t="s">
        <v>69</v>
      </c>
      <c r="AO1023" t="s">
        <v>70</v>
      </c>
      <c r="AP1023" t="s">
        <v>70</v>
      </c>
      <c r="AQ1023" t="s">
        <v>62</v>
      </c>
      <c r="AR1023" t="s">
        <v>61</v>
      </c>
      <c r="AT1023" t="s">
        <v>70</v>
      </c>
      <c r="AU1023" t="s">
        <v>70</v>
      </c>
      <c r="AX1023" t="s">
        <v>66</v>
      </c>
      <c r="BB1023" t="s">
        <v>71</v>
      </c>
      <c r="BF1023" t="s">
        <v>71</v>
      </c>
    </row>
    <row r="1024" spans="1:58">
      <c r="A1024">
        <v>3192101</v>
      </c>
      <c r="B1024" t="s">
        <v>95</v>
      </c>
      <c r="C1024">
        <v>20240526103</v>
      </c>
      <c r="D1024" s="1">
        <v>45438</v>
      </c>
      <c r="E1024" t="s">
        <v>58</v>
      </c>
      <c r="G1024" t="s">
        <v>177</v>
      </c>
      <c r="H1024" t="s">
        <v>60</v>
      </c>
      <c r="J1024" t="s">
        <v>61</v>
      </c>
      <c r="M1024" t="s">
        <v>70</v>
      </c>
      <c r="N1024" t="s">
        <v>62</v>
      </c>
      <c r="T1024" t="s">
        <v>64</v>
      </c>
      <c r="X1024" t="s">
        <v>65</v>
      </c>
      <c r="AD1024" t="s">
        <v>70</v>
      </c>
      <c r="AE1024" t="s">
        <v>66</v>
      </c>
      <c r="AF1024" t="s">
        <v>66</v>
      </c>
      <c r="AI1024" t="s">
        <v>68</v>
      </c>
      <c r="AK1024" t="s">
        <v>66</v>
      </c>
      <c r="AM1024" t="s">
        <v>69</v>
      </c>
      <c r="AO1024" t="s">
        <v>70</v>
      </c>
      <c r="AP1024" t="s">
        <v>70</v>
      </c>
      <c r="AQ1024" t="s">
        <v>62</v>
      </c>
      <c r="AR1024" t="s">
        <v>61</v>
      </c>
      <c r="AT1024" t="s">
        <v>70</v>
      </c>
      <c r="AU1024" t="s">
        <v>70</v>
      </c>
      <c r="AX1024" t="s">
        <v>66</v>
      </c>
      <c r="BB1024" t="s">
        <v>71</v>
      </c>
      <c r="BF1024" t="s">
        <v>71</v>
      </c>
    </row>
    <row r="1025" spans="1:58">
      <c r="A1025">
        <v>3192101</v>
      </c>
      <c r="B1025" t="s">
        <v>95</v>
      </c>
      <c r="C1025">
        <v>20240527082</v>
      </c>
      <c r="D1025" s="1">
        <v>45439</v>
      </c>
      <c r="E1025" t="s">
        <v>82</v>
      </c>
      <c r="G1025" t="s">
        <v>177</v>
      </c>
      <c r="H1025" t="s">
        <v>60</v>
      </c>
      <c r="J1025" t="s">
        <v>61</v>
      </c>
      <c r="M1025" t="s">
        <v>70</v>
      </c>
      <c r="N1025" t="s">
        <v>62</v>
      </c>
      <c r="T1025" t="s">
        <v>64</v>
      </c>
      <c r="X1025" t="s">
        <v>65</v>
      </c>
      <c r="AD1025" t="s">
        <v>70</v>
      </c>
      <c r="AE1025" t="s">
        <v>66</v>
      </c>
      <c r="AF1025" t="s">
        <v>66</v>
      </c>
      <c r="AI1025" t="s">
        <v>68</v>
      </c>
      <c r="AK1025" t="s">
        <v>66</v>
      </c>
      <c r="AM1025" t="s">
        <v>69</v>
      </c>
      <c r="AO1025" t="s">
        <v>70</v>
      </c>
      <c r="AP1025" t="s">
        <v>70</v>
      </c>
      <c r="AQ1025" t="s">
        <v>62</v>
      </c>
      <c r="AR1025" t="s">
        <v>61</v>
      </c>
      <c r="AT1025" t="s">
        <v>70</v>
      </c>
      <c r="AU1025" t="s">
        <v>70</v>
      </c>
      <c r="AX1025" t="s">
        <v>66</v>
      </c>
      <c r="BB1025" t="s">
        <v>71</v>
      </c>
      <c r="BF1025" t="s">
        <v>71</v>
      </c>
    </row>
    <row r="1026" spans="1:58">
      <c r="A1026">
        <v>3192101</v>
      </c>
      <c r="B1026" t="s">
        <v>95</v>
      </c>
      <c r="C1026">
        <v>20240528075</v>
      </c>
      <c r="D1026" s="1">
        <v>45440</v>
      </c>
      <c r="E1026" t="s">
        <v>82</v>
      </c>
      <c r="G1026" t="s">
        <v>177</v>
      </c>
      <c r="H1026" t="s">
        <v>60</v>
      </c>
      <c r="J1026" t="s">
        <v>61</v>
      </c>
      <c r="M1026" t="s">
        <v>70</v>
      </c>
      <c r="N1026" t="s">
        <v>62</v>
      </c>
      <c r="T1026" t="s">
        <v>64</v>
      </c>
      <c r="X1026" t="s">
        <v>65</v>
      </c>
      <c r="AD1026" t="s">
        <v>70</v>
      </c>
      <c r="AE1026" t="s">
        <v>66</v>
      </c>
      <c r="AF1026" t="s">
        <v>66</v>
      </c>
      <c r="AI1026" t="s">
        <v>68</v>
      </c>
      <c r="AK1026" t="s">
        <v>66</v>
      </c>
      <c r="AM1026" t="s">
        <v>69</v>
      </c>
      <c r="AO1026" t="s">
        <v>70</v>
      </c>
      <c r="AP1026" t="s">
        <v>70</v>
      </c>
      <c r="AQ1026" t="s">
        <v>62</v>
      </c>
      <c r="AR1026" t="s">
        <v>61</v>
      </c>
      <c r="AT1026" t="s">
        <v>70</v>
      </c>
      <c r="AU1026" t="s">
        <v>70</v>
      </c>
      <c r="AX1026" t="s">
        <v>66</v>
      </c>
      <c r="BB1026" t="s">
        <v>71</v>
      </c>
      <c r="BF1026" t="s">
        <v>71</v>
      </c>
    </row>
    <row r="1027" spans="1:58">
      <c r="A1027">
        <v>3192101</v>
      </c>
      <c r="B1027" t="s">
        <v>95</v>
      </c>
      <c r="C1027">
        <v>20240529074</v>
      </c>
      <c r="D1027" s="1">
        <v>45441</v>
      </c>
      <c r="E1027" t="s">
        <v>82</v>
      </c>
      <c r="G1027" t="s">
        <v>177</v>
      </c>
      <c r="H1027" t="s">
        <v>60</v>
      </c>
      <c r="J1027" t="s">
        <v>61</v>
      </c>
      <c r="M1027" t="s">
        <v>70</v>
      </c>
      <c r="N1027" t="s">
        <v>62</v>
      </c>
      <c r="T1027" t="s">
        <v>64</v>
      </c>
      <c r="X1027" t="s">
        <v>65</v>
      </c>
      <c r="AD1027">
        <f t="shared" ref="AD1027:AD1036" si="227">16</f>
        <v>16</v>
      </c>
      <c r="AE1027" t="s">
        <v>66</v>
      </c>
      <c r="AF1027" t="s">
        <v>66</v>
      </c>
      <c r="AI1027" t="s">
        <v>68</v>
      </c>
      <c r="AK1027" t="s">
        <v>66</v>
      </c>
      <c r="AM1027" t="s">
        <v>69</v>
      </c>
      <c r="AO1027" t="s">
        <v>70</v>
      </c>
      <c r="AP1027" t="s">
        <v>70</v>
      </c>
      <c r="AQ1027" t="s">
        <v>62</v>
      </c>
      <c r="AR1027" t="s">
        <v>61</v>
      </c>
      <c r="AT1027" t="s">
        <v>70</v>
      </c>
      <c r="AU1027" t="s">
        <v>70</v>
      </c>
      <c r="AX1027" t="s">
        <v>66</v>
      </c>
      <c r="BB1027" t="s">
        <v>71</v>
      </c>
      <c r="BF1027" t="s">
        <v>71</v>
      </c>
    </row>
    <row r="1028" spans="1:58">
      <c r="A1028">
        <v>3192101</v>
      </c>
      <c r="B1028" t="s">
        <v>183</v>
      </c>
      <c r="C1028">
        <v>20240606015</v>
      </c>
      <c r="D1028" s="1">
        <v>45449</v>
      </c>
      <c r="E1028" t="s">
        <v>58</v>
      </c>
      <c r="G1028" t="s">
        <v>177</v>
      </c>
      <c r="H1028" t="s">
        <v>60</v>
      </c>
      <c r="J1028" t="s">
        <v>61</v>
      </c>
      <c r="M1028" t="s">
        <v>70</v>
      </c>
      <c r="N1028" t="s">
        <v>62</v>
      </c>
      <c r="T1028" t="s">
        <v>64</v>
      </c>
      <c r="X1028" t="s">
        <v>65</v>
      </c>
      <c r="AD1028">
        <f t="shared" si="227"/>
        <v>16</v>
      </c>
      <c r="AE1028" t="s">
        <v>66</v>
      </c>
      <c r="AF1028" t="s">
        <v>66</v>
      </c>
      <c r="AI1028" t="s">
        <v>68</v>
      </c>
      <c r="AK1028" t="s">
        <v>66</v>
      </c>
      <c r="AM1028" t="s">
        <v>69</v>
      </c>
      <c r="AO1028" t="s">
        <v>70</v>
      </c>
      <c r="AP1028" t="s">
        <v>70</v>
      </c>
      <c r="AQ1028" t="s">
        <v>62</v>
      </c>
      <c r="AR1028" t="s">
        <v>61</v>
      </c>
      <c r="AT1028" t="s">
        <v>70</v>
      </c>
      <c r="AU1028" t="s">
        <v>70</v>
      </c>
      <c r="AX1028" t="s">
        <v>66</v>
      </c>
      <c r="BB1028" t="s">
        <v>71</v>
      </c>
      <c r="BF1028" t="s">
        <v>71</v>
      </c>
    </row>
    <row r="1029" spans="1:58">
      <c r="A1029">
        <v>3192101</v>
      </c>
      <c r="B1029" t="s">
        <v>183</v>
      </c>
      <c r="C1029">
        <v>20240610012</v>
      </c>
      <c r="D1029" s="1">
        <v>45453</v>
      </c>
      <c r="E1029" t="s">
        <v>58</v>
      </c>
      <c r="G1029" t="s">
        <v>177</v>
      </c>
      <c r="H1029" t="s">
        <v>60</v>
      </c>
      <c r="J1029" t="s">
        <v>61</v>
      </c>
      <c r="M1029" t="s">
        <v>70</v>
      </c>
      <c r="N1029" t="s">
        <v>62</v>
      </c>
      <c r="T1029" t="s">
        <v>64</v>
      </c>
      <c r="X1029" t="s">
        <v>65</v>
      </c>
      <c r="AD1029" t="s">
        <v>70</v>
      </c>
      <c r="AE1029" t="s">
        <v>66</v>
      </c>
      <c r="AF1029" t="s">
        <v>66</v>
      </c>
      <c r="AI1029" t="s">
        <v>68</v>
      </c>
      <c r="AK1029" t="s">
        <v>66</v>
      </c>
      <c r="AM1029" t="s">
        <v>69</v>
      </c>
      <c r="AO1029" t="s">
        <v>70</v>
      </c>
      <c r="AP1029" t="s">
        <v>70</v>
      </c>
      <c r="AQ1029" t="s">
        <v>62</v>
      </c>
      <c r="AR1029" t="s">
        <v>61</v>
      </c>
      <c r="AT1029" t="s">
        <v>70</v>
      </c>
      <c r="AU1029" t="s">
        <v>70</v>
      </c>
      <c r="AX1029" t="s">
        <v>66</v>
      </c>
      <c r="BB1029" t="s">
        <v>71</v>
      </c>
      <c r="BF1029" t="s">
        <v>71</v>
      </c>
    </row>
    <row r="1030" spans="1:58">
      <c r="A1030">
        <v>3192391</v>
      </c>
      <c r="B1030" t="s">
        <v>83</v>
      </c>
      <c r="C1030">
        <v>20240506082</v>
      </c>
      <c r="D1030" s="1">
        <v>45418</v>
      </c>
      <c r="E1030" t="s">
        <v>82</v>
      </c>
      <c r="G1030" t="s">
        <v>177</v>
      </c>
      <c r="H1030" t="s">
        <v>60</v>
      </c>
      <c r="J1030" t="s">
        <v>67</v>
      </c>
      <c r="M1030" t="s">
        <v>70</v>
      </c>
      <c r="N1030">
        <f>8/4</f>
        <v>2</v>
      </c>
      <c r="T1030" t="s">
        <v>73</v>
      </c>
      <c r="X1030" t="s">
        <v>145</v>
      </c>
      <c r="AD1030" t="s">
        <v>107</v>
      </c>
      <c r="AE1030" t="s">
        <v>74</v>
      </c>
      <c r="AF1030" t="s">
        <v>67</v>
      </c>
      <c r="AI1030" t="s">
        <v>75</v>
      </c>
      <c r="AK1030" t="s">
        <v>74</v>
      </c>
      <c r="AM1030" t="s">
        <v>76</v>
      </c>
      <c r="AO1030" t="s">
        <v>63</v>
      </c>
      <c r="AP1030" t="s">
        <v>107</v>
      </c>
      <c r="AQ1030" t="s">
        <v>77</v>
      </c>
      <c r="AR1030" t="s">
        <v>74</v>
      </c>
      <c r="AT1030" t="s">
        <v>67</v>
      </c>
      <c r="AU1030" t="s">
        <v>107</v>
      </c>
      <c r="AX1030" t="s">
        <v>74</v>
      </c>
      <c r="BB1030" t="s">
        <v>78</v>
      </c>
      <c r="BF1030" t="s">
        <v>63</v>
      </c>
    </row>
    <row r="1031" spans="1:58">
      <c r="A1031">
        <v>3192391</v>
      </c>
      <c r="B1031" t="s">
        <v>93</v>
      </c>
      <c r="C1031">
        <v>20240525001</v>
      </c>
      <c r="D1031" s="1">
        <v>45437</v>
      </c>
      <c r="E1031" t="s">
        <v>58</v>
      </c>
      <c r="G1031" t="s">
        <v>177</v>
      </c>
      <c r="H1031" t="s">
        <v>60</v>
      </c>
      <c r="J1031" t="s">
        <v>67</v>
      </c>
      <c r="M1031" t="s">
        <v>70</v>
      </c>
      <c r="N1031">
        <f>8/4</f>
        <v>2</v>
      </c>
      <c r="T1031" t="s">
        <v>73</v>
      </c>
      <c r="X1031">
        <f>0.5</f>
        <v>0.5</v>
      </c>
      <c r="AD1031" t="s">
        <v>107</v>
      </c>
      <c r="AE1031" t="s">
        <v>74</v>
      </c>
      <c r="AF1031" t="s">
        <v>67</v>
      </c>
      <c r="AI1031" t="s">
        <v>75</v>
      </c>
      <c r="AK1031" t="s">
        <v>74</v>
      </c>
      <c r="AM1031" t="s">
        <v>76</v>
      </c>
      <c r="AO1031" t="s">
        <v>63</v>
      </c>
      <c r="AP1031" t="s">
        <v>107</v>
      </c>
      <c r="AQ1031" t="s">
        <v>77</v>
      </c>
      <c r="AR1031" t="s">
        <v>74</v>
      </c>
      <c r="AT1031" t="s">
        <v>67</v>
      </c>
      <c r="AU1031" t="s">
        <v>107</v>
      </c>
      <c r="AX1031" t="s">
        <v>74</v>
      </c>
      <c r="BB1031" t="s">
        <v>78</v>
      </c>
      <c r="BF1031" t="s">
        <v>63</v>
      </c>
    </row>
    <row r="1032" spans="1:58">
      <c r="A1032">
        <v>3192458</v>
      </c>
      <c r="B1032" t="s">
        <v>95</v>
      </c>
      <c r="C1032">
        <v>20240526079</v>
      </c>
      <c r="D1032" s="1">
        <v>45438</v>
      </c>
      <c r="E1032" t="s">
        <v>58</v>
      </c>
      <c r="G1032" t="s">
        <v>177</v>
      </c>
      <c r="H1032" t="s">
        <v>60</v>
      </c>
      <c r="J1032" t="s">
        <v>61</v>
      </c>
      <c r="M1032" t="s">
        <v>70</v>
      </c>
      <c r="N1032" t="s">
        <v>62</v>
      </c>
      <c r="T1032" t="s">
        <v>64</v>
      </c>
      <c r="X1032" t="s">
        <v>65</v>
      </c>
      <c r="AD1032">
        <f t="shared" si="227"/>
        <v>16</v>
      </c>
      <c r="AE1032" t="s">
        <v>66</v>
      </c>
      <c r="AF1032" t="s">
        <v>66</v>
      </c>
      <c r="AI1032" t="s">
        <v>68</v>
      </c>
      <c r="AK1032" t="s">
        <v>66</v>
      </c>
      <c r="AM1032" t="s">
        <v>69</v>
      </c>
      <c r="AO1032" t="s">
        <v>70</v>
      </c>
      <c r="AP1032" t="s">
        <v>70</v>
      </c>
      <c r="AQ1032" t="s">
        <v>62</v>
      </c>
      <c r="AR1032" t="s">
        <v>61</v>
      </c>
      <c r="AT1032" t="s">
        <v>70</v>
      </c>
      <c r="AU1032" t="s">
        <v>70</v>
      </c>
      <c r="AX1032" t="s">
        <v>66</v>
      </c>
      <c r="BB1032" t="s">
        <v>71</v>
      </c>
      <c r="BF1032" t="s">
        <v>71</v>
      </c>
    </row>
    <row r="1033" spans="1:58">
      <c r="A1033">
        <v>3192458</v>
      </c>
      <c r="B1033" t="s">
        <v>95</v>
      </c>
      <c r="C1033">
        <v>20240528085</v>
      </c>
      <c r="D1033" s="1">
        <v>45439</v>
      </c>
      <c r="E1033" t="s">
        <v>82</v>
      </c>
      <c r="G1033" t="s">
        <v>177</v>
      </c>
      <c r="H1033" t="s">
        <v>60</v>
      </c>
      <c r="J1033" t="s">
        <v>61</v>
      </c>
      <c r="M1033" t="s">
        <v>70</v>
      </c>
      <c r="N1033" t="s">
        <v>62</v>
      </c>
      <c r="T1033" t="s">
        <v>64</v>
      </c>
      <c r="X1033" t="s">
        <v>65</v>
      </c>
      <c r="AD1033">
        <f t="shared" si="227"/>
        <v>16</v>
      </c>
      <c r="AE1033" t="s">
        <v>66</v>
      </c>
      <c r="AF1033" t="s">
        <v>66</v>
      </c>
      <c r="AI1033" t="s">
        <v>68</v>
      </c>
      <c r="AK1033" t="s">
        <v>66</v>
      </c>
      <c r="AM1033" t="s">
        <v>69</v>
      </c>
      <c r="AO1033" t="s">
        <v>70</v>
      </c>
      <c r="AP1033" t="s">
        <v>70</v>
      </c>
      <c r="AQ1033" t="s">
        <v>62</v>
      </c>
      <c r="AR1033" t="s">
        <v>61</v>
      </c>
      <c r="AT1033" t="s">
        <v>70</v>
      </c>
      <c r="AU1033" t="s">
        <v>70</v>
      </c>
      <c r="AX1033" t="s">
        <v>66</v>
      </c>
      <c r="BB1033" t="s">
        <v>71</v>
      </c>
      <c r="BF1033" t="s">
        <v>71</v>
      </c>
    </row>
    <row r="1034" spans="1:58">
      <c r="A1034">
        <v>3192458</v>
      </c>
      <c r="B1034" t="s">
        <v>95</v>
      </c>
      <c r="C1034">
        <v>20240528104</v>
      </c>
      <c r="D1034" s="1">
        <v>45440</v>
      </c>
      <c r="E1034" t="s">
        <v>82</v>
      </c>
      <c r="G1034" t="s">
        <v>177</v>
      </c>
      <c r="H1034" t="s">
        <v>60</v>
      </c>
      <c r="J1034" t="s">
        <v>61</v>
      </c>
      <c r="M1034" t="s">
        <v>70</v>
      </c>
      <c r="N1034" t="s">
        <v>62</v>
      </c>
      <c r="T1034" t="s">
        <v>64</v>
      </c>
      <c r="X1034" t="s">
        <v>65</v>
      </c>
      <c r="AD1034">
        <f t="shared" si="227"/>
        <v>16</v>
      </c>
      <c r="AE1034" t="s">
        <v>66</v>
      </c>
      <c r="AF1034" t="s">
        <v>66</v>
      </c>
      <c r="AI1034" t="s">
        <v>68</v>
      </c>
      <c r="AK1034" t="s">
        <v>66</v>
      </c>
      <c r="AM1034" t="s">
        <v>69</v>
      </c>
      <c r="AO1034" t="s">
        <v>70</v>
      </c>
      <c r="AP1034" t="s">
        <v>70</v>
      </c>
      <c r="AQ1034" t="s">
        <v>62</v>
      </c>
      <c r="AR1034" t="s">
        <v>61</v>
      </c>
      <c r="AT1034" t="s">
        <v>70</v>
      </c>
      <c r="AU1034" t="s">
        <v>70</v>
      </c>
      <c r="AX1034" t="s">
        <v>66</v>
      </c>
      <c r="BB1034" t="s">
        <v>71</v>
      </c>
      <c r="BF1034" t="s">
        <v>71</v>
      </c>
    </row>
    <row r="1035" spans="1:58">
      <c r="A1035">
        <v>3192458</v>
      </c>
      <c r="B1035" t="s">
        <v>95</v>
      </c>
      <c r="C1035">
        <v>20240529046</v>
      </c>
      <c r="D1035" s="1">
        <v>45441</v>
      </c>
      <c r="E1035" t="s">
        <v>82</v>
      </c>
      <c r="G1035" t="s">
        <v>177</v>
      </c>
      <c r="H1035" t="s">
        <v>60</v>
      </c>
      <c r="J1035" t="s">
        <v>61</v>
      </c>
      <c r="M1035" t="s">
        <v>70</v>
      </c>
      <c r="N1035" t="s">
        <v>62</v>
      </c>
      <c r="T1035" t="s">
        <v>64</v>
      </c>
      <c r="X1035" t="s">
        <v>65</v>
      </c>
      <c r="AD1035">
        <f t="shared" si="227"/>
        <v>16</v>
      </c>
      <c r="AE1035" t="s">
        <v>66</v>
      </c>
      <c r="AF1035" t="s">
        <v>66</v>
      </c>
      <c r="AI1035" t="s">
        <v>68</v>
      </c>
      <c r="AK1035" t="s">
        <v>66</v>
      </c>
      <c r="AM1035" t="s">
        <v>69</v>
      </c>
      <c r="AO1035" t="s">
        <v>70</v>
      </c>
      <c r="AP1035" t="s">
        <v>70</v>
      </c>
      <c r="AQ1035" t="s">
        <v>62</v>
      </c>
      <c r="AR1035" t="s">
        <v>61</v>
      </c>
      <c r="AT1035" t="s">
        <v>70</v>
      </c>
      <c r="AU1035" t="s">
        <v>70</v>
      </c>
      <c r="AX1035" t="s">
        <v>66</v>
      </c>
      <c r="BB1035" t="s">
        <v>71</v>
      </c>
      <c r="BF1035" t="s">
        <v>71</v>
      </c>
    </row>
    <row r="1036" spans="1:58">
      <c r="A1036">
        <v>3192458</v>
      </c>
      <c r="B1036" t="s">
        <v>93</v>
      </c>
      <c r="C1036">
        <v>20240531150</v>
      </c>
      <c r="D1036" s="1">
        <v>45443</v>
      </c>
      <c r="E1036" t="s">
        <v>82</v>
      </c>
      <c r="G1036" t="s">
        <v>177</v>
      </c>
      <c r="H1036" t="s">
        <v>60</v>
      </c>
      <c r="J1036" t="s">
        <v>61</v>
      </c>
      <c r="M1036" t="s">
        <v>70</v>
      </c>
      <c r="N1036" t="s">
        <v>62</v>
      </c>
      <c r="T1036" t="s">
        <v>64</v>
      </c>
      <c r="X1036" t="s">
        <v>65</v>
      </c>
      <c r="AD1036">
        <f t="shared" si="227"/>
        <v>16</v>
      </c>
      <c r="AE1036" t="s">
        <v>66</v>
      </c>
      <c r="AF1036" t="s">
        <v>66</v>
      </c>
      <c r="AI1036" t="s">
        <v>68</v>
      </c>
      <c r="AK1036" t="s">
        <v>66</v>
      </c>
      <c r="AM1036" t="s">
        <v>69</v>
      </c>
      <c r="AO1036" t="s">
        <v>70</v>
      </c>
      <c r="AP1036" t="s">
        <v>70</v>
      </c>
      <c r="AQ1036" t="s">
        <v>62</v>
      </c>
      <c r="AR1036" t="s">
        <v>61</v>
      </c>
      <c r="AT1036" t="s">
        <v>70</v>
      </c>
      <c r="AU1036" t="s">
        <v>70</v>
      </c>
      <c r="AX1036" t="s">
        <v>66</v>
      </c>
      <c r="BB1036" t="s">
        <v>71</v>
      </c>
      <c r="BF1036" t="s">
        <v>71</v>
      </c>
    </row>
    <row r="1037" spans="1:58">
      <c r="A1037">
        <v>3192654</v>
      </c>
      <c r="B1037" t="s">
        <v>95</v>
      </c>
      <c r="C1037">
        <v>20240619025</v>
      </c>
      <c r="D1037" s="1">
        <v>45462</v>
      </c>
      <c r="E1037" t="s">
        <v>94</v>
      </c>
      <c r="G1037" t="s">
        <v>177</v>
      </c>
      <c r="H1037" t="s">
        <v>60</v>
      </c>
      <c r="J1037" t="s">
        <v>67</v>
      </c>
      <c r="M1037" t="s">
        <v>70</v>
      </c>
      <c r="N1037">
        <f t="shared" ref="N1037:N1040" si="228">32/16</f>
        <v>2</v>
      </c>
      <c r="T1037" t="s">
        <v>64</v>
      </c>
      <c r="X1037" t="s">
        <v>65</v>
      </c>
      <c r="AD1037" t="s">
        <v>107</v>
      </c>
      <c r="AE1037" t="s">
        <v>74</v>
      </c>
      <c r="AF1037" t="s">
        <v>67</v>
      </c>
      <c r="AI1037">
        <f t="shared" ref="AI1037:AI1040" si="229">16/4</f>
        <v>4</v>
      </c>
      <c r="AK1037" t="s">
        <v>74</v>
      </c>
      <c r="AM1037">
        <f t="shared" ref="AM1037:AM1040" si="230">64/2</f>
        <v>32</v>
      </c>
      <c r="AO1037" t="s">
        <v>70</v>
      </c>
      <c r="AP1037" t="s">
        <v>70</v>
      </c>
      <c r="AQ1037">
        <f t="shared" ref="AQ1037:AQ1040" si="231">16/8</f>
        <v>2</v>
      </c>
      <c r="AR1037" t="s">
        <v>61</v>
      </c>
      <c r="AT1037" t="s">
        <v>70</v>
      </c>
      <c r="AU1037" t="s">
        <v>107</v>
      </c>
      <c r="AX1037" t="s">
        <v>74</v>
      </c>
      <c r="BB1037">
        <f t="shared" ref="BB1037:BB1040" si="232">2</f>
        <v>2</v>
      </c>
      <c r="BF1037" t="s">
        <v>71</v>
      </c>
    </row>
    <row r="1038" spans="1:58">
      <c r="A1038">
        <v>3192654</v>
      </c>
      <c r="B1038" t="s">
        <v>95</v>
      </c>
      <c r="C1038">
        <v>20240619026</v>
      </c>
      <c r="D1038" s="1">
        <v>45462</v>
      </c>
      <c r="E1038" t="s">
        <v>94</v>
      </c>
      <c r="G1038" t="s">
        <v>177</v>
      </c>
      <c r="H1038" t="s">
        <v>60</v>
      </c>
      <c r="J1038" t="s">
        <v>67</v>
      </c>
      <c r="M1038" t="s">
        <v>70</v>
      </c>
      <c r="N1038">
        <f t="shared" si="228"/>
        <v>2</v>
      </c>
      <c r="T1038" t="s">
        <v>64</v>
      </c>
      <c r="X1038" t="s">
        <v>65</v>
      </c>
      <c r="AD1038" t="s">
        <v>107</v>
      </c>
      <c r="AE1038" t="s">
        <v>74</v>
      </c>
      <c r="AF1038" t="s">
        <v>67</v>
      </c>
      <c r="AI1038">
        <f t="shared" si="229"/>
        <v>4</v>
      </c>
      <c r="AK1038" t="s">
        <v>74</v>
      </c>
      <c r="AM1038">
        <f t="shared" si="230"/>
        <v>32</v>
      </c>
      <c r="AO1038" t="s">
        <v>70</v>
      </c>
      <c r="AP1038" t="s">
        <v>70</v>
      </c>
      <c r="AQ1038">
        <f t="shared" si="231"/>
        <v>2</v>
      </c>
      <c r="AR1038" t="s">
        <v>61</v>
      </c>
      <c r="AT1038" t="s">
        <v>70</v>
      </c>
      <c r="AU1038" t="s">
        <v>107</v>
      </c>
      <c r="AX1038" t="s">
        <v>74</v>
      </c>
      <c r="BB1038">
        <f t="shared" si="232"/>
        <v>2</v>
      </c>
      <c r="BF1038" t="s">
        <v>71</v>
      </c>
    </row>
    <row r="1039" spans="1:58">
      <c r="A1039">
        <v>3192654</v>
      </c>
      <c r="B1039" t="s">
        <v>95</v>
      </c>
      <c r="C1039">
        <v>20240619028</v>
      </c>
      <c r="D1039" s="1">
        <v>45462</v>
      </c>
      <c r="E1039" t="s">
        <v>94</v>
      </c>
      <c r="G1039" t="s">
        <v>177</v>
      </c>
      <c r="H1039" t="s">
        <v>60</v>
      </c>
      <c r="J1039" t="s">
        <v>67</v>
      </c>
      <c r="M1039" t="s">
        <v>70</v>
      </c>
      <c r="N1039">
        <f t="shared" si="228"/>
        <v>2</v>
      </c>
      <c r="T1039" t="s">
        <v>64</v>
      </c>
      <c r="X1039" t="s">
        <v>65</v>
      </c>
      <c r="AD1039" t="s">
        <v>107</v>
      </c>
      <c r="AE1039" t="s">
        <v>74</v>
      </c>
      <c r="AF1039" t="s">
        <v>67</v>
      </c>
      <c r="AI1039">
        <f t="shared" si="229"/>
        <v>4</v>
      </c>
      <c r="AK1039" t="s">
        <v>74</v>
      </c>
      <c r="AM1039">
        <f t="shared" si="230"/>
        <v>32</v>
      </c>
      <c r="AO1039" t="s">
        <v>70</v>
      </c>
      <c r="AP1039" t="s">
        <v>70</v>
      </c>
      <c r="AQ1039">
        <f t="shared" si="231"/>
        <v>2</v>
      </c>
      <c r="AR1039" t="s">
        <v>61</v>
      </c>
      <c r="AT1039" t="s">
        <v>70</v>
      </c>
      <c r="AU1039" t="s">
        <v>107</v>
      </c>
      <c r="AX1039" t="s">
        <v>74</v>
      </c>
      <c r="BB1039">
        <f t="shared" si="232"/>
        <v>2</v>
      </c>
      <c r="BF1039" t="s">
        <v>71</v>
      </c>
    </row>
    <row r="1040" spans="1:58">
      <c r="A1040">
        <v>3192654</v>
      </c>
      <c r="B1040" t="s">
        <v>95</v>
      </c>
      <c r="C1040">
        <v>20240619035</v>
      </c>
      <c r="D1040" s="1">
        <v>45462</v>
      </c>
      <c r="E1040" t="s">
        <v>94</v>
      </c>
      <c r="G1040" t="s">
        <v>177</v>
      </c>
      <c r="H1040" t="s">
        <v>60</v>
      </c>
      <c r="J1040" t="s">
        <v>67</v>
      </c>
      <c r="M1040" t="s">
        <v>70</v>
      </c>
      <c r="N1040">
        <f t="shared" si="228"/>
        <v>2</v>
      </c>
      <c r="T1040" t="s">
        <v>64</v>
      </c>
      <c r="X1040" t="s">
        <v>65</v>
      </c>
      <c r="AD1040" t="s">
        <v>107</v>
      </c>
      <c r="AE1040" t="s">
        <v>74</v>
      </c>
      <c r="AF1040" t="s">
        <v>67</v>
      </c>
      <c r="AI1040">
        <f t="shared" si="229"/>
        <v>4</v>
      </c>
      <c r="AK1040" t="s">
        <v>74</v>
      </c>
      <c r="AM1040">
        <f t="shared" si="230"/>
        <v>32</v>
      </c>
      <c r="AO1040" t="s">
        <v>70</v>
      </c>
      <c r="AP1040" t="s">
        <v>70</v>
      </c>
      <c r="AQ1040">
        <f t="shared" si="231"/>
        <v>2</v>
      </c>
      <c r="AR1040" t="s">
        <v>61</v>
      </c>
      <c r="AT1040" t="s">
        <v>70</v>
      </c>
      <c r="AU1040" t="s">
        <v>107</v>
      </c>
      <c r="AX1040" t="s">
        <v>74</v>
      </c>
      <c r="BB1040">
        <f t="shared" si="232"/>
        <v>2</v>
      </c>
      <c r="BF1040" t="s">
        <v>71</v>
      </c>
    </row>
    <row r="1041" spans="1:58">
      <c r="A1041">
        <v>3193488</v>
      </c>
      <c r="B1041" t="s">
        <v>95</v>
      </c>
      <c r="C1041">
        <v>20240515141</v>
      </c>
      <c r="D1041" s="1">
        <v>45427</v>
      </c>
      <c r="E1041" t="s">
        <v>82</v>
      </c>
      <c r="G1041" t="s">
        <v>177</v>
      </c>
      <c r="H1041" t="s">
        <v>60</v>
      </c>
      <c r="J1041" t="s">
        <v>67</v>
      </c>
      <c r="M1041" t="s">
        <v>70</v>
      </c>
      <c r="N1041" t="s">
        <v>62</v>
      </c>
      <c r="T1041" t="s">
        <v>64</v>
      </c>
      <c r="X1041">
        <f>2</f>
        <v>2</v>
      </c>
      <c r="AD1041" t="s">
        <v>107</v>
      </c>
      <c r="AE1041" t="s">
        <v>74</v>
      </c>
      <c r="AF1041" t="s">
        <v>67</v>
      </c>
      <c r="AI1041" t="s">
        <v>68</v>
      </c>
      <c r="AK1041" t="s">
        <v>74</v>
      </c>
      <c r="AM1041" t="s">
        <v>69</v>
      </c>
      <c r="AO1041" t="s">
        <v>70</v>
      </c>
      <c r="AP1041" t="s">
        <v>70</v>
      </c>
      <c r="AQ1041" t="s">
        <v>62</v>
      </c>
      <c r="AR1041" t="s">
        <v>61</v>
      </c>
      <c r="AT1041" t="s">
        <v>70</v>
      </c>
      <c r="AU1041" t="s">
        <v>107</v>
      </c>
      <c r="AX1041" t="s">
        <v>74</v>
      </c>
      <c r="BB1041">
        <f>1</f>
        <v>1</v>
      </c>
      <c r="BF1041" t="s">
        <v>71</v>
      </c>
    </row>
    <row r="1042" spans="1:58">
      <c r="A1042">
        <v>3193488</v>
      </c>
      <c r="B1042" t="s">
        <v>95</v>
      </c>
      <c r="C1042">
        <v>20240516129</v>
      </c>
      <c r="D1042" s="1">
        <v>45428</v>
      </c>
      <c r="E1042" t="s">
        <v>82</v>
      </c>
      <c r="G1042" t="s">
        <v>177</v>
      </c>
      <c r="H1042" t="s">
        <v>60</v>
      </c>
      <c r="J1042" t="s">
        <v>67</v>
      </c>
      <c r="M1042" t="s">
        <v>70</v>
      </c>
      <c r="N1042" t="s">
        <v>62</v>
      </c>
      <c r="T1042" t="s">
        <v>64</v>
      </c>
      <c r="X1042">
        <f>2</f>
        <v>2</v>
      </c>
      <c r="AD1042" t="s">
        <v>107</v>
      </c>
      <c r="AE1042" t="s">
        <v>74</v>
      </c>
      <c r="AF1042" t="s">
        <v>67</v>
      </c>
      <c r="AI1042" t="s">
        <v>68</v>
      </c>
      <c r="AK1042" t="s">
        <v>74</v>
      </c>
      <c r="AM1042" t="s">
        <v>69</v>
      </c>
      <c r="AO1042" t="s">
        <v>70</v>
      </c>
      <c r="AP1042" t="s">
        <v>70</v>
      </c>
      <c r="AQ1042" t="s">
        <v>62</v>
      </c>
      <c r="AR1042" t="s">
        <v>61</v>
      </c>
      <c r="AT1042" t="s">
        <v>70</v>
      </c>
      <c r="AU1042" t="s">
        <v>107</v>
      </c>
      <c r="AX1042" t="s">
        <v>74</v>
      </c>
      <c r="BB1042">
        <f>1</f>
        <v>1</v>
      </c>
      <c r="BF1042" t="s">
        <v>71</v>
      </c>
    </row>
    <row r="1043" spans="1:58">
      <c r="A1043">
        <v>3195062</v>
      </c>
      <c r="B1043" t="s">
        <v>83</v>
      </c>
      <c r="C1043">
        <v>20240509125</v>
      </c>
      <c r="D1043" s="1">
        <v>45421</v>
      </c>
      <c r="E1043" t="s">
        <v>82</v>
      </c>
      <c r="G1043" t="s">
        <v>177</v>
      </c>
      <c r="H1043" t="s">
        <v>60</v>
      </c>
      <c r="J1043" t="s">
        <v>67</v>
      </c>
      <c r="M1043" t="s">
        <v>70</v>
      </c>
      <c r="N1043">
        <f t="shared" ref="N1043:N1045" si="233">8/4</f>
        <v>2</v>
      </c>
      <c r="T1043" t="s">
        <v>73</v>
      </c>
      <c r="X1043" t="s">
        <v>145</v>
      </c>
      <c r="AD1043" t="s">
        <v>107</v>
      </c>
      <c r="AE1043" t="s">
        <v>74</v>
      </c>
      <c r="AF1043" t="s">
        <v>67</v>
      </c>
      <c r="AI1043" t="s">
        <v>75</v>
      </c>
      <c r="AK1043" t="s">
        <v>74</v>
      </c>
      <c r="AM1043" t="s">
        <v>76</v>
      </c>
      <c r="AO1043" t="s">
        <v>63</v>
      </c>
      <c r="AP1043" t="s">
        <v>107</v>
      </c>
      <c r="AQ1043" t="s">
        <v>77</v>
      </c>
      <c r="AR1043" t="s">
        <v>74</v>
      </c>
      <c r="AT1043" t="s">
        <v>67</v>
      </c>
      <c r="AU1043" t="s">
        <v>107</v>
      </c>
      <c r="AX1043" t="s">
        <v>74</v>
      </c>
      <c r="BB1043" t="s">
        <v>78</v>
      </c>
      <c r="BF1043" t="s">
        <v>63</v>
      </c>
    </row>
    <row r="1044" spans="1:58">
      <c r="A1044">
        <v>3195949</v>
      </c>
      <c r="B1044" t="s">
        <v>83</v>
      </c>
      <c r="C1044">
        <v>20240512047</v>
      </c>
      <c r="D1044" s="1">
        <v>45424</v>
      </c>
      <c r="E1044" t="s">
        <v>58</v>
      </c>
      <c r="G1044" t="s">
        <v>177</v>
      </c>
      <c r="H1044" t="s">
        <v>60</v>
      </c>
      <c r="J1044" t="s">
        <v>67</v>
      </c>
      <c r="M1044" t="s">
        <v>70</v>
      </c>
      <c r="N1044">
        <f t="shared" si="233"/>
        <v>2</v>
      </c>
      <c r="T1044" t="s">
        <v>73</v>
      </c>
      <c r="X1044">
        <f t="shared" ref="X1044:X1047" si="234">0.5</f>
        <v>0.5</v>
      </c>
      <c r="AD1044" t="s">
        <v>107</v>
      </c>
      <c r="AE1044" t="s">
        <v>74</v>
      </c>
      <c r="AF1044" t="s">
        <v>67</v>
      </c>
      <c r="AI1044">
        <f t="shared" ref="AI1044:AI1049" si="235">16/4</f>
        <v>4</v>
      </c>
      <c r="AK1044" t="s">
        <v>74</v>
      </c>
      <c r="AM1044" t="s">
        <v>76</v>
      </c>
      <c r="AO1044" t="s">
        <v>63</v>
      </c>
      <c r="AP1044" t="s">
        <v>107</v>
      </c>
      <c r="AQ1044" t="s">
        <v>77</v>
      </c>
      <c r="AR1044" t="s">
        <v>74</v>
      </c>
      <c r="AT1044" t="s">
        <v>67</v>
      </c>
      <c r="AU1044" t="s">
        <v>107</v>
      </c>
      <c r="AX1044" t="s">
        <v>74</v>
      </c>
      <c r="BB1044" t="s">
        <v>78</v>
      </c>
      <c r="BF1044" t="s">
        <v>63</v>
      </c>
    </row>
    <row r="1045" spans="1:58">
      <c r="A1045">
        <v>3195949</v>
      </c>
      <c r="B1045" t="s">
        <v>83</v>
      </c>
      <c r="C1045">
        <v>20240513025</v>
      </c>
      <c r="D1045" s="1">
        <v>45425</v>
      </c>
      <c r="E1045" t="s">
        <v>58</v>
      </c>
      <c r="G1045" t="s">
        <v>177</v>
      </c>
      <c r="H1045" t="s">
        <v>60</v>
      </c>
      <c r="J1045" t="s">
        <v>67</v>
      </c>
      <c r="M1045" t="s">
        <v>70</v>
      </c>
      <c r="N1045">
        <f t="shared" si="233"/>
        <v>2</v>
      </c>
      <c r="T1045" t="s">
        <v>73</v>
      </c>
      <c r="X1045">
        <f t="shared" si="234"/>
        <v>0.5</v>
      </c>
      <c r="AD1045" t="s">
        <v>107</v>
      </c>
      <c r="AE1045" t="s">
        <v>74</v>
      </c>
      <c r="AF1045" t="s">
        <v>67</v>
      </c>
      <c r="AI1045">
        <f t="shared" si="235"/>
        <v>4</v>
      </c>
      <c r="AK1045" t="s">
        <v>74</v>
      </c>
      <c r="AM1045" t="s">
        <v>76</v>
      </c>
      <c r="AO1045" t="s">
        <v>63</v>
      </c>
      <c r="AP1045" t="s">
        <v>107</v>
      </c>
      <c r="AQ1045" t="s">
        <v>77</v>
      </c>
      <c r="AR1045" t="s">
        <v>74</v>
      </c>
      <c r="AT1045" t="s">
        <v>67</v>
      </c>
      <c r="AU1045" t="s">
        <v>107</v>
      </c>
      <c r="AX1045" t="s">
        <v>74</v>
      </c>
      <c r="BB1045" t="s">
        <v>78</v>
      </c>
      <c r="BF1045" t="s">
        <v>63</v>
      </c>
    </row>
    <row r="1046" spans="1:58">
      <c r="A1046">
        <v>3196119</v>
      </c>
      <c r="C1046">
        <v>20240607086</v>
      </c>
      <c r="D1046" s="1">
        <v>45450</v>
      </c>
      <c r="E1046" t="s">
        <v>58</v>
      </c>
      <c r="G1046" t="s">
        <v>177</v>
      </c>
      <c r="H1046" t="s">
        <v>60</v>
      </c>
      <c r="J1046" t="s">
        <v>67</v>
      </c>
      <c r="M1046" t="s">
        <v>70</v>
      </c>
      <c r="N1046">
        <f t="shared" ref="N1046:N1049" si="236">16/8</f>
        <v>2</v>
      </c>
      <c r="T1046" t="s">
        <v>64</v>
      </c>
      <c r="X1046">
        <f t="shared" si="234"/>
        <v>0.5</v>
      </c>
      <c r="AD1046" t="s">
        <v>107</v>
      </c>
      <c r="AE1046" t="s">
        <v>74</v>
      </c>
      <c r="AF1046" t="s">
        <v>67</v>
      </c>
      <c r="AI1046">
        <f t="shared" si="235"/>
        <v>4</v>
      </c>
      <c r="AK1046" t="s">
        <v>74</v>
      </c>
      <c r="AM1046">
        <f>64/2</f>
        <v>32</v>
      </c>
      <c r="AO1046" t="s">
        <v>70</v>
      </c>
      <c r="AP1046" t="s">
        <v>70</v>
      </c>
      <c r="AQ1046">
        <f>32/16</f>
        <v>2</v>
      </c>
      <c r="AR1046" t="s">
        <v>61</v>
      </c>
      <c r="AT1046" t="s">
        <v>70</v>
      </c>
      <c r="AU1046" t="s">
        <v>107</v>
      </c>
      <c r="AX1046" t="s">
        <v>74</v>
      </c>
      <c r="BB1046" t="s">
        <v>78</v>
      </c>
      <c r="BF1046" t="s">
        <v>71</v>
      </c>
    </row>
    <row r="1047" spans="1:58">
      <c r="A1047">
        <v>3196119</v>
      </c>
      <c r="C1047">
        <v>20240608020</v>
      </c>
      <c r="D1047" s="1">
        <v>45451</v>
      </c>
      <c r="E1047" t="s">
        <v>58</v>
      </c>
      <c r="G1047" t="s">
        <v>177</v>
      </c>
      <c r="H1047" t="s">
        <v>60</v>
      </c>
      <c r="J1047" t="s">
        <v>67</v>
      </c>
      <c r="M1047" t="s">
        <v>70</v>
      </c>
      <c r="N1047">
        <f t="shared" si="236"/>
        <v>2</v>
      </c>
      <c r="T1047" t="s">
        <v>64</v>
      </c>
      <c r="X1047">
        <f t="shared" si="234"/>
        <v>0.5</v>
      </c>
      <c r="AD1047" t="s">
        <v>107</v>
      </c>
      <c r="AE1047" t="s">
        <v>74</v>
      </c>
      <c r="AF1047" t="s">
        <v>67</v>
      </c>
      <c r="AI1047">
        <f t="shared" si="235"/>
        <v>4</v>
      </c>
      <c r="AK1047" t="s">
        <v>74</v>
      </c>
      <c r="AM1047">
        <f>64/2</f>
        <v>32</v>
      </c>
      <c r="AO1047" t="s">
        <v>70</v>
      </c>
      <c r="AP1047" t="s">
        <v>70</v>
      </c>
      <c r="AQ1047">
        <f>32/16</f>
        <v>2</v>
      </c>
      <c r="AR1047" t="s">
        <v>61</v>
      </c>
      <c r="AT1047" t="s">
        <v>70</v>
      </c>
      <c r="AU1047" t="s">
        <v>107</v>
      </c>
      <c r="AX1047" t="s">
        <v>74</v>
      </c>
      <c r="BB1047" t="s">
        <v>78</v>
      </c>
      <c r="BF1047" t="s">
        <v>71</v>
      </c>
    </row>
    <row r="1048" spans="1:58">
      <c r="A1048">
        <v>3196647</v>
      </c>
      <c r="B1048" t="s">
        <v>184</v>
      </c>
      <c r="C1048">
        <v>20240512075</v>
      </c>
      <c r="D1048" s="1">
        <v>45424</v>
      </c>
      <c r="E1048" t="s">
        <v>94</v>
      </c>
      <c r="G1048" t="s">
        <v>177</v>
      </c>
      <c r="H1048" t="s">
        <v>60</v>
      </c>
      <c r="J1048" t="s">
        <v>67</v>
      </c>
      <c r="M1048" t="s">
        <v>70</v>
      </c>
      <c r="N1048">
        <f>32/16</f>
        <v>2</v>
      </c>
      <c r="T1048" t="s">
        <v>64</v>
      </c>
      <c r="X1048">
        <f>1</f>
        <v>1</v>
      </c>
      <c r="AD1048" t="s">
        <v>70</v>
      </c>
      <c r="AE1048" t="s">
        <v>74</v>
      </c>
      <c r="AF1048" t="s">
        <v>67</v>
      </c>
      <c r="AI1048">
        <f t="shared" si="235"/>
        <v>4</v>
      </c>
      <c r="AK1048" t="s">
        <v>74</v>
      </c>
      <c r="AM1048">
        <f>16/2</f>
        <v>8</v>
      </c>
      <c r="AO1048" t="s">
        <v>63</v>
      </c>
      <c r="AP1048" t="s">
        <v>107</v>
      </c>
      <c r="AQ1048">
        <f>16/8</f>
        <v>2</v>
      </c>
      <c r="AR1048" t="s">
        <v>74</v>
      </c>
      <c r="AT1048" t="s">
        <v>67</v>
      </c>
      <c r="AU1048" t="s">
        <v>107</v>
      </c>
      <c r="AX1048" t="s">
        <v>74</v>
      </c>
      <c r="BB1048">
        <f>1</f>
        <v>1</v>
      </c>
      <c r="BF1048" t="s">
        <v>63</v>
      </c>
    </row>
    <row r="1049" spans="1:58">
      <c r="A1049">
        <v>3197901</v>
      </c>
      <c r="B1049" t="s">
        <v>83</v>
      </c>
      <c r="C1049">
        <v>20240515148</v>
      </c>
      <c r="D1049" s="1">
        <v>45427</v>
      </c>
      <c r="E1049" t="s">
        <v>82</v>
      </c>
      <c r="G1049" t="s">
        <v>177</v>
      </c>
      <c r="H1049" t="s">
        <v>60</v>
      </c>
      <c r="J1049" t="s">
        <v>67</v>
      </c>
      <c r="M1049" t="s">
        <v>70</v>
      </c>
      <c r="N1049">
        <f t="shared" si="236"/>
        <v>2</v>
      </c>
      <c r="T1049" t="s">
        <v>73</v>
      </c>
      <c r="X1049" t="s">
        <v>145</v>
      </c>
      <c r="AD1049">
        <f>16</f>
        <v>16</v>
      </c>
      <c r="AE1049" t="s">
        <v>74</v>
      </c>
      <c r="AF1049" t="s">
        <v>67</v>
      </c>
      <c r="AI1049">
        <f t="shared" si="235"/>
        <v>4</v>
      </c>
      <c r="AK1049" t="s">
        <v>74</v>
      </c>
      <c r="AM1049" t="s">
        <v>76</v>
      </c>
      <c r="AO1049" t="s">
        <v>63</v>
      </c>
      <c r="AP1049" t="s">
        <v>107</v>
      </c>
      <c r="AQ1049" t="s">
        <v>77</v>
      </c>
      <c r="AR1049" t="s">
        <v>74</v>
      </c>
      <c r="AT1049" t="s">
        <v>67</v>
      </c>
      <c r="AU1049" t="s">
        <v>107</v>
      </c>
      <c r="AX1049" t="s">
        <v>74</v>
      </c>
      <c r="BB1049" t="s">
        <v>78</v>
      </c>
      <c r="BF1049" t="s">
        <v>63</v>
      </c>
    </row>
    <row r="1050" spans="1:58">
      <c r="A1050">
        <v>3198724</v>
      </c>
      <c r="B1050" t="s">
        <v>95</v>
      </c>
      <c r="C1050">
        <v>20240601014</v>
      </c>
      <c r="D1050" s="1">
        <v>45444</v>
      </c>
      <c r="E1050" t="s">
        <v>58</v>
      </c>
      <c r="G1050" t="s">
        <v>177</v>
      </c>
      <c r="H1050" t="s">
        <v>60</v>
      </c>
      <c r="J1050" t="s">
        <v>67</v>
      </c>
      <c r="M1050" t="s">
        <v>70</v>
      </c>
      <c r="N1050">
        <f t="shared" ref="N1050:N1054" si="237">8/4</f>
        <v>2</v>
      </c>
      <c r="T1050" t="s">
        <v>73</v>
      </c>
      <c r="X1050" t="s">
        <v>145</v>
      </c>
      <c r="AD1050" t="s">
        <v>107</v>
      </c>
      <c r="AE1050" t="s">
        <v>74</v>
      </c>
      <c r="AF1050" t="s">
        <v>67</v>
      </c>
      <c r="AI1050" t="s">
        <v>75</v>
      </c>
      <c r="AK1050" t="s">
        <v>74</v>
      </c>
      <c r="AM1050" t="s">
        <v>76</v>
      </c>
      <c r="AO1050" t="s">
        <v>63</v>
      </c>
      <c r="AP1050" t="s">
        <v>107</v>
      </c>
      <c r="AQ1050" t="s">
        <v>77</v>
      </c>
      <c r="AR1050" t="s">
        <v>74</v>
      </c>
      <c r="AT1050" t="s">
        <v>67</v>
      </c>
      <c r="AU1050" t="s">
        <v>107</v>
      </c>
      <c r="AX1050" t="s">
        <v>74</v>
      </c>
      <c r="BB1050" t="s">
        <v>78</v>
      </c>
      <c r="BF1050" t="s">
        <v>63</v>
      </c>
    </row>
    <row r="1051" spans="1:58">
      <c r="A1051">
        <v>3198810</v>
      </c>
      <c r="B1051" t="s">
        <v>83</v>
      </c>
      <c r="C1051">
        <v>20240517002</v>
      </c>
      <c r="D1051" s="1">
        <v>45429</v>
      </c>
      <c r="E1051" t="s">
        <v>58</v>
      </c>
      <c r="G1051" t="s">
        <v>177</v>
      </c>
      <c r="H1051" t="s">
        <v>60</v>
      </c>
      <c r="J1051" t="s">
        <v>67</v>
      </c>
      <c r="M1051" t="s">
        <v>70</v>
      </c>
      <c r="N1051">
        <f t="shared" si="237"/>
        <v>2</v>
      </c>
      <c r="T1051" t="s">
        <v>73</v>
      </c>
      <c r="X1051" t="s">
        <v>145</v>
      </c>
      <c r="AD1051" t="s">
        <v>107</v>
      </c>
      <c r="AE1051" t="s">
        <v>74</v>
      </c>
      <c r="AF1051" t="s">
        <v>67</v>
      </c>
      <c r="AI1051" t="s">
        <v>75</v>
      </c>
      <c r="AK1051" t="s">
        <v>74</v>
      </c>
      <c r="AM1051" t="s">
        <v>76</v>
      </c>
      <c r="AO1051" t="s">
        <v>63</v>
      </c>
      <c r="AP1051" t="s">
        <v>107</v>
      </c>
      <c r="AQ1051" t="s">
        <v>77</v>
      </c>
      <c r="AR1051" t="s">
        <v>74</v>
      </c>
      <c r="AT1051" t="s">
        <v>67</v>
      </c>
      <c r="AU1051" t="s">
        <v>107</v>
      </c>
      <c r="AX1051" t="s">
        <v>74</v>
      </c>
      <c r="BB1051" t="s">
        <v>78</v>
      </c>
      <c r="BF1051" t="s">
        <v>63</v>
      </c>
    </row>
    <row r="1052" spans="1:58">
      <c r="A1052">
        <v>3198810</v>
      </c>
      <c r="B1052" t="s">
        <v>83</v>
      </c>
      <c r="C1052">
        <v>20240517103</v>
      </c>
      <c r="D1052" s="1">
        <v>45429</v>
      </c>
      <c r="E1052" t="s">
        <v>82</v>
      </c>
      <c r="G1052" t="s">
        <v>177</v>
      </c>
      <c r="H1052" t="s">
        <v>60</v>
      </c>
      <c r="J1052" t="s">
        <v>67</v>
      </c>
      <c r="M1052" t="s">
        <v>70</v>
      </c>
      <c r="N1052">
        <f t="shared" si="237"/>
        <v>2</v>
      </c>
      <c r="T1052" t="s">
        <v>73</v>
      </c>
      <c r="X1052" t="s">
        <v>145</v>
      </c>
      <c r="AD1052" t="s">
        <v>107</v>
      </c>
      <c r="AE1052" t="s">
        <v>74</v>
      </c>
      <c r="AF1052" t="s">
        <v>67</v>
      </c>
      <c r="AI1052" t="s">
        <v>75</v>
      </c>
      <c r="AK1052" t="s">
        <v>74</v>
      </c>
      <c r="AM1052" t="s">
        <v>76</v>
      </c>
      <c r="AO1052" t="s">
        <v>63</v>
      </c>
      <c r="AP1052" t="s">
        <v>107</v>
      </c>
      <c r="AQ1052" t="s">
        <v>77</v>
      </c>
      <c r="AR1052" t="s">
        <v>74</v>
      </c>
      <c r="AT1052" t="s">
        <v>67</v>
      </c>
      <c r="AU1052" t="s">
        <v>107</v>
      </c>
      <c r="AX1052" t="s">
        <v>74</v>
      </c>
      <c r="BB1052" t="s">
        <v>78</v>
      </c>
      <c r="BF1052" t="s">
        <v>63</v>
      </c>
    </row>
    <row r="1053" spans="1:58">
      <c r="A1053">
        <v>3198810</v>
      </c>
      <c r="B1053" t="s">
        <v>83</v>
      </c>
      <c r="C1053">
        <v>20240518021</v>
      </c>
      <c r="D1053" s="1">
        <v>45430</v>
      </c>
      <c r="E1053" t="s">
        <v>58</v>
      </c>
      <c r="G1053" t="s">
        <v>177</v>
      </c>
      <c r="H1053" t="s">
        <v>60</v>
      </c>
      <c r="J1053" t="s">
        <v>67</v>
      </c>
      <c r="M1053" t="s">
        <v>70</v>
      </c>
      <c r="N1053">
        <f t="shared" si="237"/>
        <v>2</v>
      </c>
      <c r="T1053" t="s">
        <v>73</v>
      </c>
      <c r="X1053" t="s">
        <v>145</v>
      </c>
      <c r="AD1053" t="s">
        <v>107</v>
      </c>
      <c r="AE1053" t="s">
        <v>74</v>
      </c>
      <c r="AF1053" t="s">
        <v>67</v>
      </c>
      <c r="AI1053" t="s">
        <v>75</v>
      </c>
      <c r="AK1053" t="s">
        <v>74</v>
      </c>
      <c r="AM1053" t="s">
        <v>76</v>
      </c>
      <c r="AO1053" t="s">
        <v>63</v>
      </c>
      <c r="AP1053" t="s">
        <v>107</v>
      </c>
      <c r="AQ1053" t="s">
        <v>77</v>
      </c>
      <c r="AR1053" t="s">
        <v>74</v>
      </c>
      <c r="AT1053" t="s">
        <v>67</v>
      </c>
      <c r="AU1053" t="s">
        <v>107</v>
      </c>
      <c r="AX1053" t="s">
        <v>74</v>
      </c>
      <c r="BB1053" t="s">
        <v>78</v>
      </c>
      <c r="BF1053" t="s">
        <v>63</v>
      </c>
    </row>
    <row r="1054" spans="1:58">
      <c r="A1054">
        <v>3198810</v>
      </c>
      <c r="B1054" t="s">
        <v>83</v>
      </c>
      <c r="C1054">
        <v>20240519011</v>
      </c>
      <c r="D1054" s="1">
        <v>45431</v>
      </c>
      <c r="E1054" t="s">
        <v>58</v>
      </c>
      <c r="G1054" t="s">
        <v>177</v>
      </c>
      <c r="H1054" t="s">
        <v>60</v>
      </c>
      <c r="J1054" t="s">
        <v>67</v>
      </c>
      <c r="M1054" t="s">
        <v>70</v>
      </c>
      <c r="N1054">
        <f t="shared" si="237"/>
        <v>2</v>
      </c>
      <c r="T1054" t="s">
        <v>73</v>
      </c>
      <c r="X1054" t="s">
        <v>145</v>
      </c>
      <c r="AD1054" t="s">
        <v>107</v>
      </c>
      <c r="AE1054" t="s">
        <v>74</v>
      </c>
      <c r="AF1054" t="s">
        <v>67</v>
      </c>
      <c r="AI1054" t="s">
        <v>75</v>
      </c>
      <c r="AK1054" t="s">
        <v>74</v>
      </c>
      <c r="AM1054" t="s">
        <v>76</v>
      </c>
      <c r="AO1054" t="s">
        <v>63</v>
      </c>
      <c r="AP1054" t="s">
        <v>107</v>
      </c>
      <c r="AQ1054" t="s">
        <v>77</v>
      </c>
      <c r="AR1054" t="s">
        <v>74</v>
      </c>
      <c r="AT1054" t="s">
        <v>67</v>
      </c>
      <c r="AU1054" t="s">
        <v>107</v>
      </c>
      <c r="AX1054" t="s">
        <v>74</v>
      </c>
      <c r="BB1054" t="s">
        <v>78</v>
      </c>
      <c r="BF1054" t="s">
        <v>63</v>
      </c>
    </row>
    <row r="1055" spans="1:58">
      <c r="A1055">
        <v>3200014</v>
      </c>
      <c r="B1055" t="s">
        <v>140</v>
      </c>
      <c r="C1055">
        <v>20240523011</v>
      </c>
      <c r="D1055" s="1">
        <v>45435</v>
      </c>
      <c r="E1055" t="s">
        <v>58</v>
      </c>
      <c r="G1055" t="s">
        <v>177</v>
      </c>
      <c r="H1055" t="s">
        <v>60</v>
      </c>
      <c r="J1055" t="s">
        <v>67</v>
      </c>
      <c r="M1055" t="s">
        <v>70</v>
      </c>
      <c r="N1055">
        <f>32/16</f>
        <v>2</v>
      </c>
      <c r="T1055" t="s">
        <v>64</v>
      </c>
      <c r="X1055" t="s">
        <v>65</v>
      </c>
      <c r="AD1055" t="s">
        <v>107</v>
      </c>
      <c r="AE1055" t="s">
        <v>74</v>
      </c>
      <c r="AF1055" t="s">
        <v>67</v>
      </c>
      <c r="AI1055">
        <f t="shared" ref="AI1055:AI1057" si="238">64/4</f>
        <v>16</v>
      </c>
      <c r="AK1055" t="s">
        <v>74</v>
      </c>
      <c r="AM1055">
        <f t="shared" ref="AM1055:AM1057" si="239">64/2</f>
        <v>32</v>
      </c>
      <c r="AO1055" t="s">
        <v>70</v>
      </c>
      <c r="AP1055" t="s">
        <v>70</v>
      </c>
      <c r="AQ1055">
        <f>16/8</f>
        <v>2</v>
      </c>
      <c r="AR1055" t="s">
        <v>61</v>
      </c>
      <c r="AT1055" t="s">
        <v>70</v>
      </c>
      <c r="AU1055" t="s">
        <v>107</v>
      </c>
      <c r="AX1055" t="s">
        <v>74</v>
      </c>
      <c r="BB1055">
        <f>4</f>
        <v>4</v>
      </c>
      <c r="BF1055" t="s">
        <v>71</v>
      </c>
    </row>
    <row r="1056" spans="1:58">
      <c r="A1056">
        <v>3200014</v>
      </c>
      <c r="B1056" t="s">
        <v>140</v>
      </c>
      <c r="C1056">
        <v>20240525076</v>
      </c>
      <c r="D1056" s="1">
        <v>45437</v>
      </c>
      <c r="E1056" t="s">
        <v>58</v>
      </c>
      <c r="G1056" t="s">
        <v>177</v>
      </c>
      <c r="H1056" t="s">
        <v>60</v>
      </c>
      <c r="J1056" t="s">
        <v>67</v>
      </c>
      <c r="M1056" t="s">
        <v>70</v>
      </c>
      <c r="N1056">
        <f>32/16</f>
        <v>2</v>
      </c>
      <c r="T1056" t="s">
        <v>64</v>
      </c>
      <c r="X1056" t="s">
        <v>65</v>
      </c>
      <c r="AD1056" t="s">
        <v>107</v>
      </c>
      <c r="AE1056" t="s">
        <v>74</v>
      </c>
      <c r="AF1056" t="s">
        <v>67</v>
      </c>
      <c r="AI1056">
        <f t="shared" si="238"/>
        <v>16</v>
      </c>
      <c r="AK1056" t="s">
        <v>74</v>
      </c>
      <c r="AM1056">
        <f t="shared" si="239"/>
        <v>32</v>
      </c>
      <c r="AO1056" t="s">
        <v>70</v>
      </c>
      <c r="AP1056" t="s">
        <v>70</v>
      </c>
      <c r="AQ1056">
        <f>16/8</f>
        <v>2</v>
      </c>
      <c r="AR1056" t="s">
        <v>61</v>
      </c>
      <c r="AT1056" t="s">
        <v>70</v>
      </c>
      <c r="AU1056" t="s">
        <v>107</v>
      </c>
      <c r="AX1056" t="s">
        <v>74</v>
      </c>
      <c r="BB1056">
        <f>4</f>
        <v>4</v>
      </c>
      <c r="BF1056" t="s">
        <v>71</v>
      </c>
    </row>
    <row r="1057" spans="1:58">
      <c r="A1057">
        <v>3200237</v>
      </c>
      <c r="C1057">
        <v>20240528035</v>
      </c>
      <c r="D1057" s="1">
        <v>45440</v>
      </c>
      <c r="E1057" t="s">
        <v>58</v>
      </c>
      <c r="G1057" t="s">
        <v>177</v>
      </c>
      <c r="H1057" t="s">
        <v>60</v>
      </c>
      <c r="J1057" t="s">
        <v>67</v>
      </c>
      <c r="M1057" t="s">
        <v>70</v>
      </c>
      <c r="N1057">
        <f>16/8</f>
        <v>2</v>
      </c>
      <c r="T1057" t="s">
        <v>64</v>
      </c>
      <c r="X1057">
        <f t="shared" ref="X1057:X1062" si="240">0.5</f>
        <v>0.5</v>
      </c>
      <c r="AD1057" t="s">
        <v>107</v>
      </c>
      <c r="AE1057" t="s">
        <v>74</v>
      </c>
      <c r="AF1057" t="s">
        <v>67</v>
      </c>
      <c r="AI1057">
        <f t="shared" si="238"/>
        <v>16</v>
      </c>
      <c r="AK1057" t="s">
        <v>74</v>
      </c>
      <c r="AM1057">
        <f t="shared" si="239"/>
        <v>32</v>
      </c>
      <c r="AO1057" t="s">
        <v>70</v>
      </c>
      <c r="AP1057" t="s">
        <v>70</v>
      </c>
      <c r="AQ1057">
        <f>32/16</f>
        <v>2</v>
      </c>
      <c r="AR1057" t="s">
        <v>61</v>
      </c>
      <c r="AT1057" t="s">
        <v>67</v>
      </c>
      <c r="AU1057" t="s">
        <v>107</v>
      </c>
      <c r="AX1057" t="s">
        <v>74</v>
      </c>
      <c r="BB1057">
        <f>1</f>
        <v>1</v>
      </c>
      <c r="BF1057" t="s">
        <v>71</v>
      </c>
    </row>
    <row r="1058" spans="1:58">
      <c r="A1058">
        <v>3200308</v>
      </c>
      <c r="B1058" t="s">
        <v>103</v>
      </c>
      <c r="C1058">
        <v>20240601134</v>
      </c>
      <c r="D1058" s="1">
        <v>45444</v>
      </c>
      <c r="E1058" t="s">
        <v>58</v>
      </c>
      <c r="G1058" t="s">
        <v>177</v>
      </c>
      <c r="H1058" t="s">
        <v>60</v>
      </c>
      <c r="J1058">
        <f>16</f>
        <v>16</v>
      </c>
      <c r="M1058" t="s">
        <v>70</v>
      </c>
      <c r="N1058" t="s">
        <v>62</v>
      </c>
      <c r="T1058" t="s">
        <v>64</v>
      </c>
      <c r="X1058" t="s">
        <v>65</v>
      </c>
      <c r="AD1058" t="s">
        <v>70</v>
      </c>
      <c r="AE1058" t="s">
        <v>74</v>
      </c>
      <c r="AF1058" t="s">
        <v>67</v>
      </c>
      <c r="AI1058" t="s">
        <v>75</v>
      </c>
      <c r="AK1058" t="s">
        <v>74</v>
      </c>
      <c r="AM1058" t="s">
        <v>69</v>
      </c>
      <c r="AO1058" t="s">
        <v>70</v>
      </c>
      <c r="AP1058" t="s">
        <v>70</v>
      </c>
      <c r="AQ1058">
        <f>32/16</f>
        <v>2</v>
      </c>
      <c r="AR1058" t="s">
        <v>61</v>
      </c>
      <c r="AT1058">
        <f>8</f>
        <v>8</v>
      </c>
      <c r="AU1058" t="s">
        <v>107</v>
      </c>
      <c r="AX1058" t="s">
        <v>74</v>
      </c>
      <c r="BB1058" t="s">
        <v>71</v>
      </c>
      <c r="BF1058" t="s">
        <v>71</v>
      </c>
    </row>
    <row r="1059" spans="1:58">
      <c r="A1059">
        <v>3200308</v>
      </c>
      <c r="B1059" t="s">
        <v>103</v>
      </c>
      <c r="C1059">
        <v>20240610021</v>
      </c>
      <c r="D1059" s="1">
        <v>45453</v>
      </c>
      <c r="E1059" t="s">
        <v>58</v>
      </c>
      <c r="G1059" t="s">
        <v>177</v>
      </c>
      <c r="H1059" t="s">
        <v>60</v>
      </c>
      <c r="J1059">
        <f>32</f>
        <v>32</v>
      </c>
      <c r="M1059" t="s">
        <v>70</v>
      </c>
      <c r="N1059" t="s">
        <v>62</v>
      </c>
      <c r="T1059" t="s">
        <v>64</v>
      </c>
      <c r="X1059" t="s">
        <v>65</v>
      </c>
      <c r="AD1059" t="s">
        <v>70</v>
      </c>
      <c r="AE1059" t="s">
        <v>74</v>
      </c>
      <c r="AF1059" t="s">
        <v>67</v>
      </c>
      <c r="AI1059">
        <f>16/4</f>
        <v>4</v>
      </c>
      <c r="AK1059" t="s">
        <v>74</v>
      </c>
      <c r="AM1059" t="s">
        <v>69</v>
      </c>
      <c r="AO1059" t="s">
        <v>70</v>
      </c>
      <c r="AP1059" t="s">
        <v>70</v>
      </c>
      <c r="AQ1059" t="s">
        <v>62</v>
      </c>
      <c r="AR1059" t="s">
        <v>61</v>
      </c>
      <c r="AT1059">
        <f>8</f>
        <v>8</v>
      </c>
      <c r="AU1059" t="s">
        <v>107</v>
      </c>
      <c r="AX1059" t="s">
        <v>74</v>
      </c>
      <c r="BB1059" t="s">
        <v>71</v>
      </c>
      <c r="BF1059" t="s">
        <v>71</v>
      </c>
    </row>
    <row r="1060" spans="1:58">
      <c r="A1060">
        <v>3201635</v>
      </c>
      <c r="B1060" t="s">
        <v>83</v>
      </c>
      <c r="C1060">
        <v>20240527087</v>
      </c>
      <c r="D1060" s="1">
        <v>45439</v>
      </c>
      <c r="E1060" t="s">
        <v>82</v>
      </c>
      <c r="G1060" t="s">
        <v>177</v>
      </c>
      <c r="H1060" t="s">
        <v>60</v>
      </c>
      <c r="J1060" t="s">
        <v>67</v>
      </c>
      <c r="M1060" t="s">
        <v>70</v>
      </c>
      <c r="N1060">
        <f t="shared" ref="N1060:N1064" si="241">8/4</f>
        <v>2</v>
      </c>
      <c r="T1060" t="s">
        <v>73</v>
      </c>
      <c r="X1060">
        <f t="shared" si="240"/>
        <v>0.5</v>
      </c>
      <c r="AD1060" t="s">
        <v>107</v>
      </c>
      <c r="AE1060" t="s">
        <v>74</v>
      </c>
      <c r="AF1060" t="s">
        <v>67</v>
      </c>
      <c r="AI1060" t="s">
        <v>75</v>
      </c>
      <c r="AK1060" t="s">
        <v>74</v>
      </c>
      <c r="AM1060" t="s">
        <v>76</v>
      </c>
      <c r="AO1060" t="s">
        <v>63</v>
      </c>
      <c r="AP1060" t="s">
        <v>107</v>
      </c>
      <c r="AQ1060" t="s">
        <v>77</v>
      </c>
      <c r="AR1060" t="s">
        <v>74</v>
      </c>
      <c r="AT1060" t="s">
        <v>67</v>
      </c>
      <c r="AU1060" t="s">
        <v>107</v>
      </c>
      <c r="AX1060" t="s">
        <v>74</v>
      </c>
      <c r="BB1060" t="s">
        <v>78</v>
      </c>
      <c r="BF1060" t="s">
        <v>63</v>
      </c>
    </row>
    <row r="1061" spans="1:58">
      <c r="A1061">
        <v>3202296</v>
      </c>
      <c r="B1061" t="s">
        <v>95</v>
      </c>
      <c r="C1061">
        <v>20240605068</v>
      </c>
      <c r="D1061" s="1">
        <v>45448</v>
      </c>
      <c r="E1061" t="s">
        <v>82</v>
      </c>
      <c r="G1061" t="s">
        <v>177</v>
      </c>
      <c r="H1061" t="s">
        <v>60</v>
      </c>
      <c r="J1061" t="s">
        <v>67</v>
      </c>
      <c r="M1061" t="s">
        <v>70</v>
      </c>
      <c r="N1061" t="s">
        <v>62</v>
      </c>
      <c r="T1061" t="s">
        <v>73</v>
      </c>
      <c r="X1061" t="s">
        <v>145</v>
      </c>
      <c r="AD1061">
        <f>16</f>
        <v>16</v>
      </c>
      <c r="AE1061" t="s">
        <v>74</v>
      </c>
      <c r="AF1061" t="s">
        <v>67</v>
      </c>
      <c r="AI1061" t="s">
        <v>75</v>
      </c>
      <c r="AK1061" t="s">
        <v>74</v>
      </c>
      <c r="AM1061">
        <f>16/2</f>
        <v>8</v>
      </c>
      <c r="AO1061" t="s">
        <v>63</v>
      </c>
      <c r="AP1061" t="s">
        <v>107</v>
      </c>
      <c r="AQ1061">
        <f>16/8</f>
        <v>2</v>
      </c>
      <c r="AR1061" t="s">
        <v>74</v>
      </c>
      <c r="AT1061" t="s">
        <v>67</v>
      </c>
      <c r="AU1061" t="s">
        <v>107</v>
      </c>
      <c r="AX1061" t="s">
        <v>74</v>
      </c>
      <c r="BB1061" t="s">
        <v>78</v>
      </c>
      <c r="BF1061" t="s">
        <v>71</v>
      </c>
    </row>
    <row r="1062" spans="1:58">
      <c r="A1062">
        <v>3202375</v>
      </c>
      <c r="B1062" t="s">
        <v>95</v>
      </c>
      <c r="C1062">
        <v>20240605019</v>
      </c>
      <c r="D1062" s="1">
        <v>45448</v>
      </c>
      <c r="E1062" t="s">
        <v>58</v>
      </c>
      <c r="G1062" t="s">
        <v>177</v>
      </c>
      <c r="H1062" t="s">
        <v>60</v>
      </c>
      <c r="J1062" t="s">
        <v>67</v>
      </c>
      <c r="M1062" t="s">
        <v>70</v>
      </c>
      <c r="N1062">
        <f t="shared" si="241"/>
        <v>2</v>
      </c>
      <c r="T1062" t="s">
        <v>73</v>
      </c>
      <c r="X1062">
        <f t="shared" si="240"/>
        <v>0.5</v>
      </c>
      <c r="AD1062" t="s">
        <v>107</v>
      </c>
      <c r="AE1062" t="s">
        <v>74</v>
      </c>
      <c r="AF1062" t="s">
        <v>67</v>
      </c>
      <c r="AI1062" t="s">
        <v>75</v>
      </c>
      <c r="AK1062" t="s">
        <v>74</v>
      </c>
      <c r="AM1062" t="s">
        <v>76</v>
      </c>
      <c r="AO1062" t="s">
        <v>63</v>
      </c>
      <c r="AP1062" t="s">
        <v>107</v>
      </c>
      <c r="AQ1062" t="s">
        <v>77</v>
      </c>
      <c r="AR1062" t="s">
        <v>74</v>
      </c>
      <c r="AT1062" t="s">
        <v>67</v>
      </c>
      <c r="AU1062" t="s">
        <v>107</v>
      </c>
      <c r="AX1062" t="s">
        <v>74</v>
      </c>
      <c r="BB1062" t="s">
        <v>78</v>
      </c>
      <c r="BF1062" t="s">
        <v>63</v>
      </c>
    </row>
    <row r="1063" spans="1:58">
      <c r="A1063">
        <v>3202447</v>
      </c>
      <c r="B1063" t="s">
        <v>137</v>
      </c>
      <c r="C1063">
        <v>20240530106</v>
      </c>
      <c r="D1063" s="1">
        <v>45442</v>
      </c>
      <c r="E1063" t="s">
        <v>79</v>
      </c>
      <c r="G1063" t="s">
        <v>177</v>
      </c>
      <c r="H1063" t="s">
        <v>60</v>
      </c>
      <c r="J1063" t="s">
        <v>67</v>
      </c>
      <c r="M1063" t="s">
        <v>70</v>
      </c>
      <c r="N1063" t="s">
        <v>62</v>
      </c>
      <c r="T1063" t="s">
        <v>64</v>
      </c>
      <c r="X1063" t="s">
        <v>65</v>
      </c>
      <c r="AD1063" t="s">
        <v>70</v>
      </c>
      <c r="AE1063" t="s">
        <v>74</v>
      </c>
      <c r="AF1063" t="s">
        <v>66</v>
      </c>
      <c r="AI1063" t="s">
        <v>68</v>
      </c>
      <c r="AK1063" t="s">
        <v>66</v>
      </c>
      <c r="AM1063" t="s">
        <v>69</v>
      </c>
      <c r="AO1063" t="s">
        <v>70</v>
      </c>
      <c r="AP1063" t="s">
        <v>70</v>
      </c>
      <c r="AQ1063" t="s">
        <v>62</v>
      </c>
      <c r="AR1063" t="s">
        <v>61</v>
      </c>
      <c r="AT1063" t="s">
        <v>70</v>
      </c>
      <c r="AU1063">
        <f>16</f>
        <v>16</v>
      </c>
      <c r="AX1063" t="s">
        <v>74</v>
      </c>
      <c r="BB1063" t="s">
        <v>71</v>
      </c>
      <c r="BF1063" t="s">
        <v>71</v>
      </c>
    </row>
    <row r="1064" spans="1:58">
      <c r="A1064">
        <v>3205429</v>
      </c>
      <c r="B1064" t="s">
        <v>83</v>
      </c>
      <c r="C1064">
        <v>20240531130</v>
      </c>
      <c r="D1064" s="1">
        <v>45443</v>
      </c>
      <c r="E1064" t="s">
        <v>82</v>
      </c>
      <c r="G1064" t="s">
        <v>177</v>
      </c>
      <c r="H1064" t="s">
        <v>60</v>
      </c>
      <c r="J1064" t="s">
        <v>67</v>
      </c>
      <c r="M1064" t="s">
        <v>70</v>
      </c>
      <c r="N1064">
        <f t="shared" si="241"/>
        <v>2</v>
      </c>
      <c r="T1064" t="s">
        <v>73</v>
      </c>
      <c r="X1064" t="s">
        <v>145</v>
      </c>
      <c r="AD1064" t="s">
        <v>107</v>
      </c>
      <c r="AE1064" t="s">
        <v>74</v>
      </c>
      <c r="AF1064" t="s">
        <v>67</v>
      </c>
      <c r="AI1064" t="s">
        <v>75</v>
      </c>
      <c r="AK1064" t="s">
        <v>74</v>
      </c>
      <c r="AM1064" t="s">
        <v>76</v>
      </c>
      <c r="AO1064" t="s">
        <v>63</v>
      </c>
      <c r="AP1064" t="s">
        <v>107</v>
      </c>
      <c r="AQ1064" t="s">
        <v>77</v>
      </c>
      <c r="AR1064" t="s">
        <v>74</v>
      </c>
      <c r="AT1064" t="s">
        <v>67</v>
      </c>
      <c r="AU1064" t="s">
        <v>107</v>
      </c>
      <c r="AX1064" t="s">
        <v>74</v>
      </c>
      <c r="BB1064" t="s">
        <v>78</v>
      </c>
      <c r="BF1064" t="s">
        <v>63</v>
      </c>
    </row>
    <row r="1065" spans="1:58">
      <c r="A1065">
        <v>3205429</v>
      </c>
      <c r="B1065" t="s">
        <v>83</v>
      </c>
      <c r="C1065">
        <v>20240601010</v>
      </c>
      <c r="D1065" s="1">
        <v>45444</v>
      </c>
      <c r="E1065" t="s">
        <v>58</v>
      </c>
      <c r="G1065" t="s">
        <v>177</v>
      </c>
      <c r="H1065" t="s">
        <v>60</v>
      </c>
      <c r="J1065" t="s">
        <v>61</v>
      </c>
      <c r="M1065" t="s">
        <v>70</v>
      </c>
      <c r="N1065" t="s">
        <v>77</v>
      </c>
      <c r="T1065" t="s">
        <v>64</v>
      </c>
      <c r="X1065" t="s">
        <v>65</v>
      </c>
      <c r="AD1065" t="s">
        <v>70</v>
      </c>
      <c r="AE1065" t="s">
        <v>66</v>
      </c>
      <c r="AF1065" t="s">
        <v>66</v>
      </c>
      <c r="AI1065" t="s">
        <v>75</v>
      </c>
      <c r="AK1065" t="s">
        <v>66</v>
      </c>
      <c r="AM1065" t="s">
        <v>76</v>
      </c>
      <c r="AO1065" t="s">
        <v>63</v>
      </c>
      <c r="AP1065" t="s">
        <v>107</v>
      </c>
      <c r="AQ1065" t="s">
        <v>77</v>
      </c>
      <c r="AR1065" t="s">
        <v>74</v>
      </c>
      <c r="AT1065" t="s">
        <v>67</v>
      </c>
      <c r="AU1065" t="s">
        <v>107</v>
      </c>
      <c r="AX1065" t="s">
        <v>66</v>
      </c>
      <c r="BB1065" t="s">
        <v>71</v>
      </c>
      <c r="BF1065" t="s">
        <v>63</v>
      </c>
    </row>
    <row r="1066" spans="1:58">
      <c r="A1066">
        <v>3205429</v>
      </c>
      <c r="B1066" t="s">
        <v>83</v>
      </c>
      <c r="C1066">
        <v>20240624075</v>
      </c>
      <c r="D1066" s="1">
        <v>45467</v>
      </c>
      <c r="E1066" t="s">
        <v>82</v>
      </c>
      <c r="G1066" t="s">
        <v>177</v>
      </c>
      <c r="H1066" t="s">
        <v>60</v>
      </c>
      <c r="J1066" t="s">
        <v>67</v>
      </c>
      <c r="M1066" t="s">
        <v>70</v>
      </c>
      <c r="N1066">
        <f t="shared" ref="N1066:N1072" si="242">8/4</f>
        <v>2</v>
      </c>
      <c r="T1066" t="s">
        <v>73</v>
      </c>
      <c r="X1066" t="s">
        <v>145</v>
      </c>
      <c r="AD1066" t="s">
        <v>107</v>
      </c>
      <c r="AE1066" t="s">
        <v>74</v>
      </c>
      <c r="AF1066" t="s">
        <v>67</v>
      </c>
      <c r="AI1066" t="s">
        <v>75</v>
      </c>
      <c r="AK1066" t="s">
        <v>74</v>
      </c>
      <c r="AM1066" t="s">
        <v>76</v>
      </c>
      <c r="AO1066" t="s">
        <v>63</v>
      </c>
      <c r="AP1066" t="s">
        <v>107</v>
      </c>
      <c r="AQ1066" t="s">
        <v>77</v>
      </c>
      <c r="AR1066" t="s">
        <v>74</v>
      </c>
      <c r="AT1066" t="s">
        <v>67</v>
      </c>
      <c r="AU1066" t="s">
        <v>107</v>
      </c>
      <c r="AX1066" t="s">
        <v>74</v>
      </c>
      <c r="BB1066" t="s">
        <v>78</v>
      </c>
      <c r="BF1066" t="s">
        <v>63</v>
      </c>
    </row>
    <row r="1067" spans="1:58">
      <c r="A1067">
        <v>3205429</v>
      </c>
      <c r="B1067" t="s">
        <v>140</v>
      </c>
      <c r="C1067">
        <v>20240624053</v>
      </c>
      <c r="D1067" s="1">
        <v>45467</v>
      </c>
      <c r="E1067" t="s">
        <v>58</v>
      </c>
      <c r="G1067" t="s">
        <v>177</v>
      </c>
      <c r="H1067" t="s">
        <v>60</v>
      </c>
      <c r="J1067" t="s">
        <v>67</v>
      </c>
      <c r="M1067" t="s">
        <v>70</v>
      </c>
      <c r="N1067">
        <f t="shared" si="242"/>
        <v>2</v>
      </c>
      <c r="T1067" t="s">
        <v>73</v>
      </c>
      <c r="X1067" t="s">
        <v>145</v>
      </c>
      <c r="AD1067" t="s">
        <v>107</v>
      </c>
      <c r="AE1067" t="s">
        <v>74</v>
      </c>
      <c r="AF1067" t="s">
        <v>67</v>
      </c>
      <c r="AI1067" t="s">
        <v>75</v>
      </c>
      <c r="AK1067" t="s">
        <v>74</v>
      </c>
      <c r="AM1067" t="s">
        <v>76</v>
      </c>
      <c r="AO1067" t="s">
        <v>63</v>
      </c>
      <c r="AP1067" t="s">
        <v>107</v>
      </c>
      <c r="AQ1067" t="s">
        <v>77</v>
      </c>
      <c r="AR1067" t="s">
        <v>74</v>
      </c>
      <c r="AT1067" t="s">
        <v>67</v>
      </c>
      <c r="AU1067" t="s">
        <v>107</v>
      </c>
      <c r="AX1067" t="s">
        <v>74</v>
      </c>
      <c r="BB1067" t="s">
        <v>78</v>
      </c>
      <c r="BF1067" t="s">
        <v>63</v>
      </c>
    </row>
    <row r="1068" spans="1:58">
      <c r="A1068">
        <v>3206116</v>
      </c>
      <c r="B1068" t="s">
        <v>83</v>
      </c>
      <c r="C1068">
        <v>20240601172</v>
      </c>
      <c r="D1068" s="1">
        <v>45444</v>
      </c>
      <c r="E1068" t="s">
        <v>94</v>
      </c>
      <c r="G1068" t="s">
        <v>177</v>
      </c>
      <c r="H1068" t="s">
        <v>60</v>
      </c>
      <c r="J1068" t="s">
        <v>67</v>
      </c>
      <c r="M1068" t="s">
        <v>70</v>
      </c>
      <c r="N1068">
        <f t="shared" si="242"/>
        <v>2</v>
      </c>
      <c r="T1068">
        <f>2/38</f>
        <v>0.0526315789473684</v>
      </c>
      <c r="X1068" t="s">
        <v>65</v>
      </c>
      <c r="AD1068" t="s">
        <v>107</v>
      </c>
      <c r="AE1068">
        <f>8</f>
        <v>8</v>
      </c>
      <c r="AF1068" t="s">
        <v>67</v>
      </c>
      <c r="AI1068">
        <f>64/4</f>
        <v>16</v>
      </c>
      <c r="AK1068" t="s">
        <v>74</v>
      </c>
      <c r="AM1068" t="s">
        <v>69</v>
      </c>
      <c r="AO1068" t="s">
        <v>70</v>
      </c>
      <c r="AP1068" t="s">
        <v>70</v>
      </c>
      <c r="AQ1068" t="s">
        <v>62</v>
      </c>
      <c r="AR1068" t="s">
        <v>61</v>
      </c>
      <c r="AT1068" t="s">
        <v>70</v>
      </c>
      <c r="AU1068" t="s">
        <v>70</v>
      </c>
      <c r="AX1068" t="s">
        <v>74</v>
      </c>
      <c r="BB1068" t="s">
        <v>71</v>
      </c>
      <c r="BF1068" t="s">
        <v>71</v>
      </c>
    </row>
    <row r="1069" spans="1:58">
      <c r="A1069">
        <v>3206116</v>
      </c>
      <c r="B1069" t="s">
        <v>83</v>
      </c>
      <c r="C1069">
        <v>202406010170</v>
      </c>
      <c r="D1069" s="1">
        <v>45444</v>
      </c>
      <c r="E1069" t="s">
        <v>94</v>
      </c>
      <c r="G1069" t="s">
        <v>177</v>
      </c>
      <c r="H1069" t="s">
        <v>60</v>
      </c>
      <c r="J1069" t="s">
        <v>67</v>
      </c>
      <c r="M1069" t="s">
        <v>70</v>
      </c>
      <c r="N1069">
        <f t="shared" si="242"/>
        <v>2</v>
      </c>
      <c r="T1069">
        <f>2/38</f>
        <v>0.0526315789473684</v>
      </c>
      <c r="X1069" t="s">
        <v>65</v>
      </c>
      <c r="AD1069" t="s">
        <v>107</v>
      </c>
      <c r="AE1069">
        <f>8</f>
        <v>8</v>
      </c>
      <c r="AF1069" t="s">
        <v>67</v>
      </c>
      <c r="AI1069">
        <f>64/4</f>
        <v>16</v>
      </c>
      <c r="AK1069" t="s">
        <v>74</v>
      </c>
      <c r="AM1069" t="s">
        <v>69</v>
      </c>
      <c r="AO1069" t="s">
        <v>70</v>
      </c>
      <c r="AP1069" t="s">
        <v>70</v>
      </c>
      <c r="AQ1069" t="s">
        <v>62</v>
      </c>
      <c r="AR1069" t="s">
        <v>61</v>
      </c>
      <c r="AT1069" t="s">
        <v>70</v>
      </c>
      <c r="AU1069" t="s">
        <v>70</v>
      </c>
      <c r="AX1069" t="s">
        <v>74</v>
      </c>
      <c r="BB1069" t="s">
        <v>71</v>
      </c>
      <c r="BF1069" t="s">
        <v>71</v>
      </c>
    </row>
    <row r="1070" spans="1:58">
      <c r="A1070">
        <v>3206538</v>
      </c>
      <c r="B1070" t="s">
        <v>83</v>
      </c>
      <c r="C1070">
        <v>20240603016</v>
      </c>
      <c r="D1070" s="1">
        <v>45446</v>
      </c>
      <c r="E1070" t="s">
        <v>82</v>
      </c>
      <c r="G1070" t="s">
        <v>177</v>
      </c>
      <c r="H1070" t="s">
        <v>60</v>
      </c>
      <c r="J1070" t="s">
        <v>67</v>
      </c>
      <c r="M1070" t="s">
        <v>70</v>
      </c>
      <c r="N1070">
        <f t="shared" si="242"/>
        <v>2</v>
      </c>
      <c r="T1070" t="s">
        <v>73</v>
      </c>
      <c r="X1070" t="s">
        <v>145</v>
      </c>
      <c r="AD1070" t="s">
        <v>107</v>
      </c>
      <c r="AE1070" t="s">
        <v>74</v>
      </c>
      <c r="AF1070" t="s">
        <v>67</v>
      </c>
      <c r="AI1070" t="s">
        <v>75</v>
      </c>
      <c r="AK1070" t="s">
        <v>74</v>
      </c>
      <c r="AM1070" t="s">
        <v>76</v>
      </c>
      <c r="AO1070" t="s">
        <v>63</v>
      </c>
      <c r="AP1070" t="s">
        <v>107</v>
      </c>
      <c r="AQ1070" t="s">
        <v>77</v>
      </c>
      <c r="AR1070" t="s">
        <v>74</v>
      </c>
      <c r="AT1070" t="s">
        <v>67</v>
      </c>
      <c r="AU1070" t="s">
        <v>107</v>
      </c>
      <c r="AX1070" t="s">
        <v>74</v>
      </c>
      <c r="BB1070" t="s">
        <v>78</v>
      </c>
      <c r="BF1070" t="s">
        <v>63</v>
      </c>
    </row>
    <row r="1071" spans="1:58">
      <c r="A1071">
        <v>3206538</v>
      </c>
      <c r="B1071" t="s">
        <v>83</v>
      </c>
      <c r="C1071">
        <v>2024060302</v>
      </c>
      <c r="D1071" s="1">
        <v>45446</v>
      </c>
      <c r="E1071" t="s">
        <v>58</v>
      </c>
      <c r="G1071" t="s">
        <v>177</v>
      </c>
      <c r="H1071" t="s">
        <v>60</v>
      </c>
      <c r="J1071" t="s">
        <v>67</v>
      </c>
      <c r="M1071" t="s">
        <v>70</v>
      </c>
      <c r="N1071">
        <f t="shared" si="242"/>
        <v>2</v>
      </c>
      <c r="T1071" t="s">
        <v>73</v>
      </c>
      <c r="X1071" t="s">
        <v>145</v>
      </c>
      <c r="AD1071" t="s">
        <v>107</v>
      </c>
      <c r="AE1071" t="s">
        <v>74</v>
      </c>
      <c r="AF1071" t="s">
        <v>67</v>
      </c>
      <c r="AI1071" t="s">
        <v>75</v>
      </c>
      <c r="AK1071" t="s">
        <v>74</v>
      </c>
      <c r="AM1071" t="s">
        <v>76</v>
      </c>
      <c r="AO1071" t="s">
        <v>63</v>
      </c>
      <c r="AP1071" t="s">
        <v>107</v>
      </c>
      <c r="AQ1071" t="s">
        <v>77</v>
      </c>
      <c r="AR1071" t="s">
        <v>74</v>
      </c>
      <c r="AT1071" t="s">
        <v>67</v>
      </c>
      <c r="AU1071" t="s">
        <v>107</v>
      </c>
      <c r="AX1071" t="s">
        <v>74</v>
      </c>
      <c r="BB1071" t="s">
        <v>78</v>
      </c>
      <c r="BF1071" t="s">
        <v>63</v>
      </c>
    </row>
    <row r="1072" spans="1:58">
      <c r="A1072">
        <v>3206538</v>
      </c>
      <c r="B1072" t="s">
        <v>83</v>
      </c>
      <c r="C1072">
        <v>20240605011</v>
      </c>
      <c r="D1072" s="1">
        <v>45448</v>
      </c>
      <c r="E1072" t="s">
        <v>58</v>
      </c>
      <c r="G1072" t="s">
        <v>177</v>
      </c>
      <c r="H1072" t="s">
        <v>60</v>
      </c>
      <c r="J1072" t="s">
        <v>67</v>
      </c>
      <c r="M1072" t="s">
        <v>70</v>
      </c>
      <c r="N1072">
        <f t="shared" si="242"/>
        <v>2</v>
      </c>
      <c r="T1072" t="s">
        <v>73</v>
      </c>
      <c r="X1072" t="s">
        <v>145</v>
      </c>
      <c r="AD1072" t="s">
        <v>107</v>
      </c>
      <c r="AE1072" t="s">
        <v>74</v>
      </c>
      <c r="AF1072" t="s">
        <v>67</v>
      </c>
      <c r="AI1072" t="s">
        <v>75</v>
      </c>
      <c r="AK1072" t="s">
        <v>74</v>
      </c>
      <c r="AM1072" t="s">
        <v>76</v>
      </c>
      <c r="AO1072" t="s">
        <v>63</v>
      </c>
      <c r="AP1072" t="s">
        <v>107</v>
      </c>
      <c r="AQ1072" t="s">
        <v>77</v>
      </c>
      <c r="AR1072" t="s">
        <v>74</v>
      </c>
      <c r="AT1072" t="s">
        <v>67</v>
      </c>
      <c r="AU1072" t="s">
        <v>107</v>
      </c>
      <c r="AX1072" t="s">
        <v>74</v>
      </c>
      <c r="BB1072" t="s">
        <v>78</v>
      </c>
      <c r="BF1072" t="s">
        <v>63</v>
      </c>
    </row>
    <row r="1073" spans="1:58">
      <c r="A1073">
        <v>3206627</v>
      </c>
      <c r="B1073" t="s">
        <v>83</v>
      </c>
      <c r="C1073">
        <v>20240611073</v>
      </c>
      <c r="D1073" s="1">
        <v>45454</v>
      </c>
      <c r="E1073" t="s">
        <v>82</v>
      </c>
      <c r="G1073" t="s">
        <v>177</v>
      </c>
      <c r="H1073" t="s">
        <v>60</v>
      </c>
      <c r="J1073" t="s">
        <v>61</v>
      </c>
      <c r="M1073" t="s">
        <v>70</v>
      </c>
      <c r="N1073" t="s">
        <v>62</v>
      </c>
      <c r="T1073" t="s">
        <v>64</v>
      </c>
      <c r="X1073" t="s">
        <v>65</v>
      </c>
      <c r="AD1073">
        <f>16</f>
        <v>16</v>
      </c>
      <c r="AE1073" t="s">
        <v>66</v>
      </c>
      <c r="AF1073" t="s">
        <v>66</v>
      </c>
      <c r="AI1073" t="s">
        <v>68</v>
      </c>
      <c r="AK1073" t="s">
        <v>66</v>
      </c>
      <c r="AM1073" t="s">
        <v>69</v>
      </c>
      <c r="AO1073" t="s">
        <v>70</v>
      </c>
      <c r="AP1073" t="s">
        <v>70</v>
      </c>
      <c r="AQ1073" t="s">
        <v>62</v>
      </c>
      <c r="AR1073" t="s">
        <v>61</v>
      </c>
      <c r="AT1073" t="s">
        <v>70</v>
      </c>
      <c r="AU1073" t="s">
        <v>70</v>
      </c>
      <c r="AX1073" t="s">
        <v>66</v>
      </c>
      <c r="BB1073" t="s">
        <v>71</v>
      </c>
      <c r="BF1073" t="s">
        <v>71</v>
      </c>
    </row>
    <row r="1074" spans="1:58">
      <c r="A1074">
        <v>3206627</v>
      </c>
      <c r="C1074">
        <v>20240617076</v>
      </c>
      <c r="D1074" s="1">
        <v>45460</v>
      </c>
      <c r="E1074" t="s">
        <v>150</v>
      </c>
      <c r="G1074" t="s">
        <v>177</v>
      </c>
      <c r="H1074" t="s">
        <v>60</v>
      </c>
      <c r="J1074" t="s">
        <v>61</v>
      </c>
      <c r="M1074" t="s">
        <v>70</v>
      </c>
      <c r="N1074" t="s">
        <v>62</v>
      </c>
      <c r="T1074" t="s">
        <v>64</v>
      </c>
      <c r="X1074" t="s">
        <v>65</v>
      </c>
      <c r="AD1074">
        <f>16</f>
        <v>16</v>
      </c>
      <c r="AE1074" t="s">
        <v>66</v>
      </c>
      <c r="AF1074" t="s">
        <v>66</v>
      </c>
      <c r="AI1074" t="s">
        <v>68</v>
      </c>
      <c r="AK1074" t="s">
        <v>66</v>
      </c>
      <c r="AM1074" t="s">
        <v>69</v>
      </c>
      <c r="AO1074" t="s">
        <v>70</v>
      </c>
      <c r="AP1074" t="s">
        <v>70</v>
      </c>
      <c r="AQ1074" t="s">
        <v>62</v>
      </c>
      <c r="AR1074" t="s">
        <v>61</v>
      </c>
      <c r="AT1074" t="s">
        <v>70</v>
      </c>
      <c r="AU1074" t="s">
        <v>70</v>
      </c>
      <c r="AX1074" t="s">
        <v>66</v>
      </c>
      <c r="BB1074" t="s">
        <v>71</v>
      </c>
      <c r="BF1074" t="s">
        <v>71</v>
      </c>
    </row>
    <row r="1075" spans="1:58">
      <c r="A1075">
        <v>3206981</v>
      </c>
      <c r="B1075" t="s">
        <v>95</v>
      </c>
      <c r="C1075">
        <v>20240614010</v>
      </c>
      <c r="D1075" s="1">
        <v>45457</v>
      </c>
      <c r="E1075" t="s">
        <v>58</v>
      </c>
      <c r="G1075" t="s">
        <v>177</v>
      </c>
      <c r="H1075" t="s">
        <v>60</v>
      </c>
      <c r="J1075" t="s">
        <v>67</v>
      </c>
      <c r="M1075" t="s">
        <v>70</v>
      </c>
      <c r="N1075" t="s">
        <v>62</v>
      </c>
      <c r="T1075" t="s">
        <v>73</v>
      </c>
      <c r="X1075" t="s">
        <v>145</v>
      </c>
      <c r="AD1075" t="s">
        <v>107</v>
      </c>
      <c r="AE1075" t="s">
        <v>66</v>
      </c>
      <c r="AF1075" t="s">
        <v>67</v>
      </c>
      <c r="AI1075" t="s">
        <v>68</v>
      </c>
      <c r="AK1075" t="s">
        <v>74</v>
      </c>
      <c r="AM1075" t="s">
        <v>69</v>
      </c>
      <c r="AO1075">
        <f>8</f>
        <v>8</v>
      </c>
      <c r="AP1075" t="s">
        <v>70</v>
      </c>
      <c r="AQ1075">
        <f>32/16</f>
        <v>2</v>
      </c>
      <c r="AR1075" t="s">
        <v>61</v>
      </c>
      <c r="AT1075" t="s">
        <v>70</v>
      </c>
      <c r="AU1075" t="s">
        <v>107</v>
      </c>
      <c r="AX1075" t="s">
        <v>66</v>
      </c>
      <c r="BB1075" t="s">
        <v>78</v>
      </c>
      <c r="BF1075" t="s">
        <v>71</v>
      </c>
    </row>
    <row r="1076" spans="1:58">
      <c r="A1076">
        <v>3206981</v>
      </c>
      <c r="B1076" t="s">
        <v>141</v>
      </c>
      <c r="C1076">
        <v>20240617015</v>
      </c>
      <c r="D1076" s="1">
        <v>45459</v>
      </c>
      <c r="E1076" t="s">
        <v>94</v>
      </c>
      <c r="G1076" t="s">
        <v>177</v>
      </c>
      <c r="H1076" t="s">
        <v>60</v>
      </c>
      <c r="J1076" t="s">
        <v>67</v>
      </c>
      <c r="M1076" t="s">
        <v>70</v>
      </c>
      <c r="N1076" t="s">
        <v>62</v>
      </c>
      <c r="T1076" t="s">
        <v>73</v>
      </c>
      <c r="X1076">
        <f>0.5</f>
        <v>0.5</v>
      </c>
      <c r="AD1076" t="s">
        <v>107</v>
      </c>
      <c r="AE1076" t="s">
        <v>66</v>
      </c>
      <c r="AF1076" t="s">
        <v>67</v>
      </c>
      <c r="AI1076" t="s">
        <v>68</v>
      </c>
      <c r="AK1076" t="s">
        <v>74</v>
      </c>
      <c r="AM1076" t="s">
        <v>69</v>
      </c>
      <c r="AO1076">
        <f>8</f>
        <v>8</v>
      </c>
      <c r="AP1076" t="s">
        <v>70</v>
      </c>
      <c r="AQ1076" t="s">
        <v>62</v>
      </c>
      <c r="AR1076" t="s">
        <v>61</v>
      </c>
      <c r="AT1076">
        <f>16</f>
        <v>16</v>
      </c>
      <c r="AU1076" t="s">
        <v>107</v>
      </c>
      <c r="AX1076" t="s">
        <v>66</v>
      </c>
      <c r="BB1076" t="s">
        <v>78</v>
      </c>
      <c r="BF1076" t="s">
        <v>71</v>
      </c>
    </row>
    <row r="1077" spans="1:58">
      <c r="A1077">
        <v>3207215</v>
      </c>
      <c r="B1077" t="s">
        <v>95</v>
      </c>
      <c r="C1077">
        <v>20240620027</v>
      </c>
      <c r="D1077" s="1">
        <v>45463</v>
      </c>
      <c r="E1077" t="s">
        <v>58</v>
      </c>
      <c r="G1077" t="s">
        <v>177</v>
      </c>
      <c r="H1077" t="s">
        <v>60</v>
      </c>
      <c r="J1077" t="s">
        <v>67</v>
      </c>
      <c r="M1077" t="s">
        <v>70</v>
      </c>
      <c r="N1077">
        <f>32/16</f>
        <v>2</v>
      </c>
      <c r="T1077" t="s">
        <v>64</v>
      </c>
      <c r="X1077" t="s">
        <v>65</v>
      </c>
      <c r="AD1077" t="s">
        <v>107</v>
      </c>
      <c r="AE1077" t="s">
        <v>74</v>
      </c>
      <c r="AF1077" t="s">
        <v>67</v>
      </c>
      <c r="AI1077">
        <f>16/4</f>
        <v>4</v>
      </c>
      <c r="AK1077" t="s">
        <v>74</v>
      </c>
      <c r="AM1077">
        <f>64/2</f>
        <v>32</v>
      </c>
      <c r="AO1077" t="s">
        <v>70</v>
      </c>
      <c r="AP1077" t="s">
        <v>70</v>
      </c>
      <c r="AQ1077">
        <f>16/8</f>
        <v>2</v>
      </c>
      <c r="AR1077" t="s">
        <v>61</v>
      </c>
      <c r="AT1077" t="s">
        <v>70</v>
      </c>
      <c r="AU1077" t="s">
        <v>107</v>
      </c>
      <c r="AX1077" t="s">
        <v>74</v>
      </c>
      <c r="BB1077">
        <f>2</f>
        <v>2</v>
      </c>
      <c r="BF1077" t="s">
        <v>71</v>
      </c>
    </row>
    <row r="1078" spans="1:58">
      <c r="A1078">
        <v>3207486</v>
      </c>
      <c r="B1078" t="s">
        <v>95</v>
      </c>
      <c r="C1078">
        <v>20240614011</v>
      </c>
      <c r="D1078" s="1">
        <v>45457</v>
      </c>
      <c r="E1078" t="s">
        <v>58</v>
      </c>
      <c r="G1078" t="s">
        <v>177</v>
      </c>
      <c r="H1078" t="s">
        <v>60</v>
      </c>
      <c r="J1078" t="s">
        <v>67</v>
      </c>
      <c r="M1078" t="s">
        <v>70</v>
      </c>
      <c r="N1078">
        <f>8/4</f>
        <v>2</v>
      </c>
      <c r="T1078" t="s">
        <v>73</v>
      </c>
      <c r="X1078">
        <f>1</f>
        <v>1</v>
      </c>
      <c r="AD1078" t="s">
        <v>107</v>
      </c>
      <c r="AE1078" t="s">
        <v>74</v>
      </c>
      <c r="AF1078" t="s">
        <v>67</v>
      </c>
      <c r="AI1078" t="s">
        <v>75</v>
      </c>
      <c r="AK1078" t="s">
        <v>74</v>
      </c>
      <c r="AM1078" t="s">
        <v>76</v>
      </c>
      <c r="AO1078" t="s">
        <v>63</v>
      </c>
      <c r="AP1078" t="s">
        <v>107</v>
      </c>
      <c r="AQ1078" t="s">
        <v>77</v>
      </c>
      <c r="AR1078" t="s">
        <v>74</v>
      </c>
      <c r="AT1078" t="s">
        <v>67</v>
      </c>
      <c r="AU1078" t="s">
        <v>107</v>
      </c>
      <c r="AX1078" t="s">
        <v>74</v>
      </c>
      <c r="BB1078">
        <f>2</f>
        <v>2</v>
      </c>
      <c r="BF1078" t="s">
        <v>63</v>
      </c>
    </row>
    <row r="1079" spans="1:58">
      <c r="A1079">
        <v>3207486</v>
      </c>
      <c r="B1079" t="s">
        <v>95</v>
      </c>
      <c r="C1079">
        <v>20240614011</v>
      </c>
      <c r="D1079" s="1">
        <v>45457</v>
      </c>
      <c r="E1079" t="s">
        <v>58</v>
      </c>
      <c r="G1079" t="s">
        <v>177</v>
      </c>
      <c r="H1079" t="s">
        <v>60</v>
      </c>
      <c r="J1079" t="s">
        <v>67</v>
      </c>
      <c r="M1079" t="s">
        <v>70</v>
      </c>
      <c r="N1079" t="s">
        <v>77</v>
      </c>
      <c r="T1079" t="s">
        <v>73</v>
      </c>
      <c r="X1079" t="s">
        <v>145</v>
      </c>
      <c r="AD1079" t="s">
        <v>107</v>
      </c>
      <c r="AE1079" t="s">
        <v>74</v>
      </c>
      <c r="AF1079" t="s">
        <v>67</v>
      </c>
      <c r="AI1079" t="s">
        <v>75</v>
      </c>
      <c r="AK1079" t="s">
        <v>74</v>
      </c>
      <c r="AM1079" t="s">
        <v>76</v>
      </c>
      <c r="AO1079" t="s">
        <v>63</v>
      </c>
      <c r="AP1079" t="s">
        <v>107</v>
      </c>
      <c r="AQ1079" t="s">
        <v>77</v>
      </c>
      <c r="AR1079" t="s">
        <v>74</v>
      </c>
      <c r="AT1079" t="s">
        <v>67</v>
      </c>
      <c r="AU1079" t="s">
        <v>107</v>
      </c>
      <c r="AX1079" t="s">
        <v>74</v>
      </c>
      <c r="BB1079" t="s">
        <v>78</v>
      </c>
      <c r="BF1079" t="s">
        <v>63</v>
      </c>
    </row>
    <row r="1080" spans="1:58">
      <c r="A1080">
        <v>3208009</v>
      </c>
      <c r="B1080" t="s">
        <v>95</v>
      </c>
      <c r="C1080">
        <v>20240616055</v>
      </c>
      <c r="D1080" s="1">
        <v>45459</v>
      </c>
      <c r="E1080" t="s">
        <v>82</v>
      </c>
      <c r="G1080" t="s">
        <v>177</v>
      </c>
      <c r="H1080" t="s">
        <v>60</v>
      </c>
      <c r="J1080" t="s">
        <v>61</v>
      </c>
      <c r="M1080" t="s">
        <v>70</v>
      </c>
      <c r="N1080" t="s">
        <v>62</v>
      </c>
      <c r="T1080" t="s">
        <v>64</v>
      </c>
      <c r="X1080" t="s">
        <v>65</v>
      </c>
      <c r="AD1080">
        <f>16</f>
        <v>16</v>
      </c>
      <c r="AE1080" t="s">
        <v>66</v>
      </c>
      <c r="AF1080" t="s">
        <v>66</v>
      </c>
      <c r="AI1080" t="s">
        <v>68</v>
      </c>
      <c r="AK1080" t="s">
        <v>66</v>
      </c>
      <c r="AM1080" t="s">
        <v>69</v>
      </c>
      <c r="AO1080" t="s">
        <v>70</v>
      </c>
      <c r="AP1080" t="s">
        <v>70</v>
      </c>
      <c r="AQ1080" t="s">
        <v>62</v>
      </c>
      <c r="AR1080" t="s">
        <v>61</v>
      </c>
      <c r="AT1080" t="s">
        <v>70</v>
      </c>
      <c r="AU1080" t="s">
        <v>70</v>
      </c>
      <c r="AX1080" t="s">
        <v>66</v>
      </c>
      <c r="BB1080" t="s">
        <v>71</v>
      </c>
      <c r="BF1080" t="s">
        <v>71</v>
      </c>
    </row>
    <row r="1081" spans="1:58">
      <c r="A1081">
        <v>3208009</v>
      </c>
      <c r="B1081" t="s">
        <v>93</v>
      </c>
      <c r="C1081">
        <v>20240622049</v>
      </c>
      <c r="D1081" s="1">
        <v>45465</v>
      </c>
      <c r="E1081" t="s">
        <v>58</v>
      </c>
      <c r="G1081" t="s">
        <v>177</v>
      </c>
      <c r="H1081" t="s">
        <v>60</v>
      </c>
      <c r="J1081" t="s">
        <v>61</v>
      </c>
      <c r="M1081" t="s">
        <v>70</v>
      </c>
      <c r="N1081" t="s">
        <v>62</v>
      </c>
      <c r="T1081" t="s">
        <v>64</v>
      </c>
      <c r="X1081" t="s">
        <v>65</v>
      </c>
      <c r="AD1081">
        <f>16</f>
        <v>16</v>
      </c>
      <c r="AE1081" t="s">
        <v>66</v>
      </c>
      <c r="AF1081" t="s">
        <v>66</v>
      </c>
      <c r="AI1081" t="s">
        <v>68</v>
      </c>
      <c r="AK1081" t="s">
        <v>66</v>
      </c>
      <c r="AM1081" t="s">
        <v>69</v>
      </c>
      <c r="AO1081" t="s">
        <v>70</v>
      </c>
      <c r="AP1081" t="s">
        <v>70</v>
      </c>
      <c r="AQ1081" t="s">
        <v>62</v>
      </c>
      <c r="AR1081" t="s">
        <v>61</v>
      </c>
      <c r="AT1081" t="s">
        <v>70</v>
      </c>
      <c r="AU1081" t="s">
        <v>70</v>
      </c>
      <c r="AX1081" t="s">
        <v>66</v>
      </c>
      <c r="BB1081" t="s">
        <v>71</v>
      </c>
      <c r="BF1081" t="s">
        <v>71</v>
      </c>
    </row>
    <row r="1082" spans="1:58">
      <c r="A1082">
        <v>3208227</v>
      </c>
      <c r="B1082" t="s">
        <v>95</v>
      </c>
      <c r="C1082">
        <v>20240612078</v>
      </c>
      <c r="D1082" s="1">
        <v>45455</v>
      </c>
      <c r="E1082" t="s">
        <v>82</v>
      </c>
      <c r="G1082" t="s">
        <v>177</v>
      </c>
      <c r="H1082" t="s">
        <v>60</v>
      </c>
      <c r="J1082" t="s">
        <v>67</v>
      </c>
      <c r="M1082" t="s">
        <v>70</v>
      </c>
      <c r="N1082">
        <f>32/16</f>
        <v>2</v>
      </c>
      <c r="T1082" t="s">
        <v>64</v>
      </c>
      <c r="X1082">
        <f>1</f>
        <v>1</v>
      </c>
      <c r="AD1082" t="s">
        <v>70</v>
      </c>
      <c r="AE1082" t="s">
        <v>74</v>
      </c>
      <c r="AF1082" t="s">
        <v>67</v>
      </c>
      <c r="AI1082">
        <f>16/4</f>
        <v>4</v>
      </c>
      <c r="AK1082" t="s">
        <v>74</v>
      </c>
      <c r="AM1082">
        <f>16/2</f>
        <v>8</v>
      </c>
      <c r="AO1082" t="s">
        <v>63</v>
      </c>
      <c r="AP1082" t="s">
        <v>107</v>
      </c>
      <c r="AQ1082" t="s">
        <v>77</v>
      </c>
      <c r="AR1082" t="s">
        <v>74</v>
      </c>
      <c r="AT1082" t="s">
        <v>67</v>
      </c>
      <c r="AU1082" t="s">
        <v>107</v>
      </c>
      <c r="AX1082" t="s">
        <v>74</v>
      </c>
      <c r="BB1082">
        <f>1</f>
        <v>1</v>
      </c>
      <c r="BF1082" t="s">
        <v>63</v>
      </c>
    </row>
    <row r="1083" spans="1:58">
      <c r="A1083">
        <v>3208862</v>
      </c>
      <c r="B1083" t="s">
        <v>83</v>
      </c>
      <c r="C1083">
        <v>20240611076</v>
      </c>
      <c r="D1083" s="1">
        <v>45454</v>
      </c>
      <c r="E1083" t="s">
        <v>82</v>
      </c>
      <c r="G1083" t="s">
        <v>177</v>
      </c>
      <c r="H1083" t="s">
        <v>60</v>
      </c>
      <c r="J1083" t="s">
        <v>67</v>
      </c>
      <c r="M1083" t="s">
        <v>70</v>
      </c>
      <c r="N1083">
        <f t="shared" ref="N1083:N1088" si="243">8/4</f>
        <v>2</v>
      </c>
      <c r="T1083" t="s">
        <v>73</v>
      </c>
      <c r="X1083">
        <f t="shared" ref="X1083:X1088" si="244">0.5</f>
        <v>0.5</v>
      </c>
      <c r="AD1083" t="s">
        <v>107</v>
      </c>
      <c r="AE1083" t="s">
        <v>74</v>
      </c>
      <c r="AF1083" t="s">
        <v>67</v>
      </c>
      <c r="AI1083" t="s">
        <v>75</v>
      </c>
      <c r="AK1083" t="s">
        <v>74</v>
      </c>
      <c r="AM1083" t="s">
        <v>76</v>
      </c>
      <c r="AO1083" t="s">
        <v>63</v>
      </c>
      <c r="AP1083" t="s">
        <v>107</v>
      </c>
      <c r="AQ1083" t="s">
        <v>77</v>
      </c>
      <c r="AR1083" t="s">
        <v>74</v>
      </c>
      <c r="AT1083" t="s">
        <v>67</v>
      </c>
      <c r="AU1083" t="s">
        <v>107</v>
      </c>
      <c r="AX1083" t="s">
        <v>74</v>
      </c>
      <c r="BB1083" t="s">
        <v>78</v>
      </c>
      <c r="BF1083" t="s">
        <v>63</v>
      </c>
    </row>
    <row r="1084" spans="1:58">
      <c r="A1084">
        <v>3209509</v>
      </c>
      <c r="B1084" t="s">
        <v>86</v>
      </c>
      <c r="C1084">
        <v>20240610030</v>
      </c>
      <c r="D1084" s="1">
        <v>45453</v>
      </c>
      <c r="E1084" t="s">
        <v>58</v>
      </c>
      <c r="G1084" t="s">
        <v>177</v>
      </c>
      <c r="H1084" t="s">
        <v>60</v>
      </c>
      <c r="J1084" t="s">
        <v>67</v>
      </c>
      <c r="M1084" t="s">
        <v>70</v>
      </c>
      <c r="N1084">
        <f t="shared" si="243"/>
        <v>2</v>
      </c>
      <c r="T1084" t="s">
        <v>73</v>
      </c>
      <c r="X1084" t="s">
        <v>145</v>
      </c>
      <c r="AD1084" t="s">
        <v>107</v>
      </c>
      <c r="AE1084" t="s">
        <v>74</v>
      </c>
      <c r="AF1084" t="s">
        <v>67</v>
      </c>
      <c r="AI1084" t="s">
        <v>75</v>
      </c>
      <c r="AK1084" t="s">
        <v>74</v>
      </c>
      <c r="AM1084" t="s">
        <v>76</v>
      </c>
      <c r="AO1084" t="s">
        <v>63</v>
      </c>
      <c r="AP1084" t="s">
        <v>107</v>
      </c>
      <c r="AQ1084" t="s">
        <v>77</v>
      </c>
      <c r="AR1084" t="s">
        <v>74</v>
      </c>
      <c r="AT1084" t="s">
        <v>67</v>
      </c>
      <c r="AU1084" t="s">
        <v>107</v>
      </c>
      <c r="AX1084" t="s">
        <v>74</v>
      </c>
      <c r="BB1084" t="s">
        <v>78</v>
      </c>
      <c r="BF1084" t="s">
        <v>63</v>
      </c>
    </row>
    <row r="1085" spans="1:58">
      <c r="A1085">
        <v>3209509</v>
      </c>
      <c r="B1085" t="s">
        <v>86</v>
      </c>
      <c r="C1085">
        <v>20240612026</v>
      </c>
      <c r="D1085" s="1">
        <v>45455</v>
      </c>
      <c r="E1085" t="s">
        <v>58</v>
      </c>
      <c r="G1085" t="s">
        <v>177</v>
      </c>
      <c r="H1085" t="s">
        <v>60</v>
      </c>
      <c r="J1085" t="s">
        <v>67</v>
      </c>
      <c r="M1085" t="s">
        <v>70</v>
      </c>
      <c r="N1085">
        <f t="shared" si="243"/>
        <v>2</v>
      </c>
      <c r="T1085" t="s">
        <v>73</v>
      </c>
      <c r="X1085" t="s">
        <v>145</v>
      </c>
      <c r="AD1085" t="s">
        <v>107</v>
      </c>
      <c r="AE1085" t="s">
        <v>74</v>
      </c>
      <c r="AF1085" t="s">
        <v>67</v>
      </c>
      <c r="AI1085" t="s">
        <v>75</v>
      </c>
      <c r="AK1085" t="s">
        <v>74</v>
      </c>
      <c r="AM1085" t="s">
        <v>76</v>
      </c>
      <c r="AO1085" t="s">
        <v>63</v>
      </c>
      <c r="AP1085" t="s">
        <v>107</v>
      </c>
      <c r="AQ1085" t="s">
        <v>77</v>
      </c>
      <c r="AR1085" t="s">
        <v>74</v>
      </c>
      <c r="AT1085" t="s">
        <v>67</v>
      </c>
      <c r="AU1085" t="s">
        <v>107</v>
      </c>
      <c r="AX1085" t="s">
        <v>74</v>
      </c>
      <c r="BB1085" t="s">
        <v>78</v>
      </c>
      <c r="BF1085" t="s">
        <v>63</v>
      </c>
    </row>
    <row r="1086" spans="1:58">
      <c r="A1086">
        <v>3209562</v>
      </c>
      <c r="B1086" t="s">
        <v>95</v>
      </c>
      <c r="C1086">
        <v>20240626037</v>
      </c>
      <c r="D1086" s="1">
        <v>45469</v>
      </c>
      <c r="E1086" t="s">
        <v>58</v>
      </c>
      <c r="G1086" t="s">
        <v>177</v>
      </c>
      <c r="H1086" t="s">
        <v>60</v>
      </c>
      <c r="J1086" t="s">
        <v>67</v>
      </c>
      <c r="M1086" t="s">
        <v>70</v>
      </c>
      <c r="N1086">
        <f t="shared" si="243"/>
        <v>2</v>
      </c>
      <c r="T1086" t="s">
        <v>73</v>
      </c>
      <c r="X1086" t="s">
        <v>145</v>
      </c>
      <c r="AD1086" t="s">
        <v>107</v>
      </c>
      <c r="AE1086" t="s">
        <v>74</v>
      </c>
      <c r="AF1086" t="s">
        <v>67</v>
      </c>
      <c r="AI1086" t="s">
        <v>75</v>
      </c>
      <c r="AK1086" t="s">
        <v>74</v>
      </c>
      <c r="AM1086" t="s">
        <v>76</v>
      </c>
      <c r="AO1086" t="s">
        <v>63</v>
      </c>
      <c r="AP1086" t="s">
        <v>107</v>
      </c>
      <c r="AQ1086" t="s">
        <v>77</v>
      </c>
      <c r="AR1086" t="s">
        <v>74</v>
      </c>
      <c r="AT1086" t="s">
        <v>67</v>
      </c>
      <c r="AU1086" t="s">
        <v>107</v>
      </c>
      <c r="AX1086" t="s">
        <v>74</v>
      </c>
      <c r="BB1086" t="s">
        <v>78</v>
      </c>
      <c r="BF1086" t="s">
        <v>63</v>
      </c>
    </row>
    <row r="1087" spans="1:58">
      <c r="A1087">
        <v>3211483</v>
      </c>
      <c r="C1087">
        <v>20240623014</v>
      </c>
      <c r="D1087" s="1">
        <v>45466</v>
      </c>
      <c r="E1087" t="s">
        <v>84</v>
      </c>
      <c r="G1087" t="s">
        <v>177</v>
      </c>
      <c r="H1087" t="s">
        <v>60</v>
      </c>
      <c r="J1087" t="s">
        <v>67</v>
      </c>
      <c r="M1087" t="s">
        <v>70</v>
      </c>
      <c r="N1087">
        <f t="shared" si="243"/>
        <v>2</v>
      </c>
      <c r="R1087" t="s">
        <v>144</v>
      </c>
      <c r="T1087" t="s">
        <v>73</v>
      </c>
      <c r="X1087">
        <f t="shared" si="244"/>
        <v>0.5</v>
      </c>
      <c r="AE1087" t="s">
        <v>74</v>
      </c>
      <c r="AF1087" t="s">
        <v>67</v>
      </c>
      <c r="AI1087" t="s">
        <v>75</v>
      </c>
      <c r="AK1087" t="s">
        <v>74</v>
      </c>
      <c r="AM1087" t="s">
        <v>76</v>
      </c>
      <c r="AO1087" t="s">
        <v>63</v>
      </c>
      <c r="AP1087" t="s">
        <v>107</v>
      </c>
      <c r="AQ1087" t="s">
        <v>77</v>
      </c>
      <c r="AR1087" t="s">
        <v>74</v>
      </c>
      <c r="AT1087" t="s">
        <v>67</v>
      </c>
      <c r="AU1087" t="s">
        <v>107</v>
      </c>
      <c r="AX1087" t="s">
        <v>74</v>
      </c>
      <c r="BB1087" t="s">
        <v>78</v>
      </c>
      <c r="BF1087" t="s">
        <v>63</v>
      </c>
    </row>
    <row r="1088" spans="1:58">
      <c r="A1088">
        <v>3211549</v>
      </c>
      <c r="B1088" t="s">
        <v>95</v>
      </c>
      <c r="C1088">
        <v>20240622020</v>
      </c>
      <c r="D1088" s="1">
        <v>45465</v>
      </c>
      <c r="E1088" t="s">
        <v>58</v>
      </c>
      <c r="G1088" t="s">
        <v>177</v>
      </c>
      <c r="H1088" t="s">
        <v>60</v>
      </c>
      <c r="J1088" t="s">
        <v>67</v>
      </c>
      <c r="M1088" t="s">
        <v>70</v>
      </c>
      <c r="N1088">
        <f t="shared" si="243"/>
        <v>2</v>
      </c>
      <c r="T1088">
        <f>2/38</f>
        <v>0.0526315789473684</v>
      </c>
      <c r="X1088">
        <f t="shared" si="244"/>
        <v>0.5</v>
      </c>
      <c r="AD1088" t="s">
        <v>70</v>
      </c>
      <c r="AE1088" t="s">
        <v>74</v>
      </c>
      <c r="AF1088">
        <f>8</f>
        <v>8</v>
      </c>
      <c r="AI1088" t="s">
        <v>75</v>
      </c>
      <c r="AK1088" t="s">
        <v>74</v>
      </c>
      <c r="AM1088" t="s">
        <v>76</v>
      </c>
      <c r="AO1088" t="s">
        <v>63</v>
      </c>
      <c r="AP1088" t="s">
        <v>70</v>
      </c>
      <c r="AQ1088" t="s">
        <v>77</v>
      </c>
      <c r="AR1088" t="s">
        <v>74</v>
      </c>
      <c r="AT1088" t="s">
        <v>67</v>
      </c>
      <c r="AU1088" t="s">
        <v>70</v>
      </c>
      <c r="AX1088" t="s">
        <v>74</v>
      </c>
      <c r="BB1088">
        <f>1</f>
        <v>1</v>
      </c>
      <c r="BF1088" t="s">
        <v>71</v>
      </c>
    </row>
    <row r="1089" spans="1:58">
      <c r="A1089">
        <v>3213416</v>
      </c>
      <c r="B1089" t="s">
        <v>83</v>
      </c>
      <c r="C1089">
        <v>20240618054</v>
      </c>
      <c r="D1089" s="1">
        <v>45461</v>
      </c>
      <c r="E1089" t="s">
        <v>94</v>
      </c>
      <c r="G1089" t="s">
        <v>177</v>
      </c>
      <c r="H1089" t="s">
        <v>60</v>
      </c>
      <c r="J1089" t="s">
        <v>61</v>
      </c>
      <c r="M1089" t="s">
        <v>70</v>
      </c>
      <c r="N1089" t="s">
        <v>62</v>
      </c>
      <c r="T1089" t="s">
        <v>64</v>
      </c>
      <c r="X1089" t="s">
        <v>65</v>
      </c>
      <c r="AD1089" t="s">
        <v>107</v>
      </c>
      <c r="AE1089" t="s">
        <v>66</v>
      </c>
      <c r="AF1089" t="s">
        <v>67</v>
      </c>
      <c r="AI1089" t="s">
        <v>68</v>
      </c>
      <c r="AK1089" t="s">
        <v>66</v>
      </c>
      <c r="AM1089" t="s">
        <v>69</v>
      </c>
      <c r="AO1089" t="s">
        <v>70</v>
      </c>
      <c r="AP1089" t="s">
        <v>70</v>
      </c>
      <c r="AQ1089" t="s">
        <v>62</v>
      </c>
      <c r="AR1089" t="s">
        <v>61</v>
      </c>
      <c r="AT1089" t="s">
        <v>70</v>
      </c>
      <c r="AU1089" t="s">
        <v>70</v>
      </c>
      <c r="AX1089" t="s">
        <v>66</v>
      </c>
      <c r="BB1089" t="s">
        <v>71</v>
      </c>
      <c r="BF1089" t="s">
        <v>71</v>
      </c>
    </row>
    <row r="1090" spans="1:58">
      <c r="A1090">
        <v>3213416</v>
      </c>
      <c r="B1090" t="s">
        <v>83</v>
      </c>
      <c r="C1090">
        <v>20240618050</v>
      </c>
      <c r="D1090" s="1">
        <v>45461</v>
      </c>
      <c r="E1090" t="s">
        <v>94</v>
      </c>
      <c r="G1090" t="s">
        <v>177</v>
      </c>
      <c r="H1090" t="s">
        <v>60</v>
      </c>
      <c r="J1090" t="s">
        <v>61</v>
      </c>
      <c r="M1090" t="s">
        <v>70</v>
      </c>
      <c r="N1090" t="s">
        <v>62</v>
      </c>
      <c r="T1090" t="s">
        <v>64</v>
      </c>
      <c r="X1090" t="s">
        <v>65</v>
      </c>
      <c r="AD1090" t="s">
        <v>107</v>
      </c>
      <c r="AE1090" t="s">
        <v>66</v>
      </c>
      <c r="AF1090" t="s">
        <v>67</v>
      </c>
      <c r="AI1090" t="s">
        <v>68</v>
      </c>
      <c r="AK1090" t="s">
        <v>66</v>
      </c>
      <c r="AM1090" t="s">
        <v>69</v>
      </c>
      <c r="AO1090" t="s">
        <v>70</v>
      </c>
      <c r="AP1090" t="s">
        <v>70</v>
      </c>
      <c r="AQ1090" t="s">
        <v>62</v>
      </c>
      <c r="AR1090" t="s">
        <v>61</v>
      </c>
      <c r="AT1090" t="s">
        <v>70</v>
      </c>
      <c r="AU1090" t="s">
        <v>70</v>
      </c>
      <c r="AX1090" t="s">
        <v>66</v>
      </c>
      <c r="BB1090" t="s">
        <v>71</v>
      </c>
      <c r="BF1090" t="s">
        <v>71</v>
      </c>
    </row>
    <row r="1091" spans="1:58">
      <c r="A1091">
        <v>3213416</v>
      </c>
      <c r="B1091" t="s">
        <v>83</v>
      </c>
      <c r="C1091">
        <v>20240618052</v>
      </c>
      <c r="D1091" s="1">
        <v>45461</v>
      </c>
      <c r="E1091" t="s">
        <v>94</v>
      </c>
      <c r="G1091" t="s">
        <v>177</v>
      </c>
      <c r="H1091" t="s">
        <v>60</v>
      </c>
      <c r="J1091" t="s">
        <v>61</v>
      </c>
      <c r="M1091" t="s">
        <v>70</v>
      </c>
      <c r="N1091" t="s">
        <v>62</v>
      </c>
      <c r="T1091" t="s">
        <v>64</v>
      </c>
      <c r="X1091" t="s">
        <v>65</v>
      </c>
      <c r="AD1091" t="s">
        <v>107</v>
      </c>
      <c r="AE1091" t="s">
        <v>66</v>
      </c>
      <c r="AF1091" t="s">
        <v>67</v>
      </c>
      <c r="AI1091" t="s">
        <v>68</v>
      </c>
      <c r="AK1091" t="s">
        <v>66</v>
      </c>
      <c r="AM1091" t="s">
        <v>69</v>
      </c>
      <c r="AO1091" t="s">
        <v>70</v>
      </c>
      <c r="AP1091" t="s">
        <v>70</v>
      </c>
      <c r="AQ1091" t="s">
        <v>62</v>
      </c>
      <c r="AR1091" t="s">
        <v>61</v>
      </c>
      <c r="AT1091" t="s">
        <v>70</v>
      </c>
      <c r="AU1091" t="s">
        <v>70</v>
      </c>
      <c r="AX1091" t="s">
        <v>66</v>
      </c>
      <c r="BB1091" t="s">
        <v>71</v>
      </c>
      <c r="BF1091" t="s">
        <v>71</v>
      </c>
    </row>
    <row r="1092" spans="1:58">
      <c r="A1092">
        <v>3213416</v>
      </c>
      <c r="B1092" t="s">
        <v>83</v>
      </c>
      <c r="C1092">
        <v>20240618053</v>
      </c>
      <c r="D1092" s="1">
        <v>45461</v>
      </c>
      <c r="E1092" t="s">
        <v>94</v>
      </c>
      <c r="G1092" t="s">
        <v>177</v>
      </c>
      <c r="H1092" t="s">
        <v>60</v>
      </c>
      <c r="J1092" t="s">
        <v>61</v>
      </c>
      <c r="M1092" t="s">
        <v>70</v>
      </c>
      <c r="N1092" t="s">
        <v>62</v>
      </c>
      <c r="T1092" t="s">
        <v>64</v>
      </c>
      <c r="X1092" t="s">
        <v>65</v>
      </c>
      <c r="AD1092" t="s">
        <v>107</v>
      </c>
      <c r="AE1092" t="s">
        <v>66</v>
      </c>
      <c r="AF1092" t="s">
        <v>67</v>
      </c>
      <c r="AI1092" t="s">
        <v>68</v>
      </c>
      <c r="AK1092" t="s">
        <v>66</v>
      </c>
      <c r="AM1092" t="s">
        <v>69</v>
      </c>
      <c r="AO1092" t="s">
        <v>70</v>
      </c>
      <c r="AP1092" t="s">
        <v>70</v>
      </c>
      <c r="AQ1092" t="s">
        <v>62</v>
      </c>
      <c r="AR1092" t="s">
        <v>61</v>
      </c>
      <c r="AT1092" t="s">
        <v>70</v>
      </c>
      <c r="AU1092" t="s">
        <v>70</v>
      </c>
      <c r="AX1092" t="s">
        <v>66</v>
      </c>
      <c r="BB1092" t="s">
        <v>71</v>
      </c>
      <c r="BF1092" t="s">
        <v>71</v>
      </c>
    </row>
    <row r="1093" spans="1:58">
      <c r="A1093">
        <v>3213416</v>
      </c>
      <c r="B1093" t="s">
        <v>83</v>
      </c>
      <c r="C1093">
        <v>20240619008</v>
      </c>
      <c r="D1093" s="1">
        <v>45462</v>
      </c>
      <c r="E1093" t="s">
        <v>58</v>
      </c>
      <c r="G1093" t="s">
        <v>177</v>
      </c>
      <c r="H1093" t="s">
        <v>60</v>
      </c>
      <c r="J1093" t="s">
        <v>61</v>
      </c>
      <c r="M1093" t="s">
        <v>70</v>
      </c>
      <c r="N1093" t="s">
        <v>62</v>
      </c>
      <c r="T1093" t="s">
        <v>64</v>
      </c>
      <c r="X1093" t="s">
        <v>65</v>
      </c>
      <c r="AD1093" t="s">
        <v>107</v>
      </c>
      <c r="AE1093" t="s">
        <v>66</v>
      </c>
      <c r="AF1093">
        <f t="shared" ref="AF1093:AF1101" si="245">8</f>
        <v>8</v>
      </c>
      <c r="AI1093" t="s">
        <v>68</v>
      </c>
      <c r="AK1093" t="s">
        <v>66</v>
      </c>
      <c r="AM1093" t="s">
        <v>69</v>
      </c>
      <c r="AO1093" t="s">
        <v>70</v>
      </c>
      <c r="AP1093" t="s">
        <v>70</v>
      </c>
      <c r="AQ1093" t="s">
        <v>62</v>
      </c>
      <c r="AR1093" t="s">
        <v>61</v>
      </c>
      <c r="AT1093" t="s">
        <v>70</v>
      </c>
      <c r="AU1093" t="s">
        <v>70</v>
      </c>
      <c r="AX1093" t="s">
        <v>66</v>
      </c>
      <c r="BB1093" t="s">
        <v>71</v>
      </c>
      <c r="BF1093" t="s">
        <v>71</v>
      </c>
    </row>
    <row r="1094" spans="1:58">
      <c r="A1094">
        <v>3213416</v>
      </c>
      <c r="B1094" t="s">
        <v>83</v>
      </c>
      <c r="C1094">
        <v>20240619031</v>
      </c>
      <c r="D1094" s="1">
        <v>45462</v>
      </c>
      <c r="E1094" t="s">
        <v>94</v>
      </c>
      <c r="G1094" t="s">
        <v>177</v>
      </c>
      <c r="H1094" t="s">
        <v>60</v>
      </c>
      <c r="J1094" t="s">
        <v>61</v>
      </c>
      <c r="M1094" t="s">
        <v>70</v>
      </c>
      <c r="N1094" t="s">
        <v>62</v>
      </c>
      <c r="T1094" t="s">
        <v>64</v>
      </c>
      <c r="X1094" t="s">
        <v>65</v>
      </c>
      <c r="AD1094" t="s">
        <v>107</v>
      </c>
      <c r="AE1094" t="s">
        <v>66</v>
      </c>
      <c r="AF1094">
        <f t="shared" si="245"/>
        <v>8</v>
      </c>
      <c r="AI1094" t="s">
        <v>68</v>
      </c>
      <c r="AK1094" t="s">
        <v>66</v>
      </c>
      <c r="AM1094" t="s">
        <v>69</v>
      </c>
      <c r="AO1094" t="s">
        <v>70</v>
      </c>
      <c r="AP1094" t="s">
        <v>70</v>
      </c>
      <c r="AQ1094" t="s">
        <v>62</v>
      </c>
      <c r="AR1094" t="s">
        <v>61</v>
      </c>
      <c r="AT1094" t="s">
        <v>70</v>
      </c>
      <c r="AU1094" t="s">
        <v>70</v>
      </c>
      <c r="AX1094" t="s">
        <v>66</v>
      </c>
      <c r="BB1094" t="s">
        <v>71</v>
      </c>
      <c r="BF1094" t="s">
        <v>71</v>
      </c>
    </row>
    <row r="1095" spans="1:58">
      <c r="A1095">
        <v>3213416</v>
      </c>
      <c r="B1095" t="s">
        <v>83</v>
      </c>
      <c r="C1095">
        <v>20240619033</v>
      </c>
      <c r="D1095" s="1">
        <v>45462</v>
      </c>
      <c r="E1095" t="s">
        <v>94</v>
      </c>
      <c r="G1095" t="s">
        <v>177</v>
      </c>
      <c r="H1095" t="s">
        <v>60</v>
      </c>
      <c r="J1095" t="s">
        <v>61</v>
      </c>
      <c r="M1095" t="s">
        <v>70</v>
      </c>
      <c r="N1095" t="s">
        <v>62</v>
      </c>
      <c r="T1095" t="s">
        <v>64</v>
      </c>
      <c r="X1095" t="s">
        <v>65</v>
      </c>
      <c r="AD1095" t="s">
        <v>107</v>
      </c>
      <c r="AE1095" t="s">
        <v>66</v>
      </c>
      <c r="AF1095">
        <f t="shared" si="245"/>
        <v>8</v>
      </c>
      <c r="AI1095" t="s">
        <v>68</v>
      </c>
      <c r="AK1095" t="s">
        <v>66</v>
      </c>
      <c r="AM1095" t="s">
        <v>69</v>
      </c>
      <c r="AO1095" t="s">
        <v>70</v>
      </c>
      <c r="AP1095" t="s">
        <v>70</v>
      </c>
      <c r="AQ1095" t="s">
        <v>62</v>
      </c>
      <c r="AR1095" t="s">
        <v>61</v>
      </c>
      <c r="AT1095" t="s">
        <v>70</v>
      </c>
      <c r="AU1095" t="s">
        <v>70</v>
      </c>
      <c r="AX1095" t="s">
        <v>66</v>
      </c>
      <c r="BB1095" t="s">
        <v>71</v>
      </c>
      <c r="BF1095" t="s">
        <v>71</v>
      </c>
    </row>
    <row r="1096" spans="1:58">
      <c r="A1096">
        <v>3213416</v>
      </c>
      <c r="B1096" t="s">
        <v>83</v>
      </c>
      <c r="C1096">
        <v>20240619034</v>
      </c>
      <c r="D1096" s="1">
        <v>45462</v>
      </c>
      <c r="E1096" t="s">
        <v>94</v>
      </c>
      <c r="G1096" t="s">
        <v>177</v>
      </c>
      <c r="H1096" t="s">
        <v>60</v>
      </c>
      <c r="J1096" t="s">
        <v>61</v>
      </c>
      <c r="M1096" t="s">
        <v>70</v>
      </c>
      <c r="N1096" t="s">
        <v>62</v>
      </c>
      <c r="T1096" t="s">
        <v>64</v>
      </c>
      <c r="X1096" t="s">
        <v>65</v>
      </c>
      <c r="AD1096" t="s">
        <v>107</v>
      </c>
      <c r="AE1096" t="s">
        <v>66</v>
      </c>
      <c r="AF1096">
        <f t="shared" si="245"/>
        <v>8</v>
      </c>
      <c r="AI1096" t="s">
        <v>68</v>
      </c>
      <c r="AK1096" t="s">
        <v>66</v>
      </c>
      <c r="AM1096" t="s">
        <v>69</v>
      </c>
      <c r="AO1096" t="s">
        <v>70</v>
      </c>
      <c r="AP1096" t="s">
        <v>70</v>
      </c>
      <c r="AQ1096" t="s">
        <v>62</v>
      </c>
      <c r="AR1096" t="s">
        <v>61</v>
      </c>
      <c r="AT1096" t="s">
        <v>70</v>
      </c>
      <c r="AU1096" t="s">
        <v>70</v>
      </c>
      <c r="AX1096" t="s">
        <v>66</v>
      </c>
      <c r="BB1096" t="s">
        <v>71</v>
      </c>
      <c r="BF1096" t="s">
        <v>71</v>
      </c>
    </row>
    <row r="1097" spans="1:58">
      <c r="A1097">
        <v>3213416</v>
      </c>
      <c r="B1097" t="s">
        <v>83</v>
      </c>
      <c r="C1097">
        <v>20240619036</v>
      </c>
      <c r="D1097" s="1">
        <v>45462</v>
      </c>
      <c r="E1097" t="s">
        <v>94</v>
      </c>
      <c r="G1097" t="s">
        <v>177</v>
      </c>
      <c r="H1097" t="s">
        <v>60</v>
      </c>
      <c r="J1097" t="s">
        <v>61</v>
      </c>
      <c r="M1097" t="s">
        <v>70</v>
      </c>
      <c r="N1097" t="s">
        <v>62</v>
      </c>
      <c r="T1097" t="s">
        <v>64</v>
      </c>
      <c r="X1097" t="s">
        <v>65</v>
      </c>
      <c r="AD1097" t="s">
        <v>107</v>
      </c>
      <c r="AE1097" t="s">
        <v>66</v>
      </c>
      <c r="AF1097">
        <f t="shared" si="245"/>
        <v>8</v>
      </c>
      <c r="AI1097" t="s">
        <v>68</v>
      </c>
      <c r="AK1097" t="s">
        <v>66</v>
      </c>
      <c r="AM1097" t="s">
        <v>69</v>
      </c>
      <c r="AO1097" t="s">
        <v>70</v>
      </c>
      <c r="AP1097" t="s">
        <v>70</v>
      </c>
      <c r="AQ1097" t="s">
        <v>62</v>
      </c>
      <c r="AR1097" t="s">
        <v>61</v>
      </c>
      <c r="AT1097" t="s">
        <v>70</v>
      </c>
      <c r="AU1097" t="s">
        <v>70</v>
      </c>
      <c r="AX1097" t="s">
        <v>66</v>
      </c>
      <c r="BB1097" t="s">
        <v>71</v>
      </c>
      <c r="BF1097" t="s">
        <v>71</v>
      </c>
    </row>
    <row r="1098" spans="1:58">
      <c r="A1098">
        <v>3213416</v>
      </c>
      <c r="B1098" t="s">
        <v>83</v>
      </c>
      <c r="C1098">
        <v>20240619078</v>
      </c>
      <c r="D1098" s="1">
        <v>45462</v>
      </c>
      <c r="E1098" t="s">
        <v>82</v>
      </c>
      <c r="G1098" t="s">
        <v>177</v>
      </c>
      <c r="H1098" t="s">
        <v>60</v>
      </c>
      <c r="J1098" t="s">
        <v>61</v>
      </c>
      <c r="M1098" t="s">
        <v>70</v>
      </c>
      <c r="N1098" t="s">
        <v>62</v>
      </c>
      <c r="T1098" t="s">
        <v>64</v>
      </c>
      <c r="X1098" t="s">
        <v>65</v>
      </c>
      <c r="AD1098" t="s">
        <v>107</v>
      </c>
      <c r="AE1098" t="s">
        <v>66</v>
      </c>
      <c r="AF1098">
        <f t="shared" si="245"/>
        <v>8</v>
      </c>
      <c r="AI1098" t="s">
        <v>68</v>
      </c>
      <c r="AK1098" t="s">
        <v>66</v>
      </c>
      <c r="AM1098" t="s">
        <v>69</v>
      </c>
      <c r="AO1098" t="s">
        <v>70</v>
      </c>
      <c r="AP1098" t="s">
        <v>70</v>
      </c>
      <c r="AQ1098" t="s">
        <v>62</v>
      </c>
      <c r="AR1098" t="s">
        <v>61</v>
      </c>
      <c r="AT1098" t="s">
        <v>70</v>
      </c>
      <c r="AU1098" t="s">
        <v>70</v>
      </c>
      <c r="AX1098" t="s">
        <v>66</v>
      </c>
      <c r="BB1098" t="s">
        <v>71</v>
      </c>
      <c r="BF1098" t="s">
        <v>71</v>
      </c>
    </row>
    <row r="1099" spans="1:58">
      <c r="A1099">
        <v>3213416</v>
      </c>
      <c r="B1099" t="s">
        <v>83</v>
      </c>
      <c r="C1099">
        <v>20240620038</v>
      </c>
      <c r="D1099" s="1">
        <v>45463</v>
      </c>
      <c r="E1099" t="s">
        <v>94</v>
      </c>
      <c r="G1099" t="s">
        <v>177</v>
      </c>
      <c r="H1099" t="s">
        <v>60</v>
      </c>
      <c r="J1099" t="s">
        <v>61</v>
      </c>
      <c r="M1099" t="s">
        <v>70</v>
      </c>
      <c r="N1099" t="s">
        <v>62</v>
      </c>
      <c r="T1099" t="s">
        <v>64</v>
      </c>
      <c r="X1099" t="s">
        <v>65</v>
      </c>
      <c r="AD1099" t="s">
        <v>107</v>
      </c>
      <c r="AE1099" t="s">
        <v>66</v>
      </c>
      <c r="AF1099">
        <f t="shared" si="245"/>
        <v>8</v>
      </c>
      <c r="AI1099" t="s">
        <v>68</v>
      </c>
      <c r="AK1099" t="s">
        <v>66</v>
      </c>
      <c r="AM1099" t="s">
        <v>69</v>
      </c>
      <c r="AO1099" t="s">
        <v>70</v>
      </c>
      <c r="AP1099" t="s">
        <v>70</v>
      </c>
      <c r="AQ1099" t="s">
        <v>62</v>
      </c>
      <c r="AR1099" t="s">
        <v>61</v>
      </c>
      <c r="AT1099" t="s">
        <v>70</v>
      </c>
      <c r="AU1099" t="s">
        <v>70</v>
      </c>
      <c r="AX1099" t="s">
        <v>66</v>
      </c>
      <c r="BB1099" t="s">
        <v>71</v>
      </c>
      <c r="BF1099" t="s">
        <v>71</v>
      </c>
    </row>
    <row r="1100" spans="1:58">
      <c r="A1100">
        <v>3213416</v>
      </c>
      <c r="B1100" t="s">
        <v>83</v>
      </c>
      <c r="C1100">
        <v>20240620018</v>
      </c>
      <c r="D1100" s="1">
        <v>45463</v>
      </c>
      <c r="E1100" t="s">
        <v>58</v>
      </c>
      <c r="G1100" t="s">
        <v>177</v>
      </c>
      <c r="H1100" t="s">
        <v>60</v>
      </c>
      <c r="J1100" t="s">
        <v>61</v>
      </c>
      <c r="M1100" t="s">
        <v>70</v>
      </c>
      <c r="N1100" t="s">
        <v>62</v>
      </c>
      <c r="T1100" t="s">
        <v>64</v>
      </c>
      <c r="X1100" t="s">
        <v>65</v>
      </c>
      <c r="AD1100" t="s">
        <v>107</v>
      </c>
      <c r="AE1100" t="s">
        <v>66</v>
      </c>
      <c r="AF1100">
        <f t="shared" si="245"/>
        <v>8</v>
      </c>
      <c r="AI1100" t="s">
        <v>68</v>
      </c>
      <c r="AK1100" t="s">
        <v>66</v>
      </c>
      <c r="AM1100" t="s">
        <v>69</v>
      </c>
      <c r="AO1100" t="s">
        <v>70</v>
      </c>
      <c r="AP1100" t="s">
        <v>70</v>
      </c>
      <c r="AQ1100" t="s">
        <v>62</v>
      </c>
      <c r="AR1100" t="s">
        <v>61</v>
      </c>
      <c r="AT1100" t="s">
        <v>70</v>
      </c>
      <c r="AU1100" t="s">
        <v>70</v>
      </c>
      <c r="AX1100" t="s">
        <v>66</v>
      </c>
      <c r="BB1100" t="s">
        <v>71</v>
      </c>
      <c r="BF1100" t="s">
        <v>71</v>
      </c>
    </row>
    <row r="1101" spans="1:58">
      <c r="A1101">
        <v>3213416</v>
      </c>
      <c r="B1101" t="s">
        <v>83</v>
      </c>
      <c r="C1101">
        <v>20240620032</v>
      </c>
      <c r="D1101" s="1">
        <v>45463</v>
      </c>
      <c r="E1101" t="s">
        <v>94</v>
      </c>
      <c r="G1101" t="s">
        <v>177</v>
      </c>
      <c r="H1101" t="s">
        <v>60</v>
      </c>
      <c r="J1101" t="s">
        <v>61</v>
      </c>
      <c r="M1101" t="s">
        <v>70</v>
      </c>
      <c r="N1101" t="s">
        <v>62</v>
      </c>
      <c r="T1101" t="s">
        <v>64</v>
      </c>
      <c r="X1101" t="s">
        <v>65</v>
      </c>
      <c r="AD1101" t="s">
        <v>107</v>
      </c>
      <c r="AE1101" t="s">
        <v>66</v>
      </c>
      <c r="AF1101">
        <f t="shared" si="245"/>
        <v>8</v>
      </c>
      <c r="AI1101" t="s">
        <v>68</v>
      </c>
      <c r="AK1101" t="s">
        <v>66</v>
      </c>
      <c r="AM1101" t="s">
        <v>69</v>
      </c>
      <c r="AO1101" t="s">
        <v>70</v>
      </c>
      <c r="AP1101" t="s">
        <v>70</v>
      </c>
      <c r="AQ1101" t="s">
        <v>62</v>
      </c>
      <c r="AR1101" t="s">
        <v>61</v>
      </c>
      <c r="AT1101" t="s">
        <v>70</v>
      </c>
      <c r="AU1101" t="s">
        <v>70</v>
      </c>
      <c r="AX1101" t="s">
        <v>66</v>
      </c>
      <c r="BB1101" t="s">
        <v>71</v>
      </c>
      <c r="BF1101" t="s">
        <v>71</v>
      </c>
    </row>
    <row r="1102" spans="1:58">
      <c r="A1102">
        <v>3215677</v>
      </c>
      <c r="B1102" t="s">
        <v>101</v>
      </c>
      <c r="C1102">
        <v>20240626052</v>
      </c>
      <c r="D1102" s="1">
        <v>45469</v>
      </c>
      <c r="E1102" t="s">
        <v>58</v>
      </c>
      <c r="G1102" t="s">
        <v>177</v>
      </c>
      <c r="H1102" t="s">
        <v>60</v>
      </c>
      <c r="J1102" t="s">
        <v>67</v>
      </c>
      <c r="M1102" t="s">
        <v>70</v>
      </c>
      <c r="N1102" t="s">
        <v>77</v>
      </c>
      <c r="T1102" t="s">
        <v>73</v>
      </c>
      <c r="X1102" t="s">
        <v>145</v>
      </c>
      <c r="AD1102" t="s">
        <v>107</v>
      </c>
      <c r="AE1102" t="s">
        <v>74</v>
      </c>
      <c r="AF1102" t="s">
        <v>67</v>
      </c>
      <c r="AI1102" t="s">
        <v>75</v>
      </c>
      <c r="AK1102" t="s">
        <v>74</v>
      </c>
      <c r="AM1102" t="s">
        <v>76</v>
      </c>
      <c r="AO1102" t="s">
        <v>63</v>
      </c>
      <c r="AP1102" t="s">
        <v>107</v>
      </c>
      <c r="AQ1102" t="s">
        <v>77</v>
      </c>
      <c r="AR1102" t="s">
        <v>74</v>
      </c>
      <c r="AT1102" t="s">
        <v>67</v>
      </c>
      <c r="AU1102" t="s">
        <v>107</v>
      </c>
      <c r="AX1102" t="s">
        <v>74</v>
      </c>
      <c r="BB1102" t="s">
        <v>78</v>
      </c>
      <c r="BF1102" t="s">
        <v>63</v>
      </c>
    </row>
    <row r="1103" spans="1:58">
      <c r="A1103">
        <v>3641</v>
      </c>
      <c r="B1103" t="s">
        <v>83</v>
      </c>
      <c r="C1103">
        <v>20240510138</v>
      </c>
      <c r="D1103" s="1">
        <v>45422</v>
      </c>
      <c r="E1103" t="s">
        <v>58</v>
      </c>
      <c r="G1103" t="s">
        <v>177</v>
      </c>
      <c r="H1103" t="s">
        <v>60</v>
      </c>
      <c r="J1103" t="s">
        <v>61</v>
      </c>
      <c r="M1103" t="s">
        <v>70</v>
      </c>
      <c r="N1103" t="s">
        <v>62</v>
      </c>
      <c r="T1103" t="s">
        <v>73</v>
      </c>
      <c r="X1103" t="s">
        <v>65</v>
      </c>
      <c r="AD1103" t="s">
        <v>70</v>
      </c>
      <c r="AE1103" t="s">
        <v>66</v>
      </c>
      <c r="AF1103" t="s">
        <v>67</v>
      </c>
      <c r="AI1103" t="s">
        <v>68</v>
      </c>
      <c r="AK1103" t="s">
        <v>66</v>
      </c>
      <c r="AM1103" t="s">
        <v>69</v>
      </c>
      <c r="AO1103" t="s">
        <v>70</v>
      </c>
      <c r="AP1103" t="s">
        <v>70</v>
      </c>
      <c r="AQ1103" t="s">
        <v>62</v>
      </c>
      <c r="AR1103" t="s">
        <v>61</v>
      </c>
      <c r="AT1103" t="s">
        <v>70</v>
      </c>
      <c r="AU1103" t="s">
        <v>70</v>
      </c>
      <c r="AX1103" t="s">
        <v>66</v>
      </c>
      <c r="BB1103" t="s">
        <v>71</v>
      </c>
      <c r="BF1103" t="s">
        <v>71</v>
      </c>
    </row>
    <row r="1104" spans="1:58">
      <c r="A1104">
        <v>3641</v>
      </c>
      <c r="B1104" t="s">
        <v>83</v>
      </c>
      <c r="C1104">
        <v>20240511073</v>
      </c>
      <c r="D1104" s="1">
        <v>45423</v>
      </c>
      <c r="E1104" t="s">
        <v>82</v>
      </c>
      <c r="G1104" t="s">
        <v>177</v>
      </c>
      <c r="H1104" t="s">
        <v>60</v>
      </c>
      <c r="J1104" t="s">
        <v>61</v>
      </c>
      <c r="M1104" t="s">
        <v>70</v>
      </c>
      <c r="N1104" t="s">
        <v>62</v>
      </c>
      <c r="T1104" t="s">
        <v>73</v>
      </c>
      <c r="X1104" t="s">
        <v>65</v>
      </c>
      <c r="AD1104" t="s">
        <v>70</v>
      </c>
      <c r="AE1104" t="s">
        <v>66</v>
      </c>
      <c r="AF1104" t="s">
        <v>67</v>
      </c>
      <c r="AI1104" t="s">
        <v>68</v>
      </c>
      <c r="AK1104" t="s">
        <v>66</v>
      </c>
      <c r="AM1104" t="s">
        <v>69</v>
      </c>
      <c r="AO1104" t="s">
        <v>70</v>
      </c>
      <c r="AP1104" t="s">
        <v>70</v>
      </c>
      <c r="AQ1104" t="s">
        <v>62</v>
      </c>
      <c r="AR1104" t="s">
        <v>61</v>
      </c>
      <c r="AT1104" t="s">
        <v>70</v>
      </c>
      <c r="AU1104" t="s">
        <v>70</v>
      </c>
      <c r="AX1104" t="s">
        <v>66</v>
      </c>
      <c r="BB1104" t="s">
        <v>71</v>
      </c>
      <c r="BF1104" t="s">
        <v>71</v>
      </c>
    </row>
    <row r="1105" spans="1:58">
      <c r="A1105">
        <v>612253</v>
      </c>
      <c r="C1105">
        <v>20240619063</v>
      </c>
      <c r="D1105" s="1">
        <v>45462</v>
      </c>
      <c r="E1105" t="s">
        <v>58</v>
      </c>
      <c r="G1105" t="s">
        <v>177</v>
      </c>
      <c r="H1105" t="s">
        <v>60</v>
      </c>
      <c r="J1105" t="s">
        <v>67</v>
      </c>
      <c r="M1105" t="s">
        <v>70</v>
      </c>
      <c r="N1105">
        <f>8/4</f>
        <v>2</v>
      </c>
      <c r="T1105" t="s">
        <v>73</v>
      </c>
      <c r="X1105">
        <f>0.5</f>
        <v>0.5</v>
      </c>
      <c r="AD1105" t="s">
        <v>107</v>
      </c>
      <c r="AE1105" t="s">
        <v>74</v>
      </c>
      <c r="AF1105" t="s">
        <v>67</v>
      </c>
      <c r="AI1105" t="s">
        <v>75</v>
      </c>
      <c r="AK1105" t="s">
        <v>74</v>
      </c>
      <c r="AM1105" t="s">
        <v>76</v>
      </c>
      <c r="AO1105" t="s">
        <v>63</v>
      </c>
      <c r="AP1105" t="s">
        <v>107</v>
      </c>
      <c r="AQ1105" t="s">
        <v>77</v>
      </c>
      <c r="AR1105" t="s">
        <v>74</v>
      </c>
      <c r="AT1105" t="s">
        <v>67</v>
      </c>
      <c r="AU1105" t="s">
        <v>107</v>
      </c>
      <c r="AX1105" t="s">
        <v>74</v>
      </c>
      <c r="BB1105" t="s">
        <v>78</v>
      </c>
      <c r="BF1105" t="s">
        <v>63</v>
      </c>
    </row>
    <row r="1106" spans="1:58">
      <c r="A1106">
        <v>660841</v>
      </c>
      <c r="C1106">
        <v>20240125014</v>
      </c>
      <c r="D1106" s="1">
        <v>45316</v>
      </c>
      <c r="E1106" t="s">
        <v>58</v>
      </c>
      <c r="G1106" t="s">
        <v>177</v>
      </c>
      <c r="H1106" t="s">
        <v>60</v>
      </c>
      <c r="J1106" t="s">
        <v>67</v>
      </c>
      <c r="M1106" t="s">
        <v>70</v>
      </c>
      <c r="N1106">
        <f>8/4</f>
        <v>2</v>
      </c>
      <c r="T1106" t="s">
        <v>73</v>
      </c>
      <c r="X1106" t="s">
        <v>145</v>
      </c>
      <c r="AD1106" t="s">
        <v>107</v>
      </c>
      <c r="AE1106" t="s">
        <v>74</v>
      </c>
      <c r="AF1106" t="s">
        <v>67</v>
      </c>
      <c r="AI1106" t="s">
        <v>75</v>
      </c>
      <c r="AK1106" t="s">
        <v>74</v>
      </c>
      <c r="AM1106" t="s">
        <v>76</v>
      </c>
      <c r="AO1106" t="s">
        <v>63</v>
      </c>
      <c r="AP1106" t="s">
        <v>107</v>
      </c>
      <c r="AQ1106" t="s">
        <v>77</v>
      </c>
      <c r="AR1106" t="s">
        <v>74</v>
      </c>
      <c r="AT1106" t="s">
        <v>67</v>
      </c>
      <c r="AU1106" t="s">
        <v>107</v>
      </c>
      <c r="AX1106" t="s">
        <v>74</v>
      </c>
      <c r="BB1106" t="s">
        <v>78</v>
      </c>
      <c r="BF1106" t="s">
        <v>63</v>
      </c>
    </row>
    <row r="1107" spans="1:58">
      <c r="A1107">
        <v>684368</v>
      </c>
      <c r="B1107" t="s">
        <v>86</v>
      </c>
      <c r="C1107">
        <v>20240207044</v>
      </c>
      <c r="D1107" s="1">
        <v>45329</v>
      </c>
      <c r="E1107" t="s">
        <v>82</v>
      </c>
      <c r="G1107" t="s">
        <v>177</v>
      </c>
      <c r="H1107" t="s">
        <v>60</v>
      </c>
      <c r="J1107" t="s">
        <v>67</v>
      </c>
      <c r="M1107" t="s">
        <v>70</v>
      </c>
      <c r="N1107" t="s">
        <v>77</v>
      </c>
      <c r="T1107" t="s">
        <v>73</v>
      </c>
      <c r="X1107" t="s">
        <v>145</v>
      </c>
      <c r="AD1107" t="s">
        <v>107</v>
      </c>
      <c r="AE1107" t="s">
        <v>74</v>
      </c>
      <c r="AF1107" t="s">
        <v>67</v>
      </c>
      <c r="AI1107" t="s">
        <v>75</v>
      </c>
      <c r="AK1107" t="s">
        <v>74</v>
      </c>
      <c r="AM1107" t="s">
        <v>76</v>
      </c>
      <c r="AO1107" t="s">
        <v>63</v>
      </c>
      <c r="AP1107" t="s">
        <v>107</v>
      </c>
      <c r="AQ1107" t="s">
        <v>77</v>
      </c>
      <c r="AR1107" t="s">
        <v>74</v>
      </c>
      <c r="AT1107" t="s">
        <v>67</v>
      </c>
      <c r="AU1107" t="s">
        <v>107</v>
      </c>
      <c r="AX1107" t="s">
        <v>74</v>
      </c>
      <c r="BB1107" t="s">
        <v>78</v>
      </c>
      <c r="BF1107" t="s">
        <v>63</v>
      </c>
    </row>
    <row r="1108" spans="1:58">
      <c r="A1108">
        <v>684368</v>
      </c>
      <c r="B1108" t="s">
        <v>86</v>
      </c>
      <c r="C1108">
        <v>20240208067</v>
      </c>
      <c r="D1108" s="1">
        <v>45330</v>
      </c>
      <c r="E1108" t="s">
        <v>58</v>
      </c>
      <c r="G1108" t="s">
        <v>177</v>
      </c>
      <c r="H1108" t="s">
        <v>60</v>
      </c>
      <c r="J1108" t="s">
        <v>67</v>
      </c>
      <c r="M1108" t="s">
        <v>70</v>
      </c>
      <c r="N1108" t="s">
        <v>77</v>
      </c>
      <c r="T1108" t="s">
        <v>73</v>
      </c>
      <c r="X1108" t="s">
        <v>145</v>
      </c>
      <c r="AD1108" t="s">
        <v>107</v>
      </c>
      <c r="AE1108" t="s">
        <v>74</v>
      </c>
      <c r="AF1108" t="s">
        <v>67</v>
      </c>
      <c r="AI1108" t="s">
        <v>75</v>
      </c>
      <c r="AK1108" t="s">
        <v>74</v>
      </c>
      <c r="AM1108" t="s">
        <v>76</v>
      </c>
      <c r="AO1108" t="s">
        <v>63</v>
      </c>
      <c r="AP1108" t="s">
        <v>107</v>
      </c>
      <c r="AQ1108" t="s">
        <v>77</v>
      </c>
      <c r="AR1108" t="s">
        <v>74</v>
      </c>
      <c r="AT1108" t="s">
        <v>67</v>
      </c>
      <c r="AU1108" t="s">
        <v>107</v>
      </c>
      <c r="AX1108" t="s">
        <v>74</v>
      </c>
      <c r="BB1108" t="s">
        <v>78</v>
      </c>
      <c r="BF1108" t="s">
        <v>63</v>
      </c>
    </row>
    <row r="1109" spans="1:58">
      <c r="A1109">
        <v>818760</v>
      </c>
      <c r="B1109" t="s">
        <v>95</v>
      </c>
      <c r="C1109">
        <v>20240515034</v>
      </c>
      <c r="D1109" s="1">
        <v>45427</v>
      </c>
      <c r="E1109" t="s">
        <v>58</v>
      </c>
      <c r="G1109" t="s">
        <v>177</v>
      </c>
      <c r="H1109" t="s">
        <v>60</v>
      </c>
      <c r="J1109" t="s">
        <v>61</v>
      </c>
      <c r="M1109" t="s">
        <v>70</v>
      </c>
      <c r="N1109" t="s">
        <v>62</v>
      </c>
      <c r="T1109" t="s">
        <v>64</v>
      </c>
      <c r="X1109" t="s">
        <v>65</v>
      </c>
      <c r="AD1109">
        <f t="shared" ref="AD1109:AD1116" si="246">16</f>
        <v>16</v>
      </c>
      <c r="AE1109" t="s">
        <v>66</v>
      </c>
      <c r="AF1109" t="s">
        <v>66</v>
      </c>
      <c r="AI1109" t="s">
        <v>68</v>
      </c>
      <c r="AK1109" t="s">
        <v>66</v>
      </c>
      <c r="AM1109" t="s">
        <v>69</v>
      </c>
      <c r="AO1109" t="s">
        <v>70</v>
      </c>
      <c r="AP1109" t="s">
        <v>70</v>
      </c>
      <c r="AQ1109" t="s">
        <v>62</v>
      </c>
      <c r="AR1109" t="s">
        <v>61</v>
      </c>
      <c r="AT1109" t="s">
        <v>70</v>
      </c>
      <c r="AU1109" t="s">
        <v>70</v>
      </c>
      <c r="AX1109" t="s">
        <v>66</v>
      </c>
      <c r="BB1109" t="s">
        <v>71</v>
      </c>
      <c r="BF1109" t="s">
        <v>71</v>
      </c>
    </row>
    <row r="1110" spans="1:58">
      <c r="A1110">
        <v>818760</v>
      </c>
      <c r="C1110">
        <v>20240522074</v>
      </c>
      <c r="D1110" s="1">
        <v>45434</v>
      </c>
      <c r="E1110" t="s">
        <v>58</v>
      </c>
      <c r="G1110" t="s">
        <v>177</v>
      </c>
      <c r="H1110" t="s">
        <v>60</v>
      </c>
      <c r="J1110" t="s">
        <v>61</v>
      </c>
      <c r="M1110" t="s">
        <v>70</v>
      </c>
      <c r="N1110" t="s">
        <v>62</v>
      </c>
      <c r="T1110" t="s">
        <v>64</v>
      </c>
      <c r="X1110" t="s">
        <v>65</v>
      </c>
      <c r="AD1110">
        <f t="shared" si="246"/>
        <v>16</v>
      </c>
      <c r="AE1110" t="s">
        <v>66</v>
      </c>
      <c r="AF1110" t="s">
        <v>66</v>
      </c>
      <c r="AI1110" t="s">
        <v>68</v>
      </c>
      <c r="AK1110" t="s">
        <v>66</v>
      </c>
      <c r="AM1110" t="s">
        <v>69</v>
      </c>
      <c r="AO1110" t="s">
        <v>70</v>
      </c>
      <c r="AP1110" t="s">
        <v>70</v>
      </c>
      <c r="AQ1110" t="s">
        <v>62</v>
      </c>
      <c r="AR1110" t="s">
        <v>61</v>
      </c>
      <c r="AT1110" t="s">
        <v>70</v>
      </c>
      <c r="AU1110" t="s">
        <v>70</v>
      </c>
      <c r="AX1110" t="s">
        <v>66</v>
      </c>
      <c r="BB1110" t="s">
        <v>71</v>
      </c>
      <c r="BF1110" t="s">
        <v>71</v>
      </c>
    </row>
    <row r="1111" spans="1:58">
      <c r="A1111">
        <v>818760</v>
      </c>
      <c r="C1111">
        <v>20240524067</v>
      </c>
      <c r="D1111" s="1">
        <v>45435</v>
      </c>
      <c r="E1111" t="s">
        <v>94</v>
      </c>
      <c r="G1111" t="s">
        <v>177</v>
      </c>
      <c r="H1111" t="s">
        <v>60</v>
      </c>
      <c r="J1111" t="s">
        <v>61</v>
      </c>
      <c r="M1111" t="s">
        <v>70</v>
      </c>
      <c r="N1111" t="s">
        <v>62</v>
      </c>
      <c r="T1111" t="s">
        <v>64</v>
      </c>
      <c r="X1111" t="s">
        <v>65</v>
      </c>
      <c r="AD1111">
        <f t="shared" si="246"/>
        <v>16</v>
      </c>
      <c r="AE1111" t="s">
        <v>66</v>
      </c>
      <c r="AF1111" t="s">
        <v>66</v>
      </c>
      <c r="AI1111" t="s">
        <v>68</v>
      </c>
      <c r="AK1111" t="s">
        <v>66</v>
      </c>
      <c r="AM1111" t="s">
        <v>69</v>
      </c>
      <c r="AO1111" t="s">
        <v>70</v>
      </c>
      <c r="AP1111" t="s">
        <v>70</v>
      </c>
      <c r="AQ1111" t="s">
        <v>62</v>
      </c>
      <c r="AR1111" t="s">
        <v>61</v>
      </c>
      <c r="AT1111" t="s">
        <v>70</v>
      </c>
      <c r="AU1111" t="s">
        <v>70</v>
      </c>
      <c r="AX1111" t="s">
        <v>66</v>
      </c>
      <c r="BB1111" t="s">
        <v>71</v>
      </c>
      <c r="BF1111" t="s">
        <v>71</v>
      </c>
    </row>
    <row r="1112" spans="1:58">
      <c r="A1112">
        <v>818760</v>
      </c>
      <c r="C1112">
        <v>20240524062</v>
      </c>
      <c r="D1112" s="1">
        <v>45435</v>
      </c>
      <c r="E1112" t="s">
        <v>94</v>
      </c>
      <c r="G1112" t="s">
        <v>177</v>
      </c>
      <c r="H1112" t="s">
        <v>60</v>
      </c>
      <c r="J1112" t="s">
        <v>61</v>
      </c>
      <c r="M1112" t="s">
        <v>70</v>
      </c>
      <c r="N1112" t="s">
        <v>62</v>
      </c>
      <c r="T1112" t="s">
        <v>64</v>
      </c>
      <c r="X1112" t="s">
        <v>65</v>
      </c>
      <c r="AD1112">
        <f t="shared" si="246"/>
        <v>16</v>
      </c>
      <c r="AE1112" t="s">
        <v>66</v>
      </c>
      <c r="AF1112" t="s">
        <v>66</v>
      </c>
      <c r="AI1112" t="s">
        <v>68</v>
      </c>
      <c r="AK1112" t="s">
        <v>66</v>
      </c>
      <c r="AM1112" t="s">
        <v>69</v>
      </c>
      <c r="AO1112" t="s">
        <v>70</v>
      </c>
      <c r="AP1112" t="s">
        <v>70</v>
      </c>
      <c r="AQ1112" t="s">
        <v>62</v>
      </c>
      <c r="AR1112" t="s">
        <v>61</v>
      </c>
      <c r="AT1112" t="s">
        <v>70</v>
      </c>
      <c r="AU1112" t="s">
        <v>70</v>
      </c>
      <c r="AX1112" t="s">
        <v>66</v>
      </c>
      <c r="BB1112" t="s">
        <v>71</v>
      </c>
      <c r="BF1112" t="s">
        <v>71</v>
      </c>
    </row>
    <row r="1113" spans="1:58">
      <c r="A1113">
        <v>818760</v>
      </c>
      <c r="C1113">
        <v>20240523029</v>
      </c>
      <c r="D1113" s="1">
        <v>45435</v>
      </c>
      <c r="E1113" t="s">
        <v>58</v>
      </c>
      <c r="G1113" t="s">
        <v>177</v>
      </c>
      <c r="H1113" t="s">
        <v>60</v>
      </c>
      <c r="J1113" t="s">
        <v>61</v>
      </c>
      <c r="M1113" t="s">
        <v>70</v>
      </c>
      <c r="N1113" t="s">
        <v>62</v>
      </c>
      <c r="T1113" t="s">
        <v>64</v>
      </c>
      <c r="X1113" t="s">
        <v>65</v>
      </c>
      <c r="AD1113">
        <f t="shared" si="246"/>
        <v>16</v>
      </c>
      <c r="AE1113" t="s">
        <v>66</v>
      </c>
      <c r="AF1113" t="s">
        <v>66</v>
      </c>
      <c r="AI1113" t="s">
        <v>68</v>
      </c>
      <c r="AK1113" t="s">
        <v>66</v>
      </c>
      <c r="AM1113" t="s">
        <v>69</v>
      </c>
      <c r="AO1113" t="s">
        <v>70</v>
      </c>
      <c r="AP1113" t="s">
        <v>70</v>
      </c>
      <c r="AQ1113" t="s">
        <v>62</v>
      </c>
      <c r="AR1113" t="s">
        <v>61</v>
      </c>
      <c r="AT1113" t="s">
        <v>70</v>
      </c>
      <c r="AU1113" t="s">
        <v>70</v>
      </c>
      <c r="AX1113" t="s">
        <v>66</v>
      </c>
      <c r="BB1113" t="s">
        <v>71</v>
      </c>
      <c r="BF1113" t="s">
        <v>71</v>
      </c>
    </row>
    <row r="1114" spans="1:58">
      <c r="A1114">
        <v>818760</v>
      </c>
      <c r="C1114">
        <v>20240524087</v>
      </c>
      <c r="D1114" s="1">
        <v>45436</v>
      </c>
      <c r="E1114" t="s">
        <v>94</v>
      </c>
      <c r="G1114" t="s">
        <v>177</v>
      </c>
      <c r="H1114" t="s">
        <v>60</v>
      </c>
      <c r="J1114" t="s">
        <v>61</v>
      </c>
      <c r="M1114" t="s">
        <v>70</v>
      </c>
      <c r="N1114" t="s">
        <v>62</v>
      </c>
      <c r="T1114" t="s">
        <v>64</v>
      </c>
      <c r="X1114" t="s">
        <v>65</v>
      </c>
      <c r="AD1114">
        <f t="shared" si="246"/>
        <v>16</v>
      </c>
      <c r="AE1114" t="s">
        <v>66</v>
      </c>
      <c r="AF1114" t="s">
        <v>66</v>
      </c>
      <c r="AI1114" t="s">
        <v>68</v>
      </c>
      <c r="AK1114" t="s">
        <v>66</v>
      </c>
      <c r="AM1114" t="s">
        <v>69</v>
      </c>
      <c r="AO1114" t="s">
        <v>70</v>
      </c>
      <c r="AP1114" t="s">
        <v>70</v>
      </c>
      <c r="AQ1114" t="s">
        <v>62</v>
      </c>
      <c r="AR1114" t="s">
        <v>61</v>
      </c>
      <c r="AT1114" t="s">
        <v>70</v>
      </c>
      <c r="AU1114" t="s">
        <v>70</v>
      </c>
      <c r="AX1114" t="s">
        <v>66</v>
      </c>
      <c r="BB1114" t="s">
        <v>71</v>
      </c>
      <c r="BF1114" t="s">
        <v>71</v>
      </c>
    </row>
    <row r="1115" spans="1:58">
      <c r="A1115">
        <v>818760</v>
      </c>
      <c r="C1115">
        <v>20240524086</v>
      </c>
      <c r="D1115" s="1">
        <v>45436</v>
      </c>
      <c r="E1115" t="s">
        <v>94</v>
      </c>
      <c r="G1115" t="s">
        <v>177</v>
      </c>
      <c r="H1115" t="s">
        <v>60</v>
      </c>
      <c r="J1115" t="s">
        <v>61</v>
      </c>
      <c r="M1115" t="s">
        <v>70</v>
      </c>
      <c r="N1115" t="s">
        <v>62</v>
      </c>
      <c r="T1115" t="s">
        <v>64</v>
      </c>
      <c r="X1115" t="s">
        <v>65</v>
      </c>
      <c r="AD1115">
        <f t="shared" si="246"/>
        <v>16</v>
      </c>
      <c r="AE1115" t="s">
        <v>66</v>
      </c>
      <c r="AF1115" t="s">
        <v>66</v>
      </c>
      <c r="AI1115" t="s">
        <v>68</v>
      </c>
      <c r="AK1115" t="s">
        <v>66</v>
      </c>
      <c r="AM1115" t="s">
        <v>69</v>
      </c>
      <c r="AO1115" t="s">
        <v>70</v>
      </c>
      <c r="AP1115" t="s">
        <v>70</v>
      </c>
      <c r="AQ1115" t="s">
        <v>62</v>
      </c>
      <c r="AR1115" t="s">
        <v>61</v>
      </c>
      <c r="AT1115" t="s">
        <v>70</v>
      </c>
      <c r="AU1115" t="s">
        <v>70</v>
      </c>
      <c r="AX1115" t="s">
        <v>66</v>
      </c>
      <c r="BB1115" t="s">
        <v>71</v>
      </c>
      <c r="BF1115" t="s">
        <v>71</v>
      </c>
    </row>
    <row r="1116" spans="1:58">
      <c r="A1116">
        <v>818760</v>
      </c>
      <c r="C1116">
        <v>20240529026</v>
      </c>
      <c r="D1116" s="1">
        <v>45441</v>
      </c>
      <c r="E1116" t="s">
        <v>58</v>
      </c>
      <c r="G1116" t="s">
        <v>177</v>
      </c>
      <c r="H1116" t="s">
        <v>60</v>
      </c>
      <c r="J1116" t="s">
        <v>61</v>
      </c>
      <c r="M1116" t="s">
        <v>70</v>
      </c>
      <c r="N1116" t="s">
        <v>62</v>
      </c>
      <c r="T1116" t="s">
        <v>64</v>
      </c>
      <c r="X1116" t="s">
        <v>65</v>
      </c>
      <c r="AD1116">
        <f t="shared" si="246"/>
        <v>16</v>
      </c>
      <c r="AE1116">
        <f>2</f>
        <v>2</v>
      </c>
      <c r="AF1116" t="s">
        <v>66</v>
      </c>
      <c r="AI1116" t="s">
        <v>68</v>
      </c>
      <c r="AK1116" t="s">
        <v>66</v>
      </c>
      <c r="AM1116" t="s">
        <v>69</v>
      </c>
      <c r="AO1116" t="s">
        <v>70</v>
      </c>
      <c r="AP1116" t="s">
        <v>70</v>
      </c>
      <c r="AQ1116" t="s">
        <v>62</v>
      </c>
      <c r="AR1116" t="s">
        <v>61</v>
      </c>
      <c r="AT1116" t="s">
        <v>70</v>
      </c>
      <c r="AU1116" t="s">
        <v>70</v>
      </c>
      <c r="AX1116" t="s">
        <v>74</v>
      </c>
      <c r="BB1116" t="s">
        <v>71</v>
      </c>
      <c r="BF1116" t="s">
        <v>71</v>
      </c>
    </row>
    <row r="1117" spans="1:58">
      <c r="A1117">
        <v>872064</v>
      </c>
      <c r="B1117" t="s">
        <v>95</v>
      </c>
      <c r="C1117">
        <v>20240509002</v>
      </c>
      <c r="D1117" s="1">
        <v>45421</v>
      </c>
      <c r="E1117" t="s">
        <v>58</v>
      </c>
      <c r="G1117" t="s">
        <v>177</v>
      </c>
      <c r="H1117" t="s">
        <v>60</v>
      </c>
      <c r="J1117" t="s">
        <v>67</v>
      </c>
      <c r="M1117" t="s">
        <v>70</v>
      </c>
      <c r="N1117">
        <f>8/4</f>
        <v>2</v>
      </c>
      <c r="T1117" t="s">
        <v>73</v>
      </c>
      <c r="X1117">
        <f>0.5</f>
        <v>0.5</v>
      </c>
      <c r="AD1117" t="s">
        <v>107</v>
      </c>
      <c r="AE1117" t="s">
        <v>74</v>
      </c>
      <c r="AF1117" t="s">
        <v>67</v>
      </c>
      <c r="AI1117" t="s">
        <v>75</v>
      </c>
      <c r="AK1117" t="s">
        <v>74</v>
      </c>
      <c r="AM1117" t="s">
        <v>76</v>
      </c>
      <c r="AO1117" t="s">
        <v>63</v>
      </c>
      <c r="AP1117" t="s">
        <v>107</v>
      </c>
      <c r="AQ1117" t="s">
        <v>77</v>
      </c>
      <c r="AR1117" t="s">
        <v>74</v>
      </c>
      <c r="AT1117" t="s">
        <v>67</v>
      </c>
      <c r="AU1117" t="s">
        <v>107</v>
      </c>
      <c r="AX1117" t="s">
        <v>74</v>
      </c>
      <c r="BB1117">
        <f>1</f>
        <v>1</v>
      </c>
      <c r="BF1117" t="s">
        <v>63</v>
      </c>
    </row>
    <row r="1118" spans="1:58">
      <c r="A1118">
        <v>954298</v>
      </c>
      <c r="B1118" t="s">
        <v>83</v>
      </c>
      <c r="C1118">
        <v>20240131055</v>
      </c>
      <c r="D1118" s="1">
        <v>45322</v>
      </c>
      <c r="E1118" t="s">
        <v>82</v>
      </c>
      <c r="G1118" t="s">
        <v>177</v>
      </c>
      <c r="H1118" t="s">
        <v>60</v>
      </c>
      <c r="J1118" t="s">
        <v>67</v>
      </c>
      <c r="M1118" t="s">
        <v>70</v>
      </c>
      <c r="N1118" t="s">
        <v>62</v>
      </c>
      <c r="T1118" t="s">
        <v>64</v>
      </c>
      <c r="X1118" t="s">
        <v>65</v>
      </c>
      <c r="AD1118">
        <f t="shared" ref="AD1118:AD1120" si="247">16</f>
        <v>16</v>
      </c>
      <c r="AE1118" t="s">
        <v>66</v>
      </c>
      <c r="AF1118" t="s">
        <v>66</v>
      </c>
      <c r="AI1118" t="s">
        <v>68</v>
      </c>
      <c r="AK1118" t="s">
        <v>74</v>
      </c>
      <c r="AM1118" t="s">
        <v>69</v>
      </c>
      <c r="AO1118" t="s">
        <v>70</v>
      </c>
      <c r="AP1118" t="s">
        <v>70</v>
      </c>
      <c r="AQ1118" t="s">
        <v>62</v>
      </c>
      <c r="AR1118" t="s">
        <v>61</v>
      </c>
      <c r="AT1118" t="s">
        <v>70</v>
      </c>
      <c r="AU1118" t="s">
        <v>70</v>
      </c>
      <c r="AX1118" t="s">
        <v>66</v>
      </c>
      <c r="BB1118" t="s">
        <v>71</v>
      </c>
      <c r="BF1118" t="s">
        <v>71</v>
      </c>
    </row>
    <row r="1119" spans="1:58">
      <c r="A1119">
        <v>954298</v>
      </c>
      <c r="B1119" t="s">
        <v>83</v>
      </c>
      <c r="C1119">
        <v>20240202095</v>
      </c>
      <c r="D1119" s="1">
        <v>45324</v>
      </c>
      <c r="E1119" t="s">
        <v>82</v>
      </c>
      <c r="G1119" t="s">
        <v>177</v>
      </c>
      <c r="H1119" t="s">
        <v>60</v>
      </c>
      <c r="J1119" t="s">
        <v>67</v>
      </c>
      <c r="M1119" t="s">
        <v>70</v>
      </c>
      <c r="N1119" t="s">
        <v>62</v>
      </c>
      <c r="T1119" t="s">
        <v>64</v>
      </c>
      <c r="X1119" t="s">
        <v>65</v>
      </c>
      <c r="AD1119">
        <f t="shared" si="247"/>
        <v>16</v>
      </c>
      <c r="AE1119" t="s">
        <v>66</v>
      </c>
      <c r="AF1119" t="s">
        <v>66</v>
      </c>
      <c r="AI1119" t="s">
        <v>68</v>
      </c>
      <c r="AK1119" t="s">
        <v>74</v>
      </c>
      <c r="AM1119" t="s">
        <v>69</v>
      </c>
      <c r="AO1119" t="s">
        <v>70</v>
      </c>
      <c r="AP1119" t="s">
        <v>70</v>
      </c>
      <c r="AQ1119" t="s">
        <v>62</v>
      </c>
      <c r="AR1119" t="s">
        <v>61</v>
      </c>
      <c r="AT1119" t="s">
        <v>70</v>
      </c>
      <c r="AU1119" t="s">
        <v>70</v>
      </c>
      <c r="AX1119" t="s">
        <v>66</v>
      </c>
      <c r="BB1119" t="s">
        <v>71</v>
      </c>
      <c r="BF1119" t="s">
        <v>71</v>
      </c>
    </row>
    <row r="1120" spans="1:58">
      <c r="A1120">
        <v>954298</v>
      </c>
      <c r="B1120" t="s">
        <v>83</v>
      </c>
      <c r="C1120">
        <v>20240216101</v>
      </c>
      <c r="D1120" s="1">
        <v>45338</v>
      </c>
      <c r="E1120" t="s">
        <v>82</v>
      </c>
      <c r="G1120" t="s">
        <v>177</v>
      </c>
      <c r="H1120" t="s">
        <v>60</v>
      </c>
      <c r="J1120" t="s">
        <v>67</v>
      </c>
      <c r="M1120" t="s">
        <v>70</v>
      </c>
      <c r="N1120" t="s">
        <v>62</v>
      </c>
      <c r="T1120" t="s">
        <v>64</v>
      </c>
      <c r="X1120" t="s">
        <v>65</v>
      </c>
      <c r="AD1120">
        <f t="shared" si="247"/>
        <v>16</v>
      </c>
      <c r="AE1120" t="s">
        <v>66</v>
      </c>
      <c r="AF1120" t="s">
        <v>66</v>
      </c>
      <c r="AI1120" t="s">
        <v>68</v>
      </c>
      <c r="AK1120" t="s">
        <v>74</v>
      </c>
      <c r="AM1120" t="s">
        <v>69</v>
      </c>
      <c r="AO1120" t="s">
        <v>70</v>
      </c>
      <c r="AP1120" t="s">
        <v>70</v>
      </c>
      <c r="AQ1120" t="s">
        <v>62</v>
      </c>
      <c r="AR1120" t="s">
        <v>61</v>
      </c>
      <c r="AT1120" t="s">
        <v>70</v>
      </c>
      <c r="AU1120" t="s">
        <v>70</v>
      </c>
      <c r="AX1120" t="s">
        <v>66</v>
      </c>
      <c r="BB1120" t="s">
        <v>71</v>
      </c>
      <c r="BF1120" t="s">
        <v>71</v>
      </c>
    </row>
    <row r="1121" spans="1:55">
      <c r="A1121">
        <v>3170526</v>
      </c>
      <c r="B1121" t="s">
        <v>137</v>
      </c>
      <c r="C1121">
        <v>20240316088</v>
      </c>
      <c r="D1121" s="1">
        <v>45367</v>
      </c>
      <c r="E1121" t="s">
        <v>94</v>
      </c>
      <c r="G1121" t="s">
        <v>185</v>
      </c>
      <c r="H1121" t="s">
        <v>120</v>
      </c>
      <c r="L1121" t="s">
        <v>63</v>
      </c>
      <c r="P1121">
        <f>2</f>
        <v>2</v>
      </c>
      <c r="T1121" t="s">
        <v>73</v>
      </c>
      <c r="W1121">
        <f>1</f>
        <v>1</v>
      </c>
      <c r="Y1121" t="s">
        <v>110</v>
      </c>
      <c r="Z1121">
        <f>0.5</f>
        <v>0.5</v>
      </c>
      <c r="AA1121" t="s">
        <v>186</v>
      </c>
      <c r="AB1121">
        <v>2</v>
      </c>
      <c r="AD1121" t="s">
        <v>107</v>
      </c>
      <c r="AJ1121" t="s">
        <v>78</v>
      </c>
      <c r="AK1121" t="s">
        <v>74</v>
      </c>
      <c r="AL1121" t="s">
        <v>74</v>
      </c>
      <c r="AN1121" t="s">
        <v>74</v>
      </c>
      <c r="AU1121" t="s">
        <v>67</v>
      </c>
      <c r="AW1121" t="s">
        <v>63</v>
      </c>
      <c r="BB1121">
        <f>2</f>
        <v>2</v>
      </c>
      <c r="BC1121">
        <f>0.5</f>
        <v>0.5</v>
      </c>
    </row>
    <row r="1122" spans="1:49">
      <c r="A1122">
        <v>3200716</v>
      </c>
      <c r="C1122">
        <v>20240526042</v>
      </c>
      <c r="D1122" s="1">
        <v>45437</v>
      </c>
      <c r="E1122" t="s">
        <v>94</v>
      </c>
      <c r="G1122" t="s">
        <v>185</v>
      </c>
      <c r="H1122" t="s">
        <v>120</v>
      </c>
      <c r="W1122" t="s">
        <v>66</v>
      </c>
      <c r="Z1122">
        <f>2</f>
        <v>2</v>
      </c>
      <c r="AJ1122" t="s">
        <v>78</v>
      </c>
      <c r="AW1122" t="s">
        <v>63</v>
      </c>
    </row>
    <row r="1123" spans="1:58">
      <c r="A1123">
        <v>3199868</v>
      </c>
      <c r="B1123" t="s">
        <v>101</v>
      </c>
      <c r="C1123">
        <v>20240530078</v>
      </c>
      <c r="D1123" s="1">
        <v>45442</v>
      </c>
      <c r="E1123" t="s">
        <v>58</v>
      </c>
      <c r="G1123" t="s">
        <v>187</v>
      </c>
      <c r="H1123" t="s">
        <v>60</v>
      </c>
      <c r="J1123" t="s">
        <v>67</v>
      </c>
      <c r="M1123" t="s">
        <v>70</v>
      </c>
      <c r="N1123">
        <f>32/16</f>
        <v>2</v>
      </c>
      <c r="T1123" t="s">
        <v>64</v>
      </c>
      <c r="X1123">
        <f>1</f>
        <v>1</v>
      </c>
      <c r="AD1123" t="s">
        <v>70</v>
      </c>
      <c r="AE1123" t="s">
        <v>74</v>
      </c>
      <c r="AF1123" t="s">
        <v>66</v>
      </c>
      <c r="AI1123" t="s">
        <v>75</v>
      </c>
      <c r="AK1123" t="s">
        <v>66</v>
      </c>
      <c r="AM1123">
        <f t="shared" ref="AM1123:AM1125" si="248">16/2</f>
        <v>8</v>
      </c>
      <c r="AO1123" t="s">
        <v>63</v>
      </c>
      <c r="AP1123" t="s">
        <v>70</v>
      </c>
      <c r="AQ1123" t="s">
        <v>77</v>
      </c>
      <c r="AR1123" t="s">
        <v>74</v>
      </c>
      <c r="AT1123" t="s">
        <v>67</v>
      </c>
      <c r="AU1123" t="s">
        <v>107</v>
      </c>
      <c r="AX1123">
        <f t="shared" ref="AX1123:AX1127" si="249">2</f>
        <v>2</v>
      </c>
      <c r="BB1123">
        <f>1</f>
        <v>1</v>
      </c>
      <c r="BF1123" t="s">
        <v>71</v>
      </c>
    </row>
    <row r="1124" spans="1:58">
      <c r="A1124">
        <v>3210116</v>
      </c>
      <c r="C1124">
        <v>20240612027</v>
      </c>
      <c r="D1124" s="1">
        <v>45455</v>
      </c>
      <c r="E1124" t="s">
        <v>84</v>
      </c>
      <c r="G1124" t="s">
        <v>187</v>
      </c>
      <c r="H1124" t="s">
        <v>60</v>
      </c>
      <c r="J1124" t="s">
        <v>67</v>
      </c>
      <c r="M1124" t="s">
        <v>70</v>
      </c>
      <c r="N1124">
        <f>32/16</f>
        <v>2</v>
      </c>
      <c r="R1124" t="s">
        <v>105</v>
      </c>
      <c r="T1124" t="s">
        <v>64</v>
      </c>
      <c r="X1124">
        <f>2</f>
        <v>2</v>
      </c>
      <c r="AE1124" t="s">
        <v>74</v>
      </c>
      <c r="AF1124">
        <f>8</f>
        <v>8</v>
      </c>
      <c r="AI1124" t="s">
        <v>75</v>
      </c>
      <c r="AK1124">
        <f>4</f>
        <v>4</v>
      </c>
      <c r="AM1124">
        <f t="shared" si="248"/>
        <v>8</v>
      </c>
      <c r="AO1124" t="s">
        <v>63</v>
      </c>
      <c r="AP1124" t="s">
        <v>70</v>
      </c>
      <c r="AQ1124" t="s">
        <v>77</v>
      </c>
      <c r="AR1124" t="s">
        <v>74</v>
      </c>
      <c r="AT1124" t="s">
        <v>67</v>
      </c>
      <c r="AU1124" t="s">
        <v>107</v>
      </c>
      <c r="AX1124">
        <f t="shared" si="249"/>
        <v>2</v>
      </c>
      <c r="BB1124">
        <f>1</f>
        <v>1</v>
      </c>
      <c r="BF1124" t="s">
        <v>71</v>
      </c>
    </row>
    <row r="1125" spans="1:54">
      <c r="A1125">
        <v>0</v>
      </c>
      <c r="C1125">
        <v>20231230028</v>
      </c>
      <c r="D1125" s="1">
        <v>45290</v>
      </c>
      <c r="E1125" t="s">
        <v>58</v>
      </c>
      <c r="G1125" t="s">
        <v>188</v>
      </c>
      <c r="H1125" t="s">
        <v>60</v>
      </c>
      <c r="J1125" t="s">
        <v>67</v>
      </c>
      <c r="O1125" t="s">
        <v>107</v>
      </c>
      <c r="Q1125" t="s">
        <v>63</v>
      </c>
      <c r="X1125" t="s">
        <v>115</v>
      </c>
      <c r="AE1125" t="s">
        <v>74</v>
      </c>
      <c r="AH1125" t="s">
        <v>107</v>
      </c>
      <c r="AI1125" t="s">
        <v>108</v>
      </c>
      <c r="AK1125" t="s">
        <v>63</v>
      </c>
      <c r="AM1125">
        <f t="shared" si="248"/>
        <v>8</v>
      </c>
      <c r="AO1125">
        <f>2</f>
        <v>2</v>
      </c>
      <c r="AQ1125" t="s">
        <v>111</v>
      </c>
      <c r="AT1125">
        <f>4</f>
        <v>4</v>
      </c>
      <c r="AV1125" t="s">
        <v>74</v>
      </c>
      <c r="AX1125" t="s">
        <v>74</v>
      </c>
      <c r="BB1125">
        <f>0.5</f>
        <v>0.5</v>
      </c>
    </row>
    <row r="1126" spans="1:54">
      <c r="A1126">
        <v>0</v>
      </c>
      <c r="C1126">
        <v>20231231019</v>
      </c>
      <c r="D1126" s="1">
        <v>45291</v>
      </c>
      <c r="E1126" t="s">
        <v>58</v>
      </c>
      <c r="G1126" t="s">
        <v>188</v>
      </c>
      <c r="H1126" t="s">
        <v>60</v>
      </c>
      <c r="J1126" t="s">
        <v>67</v>
      </c>
      <c r="O1126">
        <f>16</f>
        <v>16</v>
      </c>
      <c r="Q1126" t="s">
        <v>63</v>
      </c>
      <c r="X1126">
        <f>1</f>
        <v>1</v>
      </c>
      <c r="AE1126">
        <f>16</f>
        <v>16</v>
      </c>
      <c r="AH1126" t="s">
        <v>107</v>
      </c>
      <c r="AI1126" t="s">
        <v>108</v>
      </c>
      <c r="AK1126">
        <f>4</f>
        <v>4</v>
      </c>
      <c r="AM1126">
        <f>32/2</f>
        <v>16</v>
      </c>
      <c r="AO1126">
        <f t="shared" ref="AO1126:AO1128" si="250">8</f>
        <v>8</v>
      </c>
      <c r="AQ1126" t="s">
        <v>111</v>
      </c>
      <c r="AT1126">
        <f t="shared" ref="AT1126:AT1129" si="251">8</f>
        <v>8</v>
      </c>
      <c r="AV1126">
        <f>4</f>
        <v>4</v>
      </c>
      <c r="AX1126">
        <f>16</f>
        <v>16</v>
      </c>
      <c r="BB1126">
        <f>4</f>
        <v>4</v>
      </c>
    </row>
    <row r="1127" spans="1:54">
      <c r="A1127">
        <v>0</v>
      </c>
      <c r="C1127">
        <v>20240105024</v>
      </c>
      <c r="D1127" s="1">
        <v>45296</v>
      </c>
      <c r="E1127" t="s">
        <v>58</v>
      </c>
      <c r="G1127" t="s">
        <v>188</v>
      </c>
      <c r="H1127" t="s">
        <v>60</v>
      </c>
      <c r="J1127" t="s">
        <v>67</v>
      </c>
      <c r="O1127">
        <f>32</f>
        <v>32</v>
      </c>
      <c r="Q1127" t="s">
        <v>63</v>
      </c>
      <c r="X1127">
        <f>0.5</f>
        <v>0.5</v>
      </c>
      <c r="AE1127" t="s">
        <v>74</v>
      </c>
      <c r="AH1127" t="s">
        <v>107</v>
      </c>
      <c r="AI1127">
        <f>32/4</f>
        <v>8</v>
      </c>
      <c r="AK1127" t="s">
        <v>63</v>
      </c>
      <c r="AM1127">
        <f>64/2</f>
        <v>32</v>
      </c>
      <c r="AO1127">
        <f t="shared" si="250"/>
        <v>8</v>
      </c>
      <c r="AQ1127" t="s">
        <v>111</v>
      </c>
      <c r="AT1127">
        <f>4</f>
        <v>4</v>
      </c>
      <c r="AV1127" t="s">
        <v>74</v>
      </c>
      <c r="AX1127">
        <f t="shared" si="249"/>
        <v>2</v>
      </c>
      <c r="BB1127">
        <f>4</f>
        <v>4</v>
      </c>
    </row>
    <row r="1128" spans="1:54">
      <c r="A1128">
        <v>0</v>
      </c>
      <c r="C1128">
        <v>20240208301</v>
      </c>
      <c r="D1128" s="1">
        <v>45330</v>
      </c>
      <c r="E1128" t="s">
        <v>84</v>
      </c>
      <c r="G1128" t="s">
        <v>188</v>
      </c>
      <c r="H1128" t="s">
        <v>60</v>
      </c>
      <c r="J1128" t="s">
        <v>67</v>
      </c>
      <c r="O1128">
        <f>16</f>
        <v>16</v>
      </c>
      <c r="Q1128" t="s">
        <v>63</v>
      </c>
      <c r="X1128" t="s">
        <v>65</v>
      </c>
      <c r="AE1128" t="s">
        <v>74</v>
      </c>
      <c r="AG1128">
        <f>8</f>
        <v>8</v>
      </c>
      <c r="AH1128" t="s">
        <v>107</v>
      </c>
      <c r="AI1128">
        <f>16/4</f>
        <v>4</v>
      </c>
      <c r="AK1128" t="s">
        <v>63</v>
      </c>
      <c r="AM1128">
        <f>64/2</f>
        <v>32</v>
      </c>
      <c r="AO1128">
        <f t="shared" si="250"/>
        <v>8</v>
      </c>
      <c r="AQ1128" t="s">
        <v>111</v>
      </c>
      <c r="AT1128">
        <f t="shared" si="251"/>
        <v>8</v>
      </c>
      <c r="AV1128" t="s">
        <v>74</v>
      </c>
      <c r="AX1128" t="s">
        <v>74</v>
      </c>
      <c r="BB1128" t="s">
        <v>71</v>
      </c>
    </row>
    <row r="1129" spans="1:54">
      <c r="A1129">
        <v>0</v>
      </c>
      <c r="C1129">
        <v>20240208309</v>
      </c>
      <c r="D1129" s="1">
        <v>45330</v>
      </c>
      <c r="E1129" t="s">
        <v>58</v>
      </c>
      <c r="G1129" t="s">
        <v>188</v>
      </c>
      <c r="H1129" t="s">
        <v>60</v>
      </c>
      <c r="J1129" t="s">
        <v>61</v>
      </c>
      <c r="O1129" t="s">
        <v>61</v>
      </c>
      <c r="Q1129" t="s">
        <v>71</v>
      </c>
      <c r="X1129" t="s">
        <v>65</v>
      </c>
      <c r="AE1129" t="s">
        <v>70</v>
      </c>
      <c r="AH1129">
        <f>64</f>
        <v>64</v>
      </c>
      <c r="AI1129">
        <f>16/4</f>
        <v>4</v>
      </c>
      <c r="AK1129" t="s">
        <v>66</v>
      </c>
      <c r="AM1129" t="s">
        <v>69</v>
      </c>
      <c r="AO1129" t="s">
        <v>70</v>
      </c>
      <c r="AQ1129" t="s">
        <v>111</v>
      </c>
      <c r="AT1129">
        <f t="shared" si="251"/>
        <v>8</v>
      </c>
      <c r="AV1129" t="s">
        <v>66</v>
      </c>
      <c r="AX1129" t="s">
        <v>70</v>
      </c>
      <c r="BB1129" t="s">
        <v>71</v>
      </c>
    </row>
    <row r="1130" spans="1:54">
      <c r="A1130">
        <v>0</v>
      </c>
      <c r="C1130">
        <v>20240208311</v>
      </c>
      <c r="D1130" s="1">
        <v>45330</v>
      </c>
      <c r="E1130" t="s">
        <v>58</v>
      </c>
      <c r="G1130" t="s">
        <v>188</v>
      </c>
      <c r="H1130" t="s">
        <v>60</v>
      </c>
      <c r="J1130" t="s">
        <v>67</v>
      </c>
      <c r="O1130" t="s">
        <v>107</v>
      </c>
      <c r="Q1130" t="s">
        <v>63</v>
      </c>
      <c r="X1130" t="s">
        <v>115</v>
      </c>
      <c r="AE1130" t="s">
        <v>74</v>
      </c>
      <c r="AH1130" t="s">
        <v>107</v>
      </c>
      <c r="AI1130" t="s">
        <v>108</v>
      </c>
      <c r="AK1130" t="s">
        <v>63</v>
      </c>
      <c r="AM1130">
        <f t="shared" ref="AM1130:AM1135" si="252">16/2</f>
        <v>8</v>
      </c>
      <c r="AO1130">
        <f t="shared" ref="AO1130:AO1135" si="253">2</f>
        <v>2</v>
      </c>
      <c r="AQ1130" t="s">
        <v>111</v>
      </c>
      <c r="AT1130">
        <f t="shared" ref="AT1130:AT1134" si="254">2</f>
        <v>2</v>
      </c>
      <c r="AV1130" t="s">
        <v>74</v>
      </c>
      <c r="AX1130" t="s">
        <v>74</v>
      </c>
      <c r="BB1130">
        <f t="shared" ref="BB1130:BB1137" si="255">0.5</f>
        <v>0.5</v>
      </c>
    </row>
    <row r="1131" spans="1:54">
      <c r="A1131">
        <v>0</v>
      </c>
      <c r="C1131">
        <v>20240208313</v>
      </c>
      <c r="D1131" s="1">
        <v>45330</v>
      </c>
      <c r="E1131" t="s">
        <v>58</v>
      </c>
      <c r="G1131" t="s">
        <v>188</v>
      </c>
      <c r="H1131" t="s">
        <v>60</v>
      </c>
      <c r="J1131" t="s">
        <v>67</v>
      </c>
      <c r="O1131" t="s">
        <v>107</v>
      </c>
      <c r="Q1131" t="s">
        <v>63</v>
      </c>
      <c r="X1131" t="s">
        <v>115</v>
      </c>
      <c r="AE1131" t="s">
        <v>74</v>
      </c>
      <c r="AH1131" t="s">
        <v>107</v>
      </c>
      <c r="AI1131" t="s">
        <v>108</v>
      </c>
      <c r="AK1131" t="s">
        <v>63</v>
      </c>
      <c r="AM1131">
        <f t="shared" si="252"/>
        <v>8</v>
      </c>
      <c r="AO1131">
        <f t="shared" si="253"/>
        <v>2</v>
      </c>
      <c r="AQ1131" t="s">
        <v>111</v>
      </c>
      <c r="AT1131">
        <f t="shared" si="254"/>
        <v>2</v>
      </c>
      <c r="AV1131" t="s">
        <v>74</v>
      </c>
      <c r="AX1131" t="s">
        <v>74</v>
      </c>
      <c r="BB1131">
        <f t="shared" si="255"/>
        <v>0.5</v>
      </c>
    </row>
    <row r="1132" spans="1:54">
      <c r="A1132">
        <v>1338318</v>
      </c>
      <c r="C1132">
        <v>20240313092</v>
      </c>
      <c r="D1132" s="1">
        <v>45364</v>
      </c>
      <c r="E1132" t="s">
        <v>142</v>
      </c>
      <c r="G1132" t="s">
        <v>188</v>
      </c>
      <c r="H1132" t="s">
        <v>60</v>
      </c>
      <c r="J1132" t="s">
        <v>61</v>
      </c>
      <c r="O1132" t="s">
        <v>61</v>
      </c>
      <c r="Q1132" t="s">
        <v>63</v>
      </c>
      <c r="X1132">
        <f t="shared" ref="X1132:X1134" si="256">2</f>
        <v>2</v>
      </c>
      <c r="AE1132" t="s">
        <v>70</v>
      </c>
      <c r="AH1132">
        <f>64</f>
        <v>64</v>
      </c>
      <c r="AI1132">
        <f>64/4</f>
        <v>16</v>
      </c>
      <c r="AK1132" t="s">
        <v>66</v>
      </c>
      <c r="AM1132" t="s">
        <v>69</v>
      </c>
      <c r="AO1132" t="s">
        <v>70</v>
      </c>
      <c r="AQ1132">
        <f>64/32</f>
        <v>2</v>
      </c>
      <c r="AT1132">
        <f>16</f>
        <v>16</v>
      </c>
      <c r="AV1132">
        <f>4</f>
        <v>4</v>
      </c>
      <c r="AX1132" t="s">
        <v>70</v>
      </c>
      <c r="BB1132" t="s">
        <v>71</v>
      </c>
    </row>
    <row r="1133" spans="1:54">
      <c r="A1133">
        <v>1368898</v>
      </c>
      <c r="B1133" t="s">
        <v>83</v>
      </c>
      <c r="C1133">
        <v>20240422012</v>
      </c>
      <c r="D1133" s="1">
        <v>45403</v>
      </c>
      <c r="E1133" t="s">
        <v>58</v>
      </c>
      <c r="G1133" t="s">
        <v>188</v>
      </c>
      <c r="H1133" t="s">
        <v>60</v>
      </c>
      <c r="J1133">
        <f>8</f>
        <v>8</v>
      </c>
      <c r="O1133" t="s">
        <v>107</v>
      </c>
      <c r="Q1133" t="s">
        <v>63</v>
      </c>
      <c r="X1133">
        <f t="shared" si="256"/>
        <v>2</v>
      </c>
      <c r="AE1133" t="s">
        <v>74</v>
      </c>
      <c r="AH1133" t="s">
        <v>107</v>
      </c>
      <c r="AI1133" t="s">
        <v>108</v>
      </c>
      <c r="AK1133" t="s">
        <v>63</v>
      </c>
      <c r="AM1133">
        <f t="shared" si="252"/>
        <v>8</v>
      </c>
      <c r="AO1133">
        <f>8</f>
        <v>8</v>
      </c>
      <c r="AQ1133" t="s">
        <v>111</v>
      </c>
      <c r="AT1133">
        <f t="shared" si="254"/>
        <v>2</v>
      </c>
      <c r="AV1133" t="s">
        <v>74</v>
      </c>
      <c r="AX1133" t="s">
        <v>74</v>
      </c>
      <c r="BB1133" t="s">
        <v>71</v>
      </c>
    </row>
    <row r="1134" spans="1:54">
      <c r="A1134">
        <v>1368898</v>
      </c>
      <c r="B1134" t="s">
        <v>83</v>
      </c>
      <c r="C1134">
        <v>20240422079</v>
      </c>
      <c r="D1134" s="1">
        <v>45404</v>
      </c>
      <c r="E1134" t="s">
        <v>82</v>
      </c>
      <c r="G1134" t="s">
        <v>188</v>
      </c>
      <c r="H1134" t="s">
        <v>60</v>
      </c>
      <c r="J1134">
        <f>8</f>
        <v>8</v>
      </c>
      <c r="O1134" t="s">
        <v>107</v>
      </c>
      <c r="Q1134" t="s">
        <v>63</v>
      </c>
      <c r="X1134">
        <f t="shared" si="256"/>
        <v>2</v>
      </c>
      <c r="AE1134" t="s">
        <v>74</v>
      </c>
      <c r="AH1134" t="s">
        <v>107</v>
      </c>
      <c r="AI1134" t="s">
        <v>108</v>
      </c>
      <c r="AK1134" t="s">
        <v>63</v>
      </c>
      <c r="AM1134">
        <f t="shared" si="252"/>
        <v>8</v>
      </c>
      <c r="AO1134">
        <f>8</f>
        <v>8</v>
      </c>
      <c r="AQ1134" t="s">
        <v>111</v>
      </c>
      <c r="AT1134">
        <f t="shared" si="254"/>
        <v>2</v>
      </c>
      <c r="AV1134" t="s">
        <v>74</v>
      </c>
      <c r="AX1134" t="s">
        <v>74</v>
      </c>
      <c r="BB1134" t="s">
        <v>71</v>
      </c>
    </row>
    <row r="1135" spans="1:54">
      <c r="A1135">
        <v>1406910</v>
      </c>
      <c r="B1135" t="s">
        <v>81</v>
      </c>
      <c r="C1135">
        <v>20240520061</v>
      </c>
      <c r="D1135" s="1">
        <v>45432</v>
      </c>
      <c r="E1135" t="s">
        <v>82</v>
      </c>
      <c r="G1135" t="s">
        <v>188</v>
      </c>
      <c r="H1135" t="s">
        <v>60</v>
      </c>
      <c r="J1135" t="s">
        <v>67</v>
      </c>
      <c r="O1135" t="s">
        <v>107</v>
      </c>
      <c r="Q1135" t="s">
        <v>63</v>
      </c>
      <c r="X1135" t="s">
        <v>115</v>
      </c>
      <c r="AE1135" t="s">
        <v>74</v>
      </c>
      <c r="AH1135" t="s">
        <v>107</v>
      </c>
      <c r="AI1135" t="s">
        <v>108</v>
      </c>
      <c r="AK1135" t="s">
        <v>63</v>
      </c>
      <c r="AM1135">
        <f t="shared" si="252"/>
        <v>8</v>
      </c>
      <c r="AO1135">
        <f t="shared" si="253"/>
        <v>2</v>
      </c>
      <c r="AQ1135" t="s">
        <v>111</v>
      </c>
      <c r="AT1135">
        <f t="shared" ref="AT1135:AT1141" si="257">4</f>
        <v>4</v>
      </c>
      <c r="AV1135" t="s">
        <v>74</v>
      </c>
      <c r="AX1135" t="s">
        <v>74</v>
      </c>
      <c r="BB1135">
        <f t="shared" si="255"/>
        <v>0.5</v>
      </c>
    </row>
    <row r="1136" spans="1:54">
      <c r="A1136">
        <v>1406910</v>
      </c>
      <c r="B1136" t="s">
        <v>81</v>
      </c>
      <c r="C1136">
        <v>20240528097</v>
      </c>
      <c r="D1136" s="1">
        <v>45440</v>
      </c>
      <c r="E1136" t="s">
        <v>82</v>
      </c>
      <c r="G1136" t="s">
        <v>188</v>
      </c>
      <c r="H1136" t="s">
        <v>60</v>
      </c>
      <c r="J1136" t="s">
        <v>67</v>
      </c>
      <c r="O1136">
        <f t="shared" ref="O1136:O1141" si="258">16</f>
        <v>16</v>
      </c>
      <c r="Q1136" t="s">
        <v>63</v>
      </c>
      <c r="X1136" t="s">
        <v>115</v>
      </c>
      <c r="AE1136" t="s">
        <v>74</v>
      </c>
      <c r="AH1136" t="s">
        <v>107</v>
      </c>
      <c r="AI1136" t="s">
        <v>108</v>
      </c>
      <c r="AK1136" t="s">
        <v>63</v>
      </c>
      <c r="AM1136">
        <f t="shared" ref="AM1136:AM1141" si="259">32/2</f>
        <v>16</v>
      </c>
      <c r="AO1136">
        <f t="shared" ref="AO1136:AO1141" si="260">4</f>
        <v>4</v>
      </c>
      <c r="AQ1136" t="s">
        <v>111</v>
      </c>
      <c r="AT1136">
        <f t="shared" si="257"/>
        <v>4</v>
      </c>
      <c r="AV1136" t="s">
        <v>74</v>
      </c>
      <c r="AX1136" t="s">
        <v>74</v>
      </c>
      <c r="BB1136">
        <f t="shared" si="255"/>
        <v>0.5</v>
      </c>
    </row>
    <row r="1137" spans="1:54">
      <c r="A1137">
        <v>1406910</v>
      </c>
      <c r="B1137" t="s">
        <v>81</v>
      </c>
      <c r="C1137">
        <v>20240531137</v>
      </c>
      <c r="D1137" s="1">
        <v>45443</v>
      </c>
      <c r="E1137" t="s">
        <v>82</v>
      </c>
      <c r="G1137" t="s">
        <v>188</v>
      </c>
      <c r="H1137" t="s">
        <v>60</v>
      </c>
      <c r="J1137" t="s">
        <v>67</v>
      </c>
      <c r="O1137" t="s">
        <v>107</v>
      </c>
      <c r="Q1137" t="s">
        <v>63</v>
      </c>
      <c r="X1137" t="s">
        <v>115</v>
      </c>
      <c r="AE1137" t="s">
        <v>74</v>
      </c>
      <c r="AH1137" t="s">
        <v>107</v>
      </c>
      <c r="AI1137" t="s">
        <v>108</v>
      </c>
      <c r="AK1137" t="s">
        <v>63</v>
      </c>
      <c r="AM1137">
        <f>16/2</f>
        <v>8</v>
      </c>
      <c r="AO1137">
        <f>2</f>
        <v>2</v>
      </c>
      <c r="AQ1137" t="s">
        <v>111</v>
      </c>
      <c r="AT1137">
        <f>2</f>
        <v>2</v>
      </c>
      <c r="AV1137" t="s">
        <v>74</v>
      </c>
      <c r="AX1137" t="s">
        <v>74</v>
      </c>
      <c r="BB1137">
        <f t="shared" si="255"/>
        <v>0.5</v>
      </c>
    </row>
    <row r="1138" spans="1:54">
      <c r="A1138">
        <v>1406910</v>
      </c>
      <c r="B1138" t="s">
        <v>81</v>
      </c>
      <c r="C1138">
        <v>20240605065</v>
      </c>
      <c r="D1138" s="1">
        <v>45448</v>
      </c>
      <c r="E1138" t="s">
        <v>82</v>
      </c>
      <c r="G1138" t="s">
        <v>188</v>
      </c>
      <c r="H1138" t="s">
        <v>60</v>
      </c>
      <c r="J1138" t="s">
        <v>67</v>
      </c>
      <c r="O1138">
        <f t="shared" si="258"/>
        <v>16</v>
      </c>
      <c r="Q1138" t="s">
        <v>63</v>
      </c>
      <c r="X1138" t="s">
        <v>115</v>
      </c>
      <c r="AE1138" t="s">
        <v>74</v>
      </c>
      <c r="AH1138" t="s">
        <v>107</v>
      </c>
      <c r="AI1138" t="s">
        <v>108</v>
      </c>
      <c r="AK1138" t="s">
        <v>63</v>
      </c>
      <c r="AM1138">
        <f t="shared" si="259"/>
        <v>16</v>
      </c>
      <c r="AO1138">
        <f t="shared" si="260"/>
        <v>4</v>
      </c>
      <c r="AQ1138" t="s">
        <v>111</v>
      </c>
      <c r="AT1138">
        <f t="shared" si="257"/>
        <v>4</v>
      </c>
      <c r="AV1138" t="s">
        <v>74</v>
      </c>
      <c r="AX1138" t="s">
        <v>74</v>
      </c>
      <c r="BB1138">
        <f>1</f>
        <v>1</v>
      </c>
    </row>
    <row r="1139" spans="1:54">
      <c r="A1139">
        <v>1406910</v>
      </c>
      <c r="B1139" t="s">
        <v>81</v>
      </c>
      <c r="C1139">
        <v>20240608061</v>
      </c>
      <c r="D1139" s="1">
        <v>45451</v>
      </c>
      <c r="E1139" t="s">
        <v>58</v>
      </c>
      <c r="G1139" t="s">
        <v>188</v>
      </c>
      <c r="H1139" t="s">
        <v>60</v>
      </c>
      <c r="J1139" t="s">
        <v>67</v>
      </c>
      <c r="O1139" t="s">
        <v>107</v>
      </c>
      <c r="Q1139" t="s">
        <v>63</v>
      </c>
      <c r="X1139" t="s">
        <v>115</v>
      </c>
      <c r="AE1139" t="s">
        <v>74</v>
      </c>
      <c r="AH1139" t="s">
        <v>107</v>
      </c>
      <c r="AI1139" t="s">
        <v>108</v>
      </c>
      <c r="AK1139" t="s">
        <v>63</v>
      </c>
      <c r="AM1139">
        <f t="shared" si="259"/>
        <v>16</v>
      </c>
      <c r="AO1139">
        <f t="shared" si="260"/>
        <v>4</v>
      </c>
      <c r="AQ1139" t="s">
        <v>111</v>
      </c>
      <c r="AT1139">
        <f t="shared" si="257"/>
        <v>4</v>
      </c>
      <c r="AV1139" t="s">
        <v>74</v>
      </c>
      <c r="AX1139" t="s">
        <v>74</v>
      </c>
      <c r="BB1139">
        <f>0.5</f>
        <v>0.5</v>
      </c>
    </row>
    <row r="1140" spans="1:54">
      <c r="A1140">
        <v>1406910</v>
      </c>
      <c r="C1140">
        <v>20240619100</v>
      </c>
      <c r="D1140" s="1">
        <v>45462</v>
      </c>
      <c r="E1140" t="s">
        <v>58</v>
      </c>
      <c r="G1140" t="s">
        <v>188</v>
      </c>
      <c r="H1140" t="s">
        <v>60</v>
      </c>
      <c r="J1140" t="s">
        <v>67</v>
      </c>
      <c r="O1140">
        <f t="shared" si="258"/>
        <v>16</v>
      </c>
      <c r="Q1140" t="s">
        <v>63</v>
      </c>
      <c r="X1140" t="s">
        <v>115</v>
      </c>
      <c r="AE1140" t="s">
        <v>70</v>
      </c>
      <c r="AH1140" t="s">
        <v>107</v>
      </c>
      <c r="AI1140" t="s">
        <v>108</v>
      </c>
      <c r="AK1140" t="s">
        <v>63</v>
      </c>
      <c r="AM1140">
        <f t="shared" si="259"/>
        <v>16</v>
      </c>
      <c r="AO1140">
        <f t="shared" si="260"/>
        <v>4</v>
      </c>
      <c r="AQ1140">
        <f>32/16</f>
        <v>2</v>
      </c>
      <c r="AT1140">
        <f t="shared" si="257"/>
        <v>4</v>
      </c>
      <c r="AV1140">
        <f>4</f>
        <v>4</v>
      </c>
      <c r="AX1140">
        <f t="shared" ref="AX1140:AX1142" si="261">8</f>
        <v>8</v>
      </c>
      <c r="BB1140" t="s">
        <v>115</v>
      </c>
    </row>
    <row r="1141" spans="1:54">
      <c r="A1141">
        <v>1406910</v>
      </c>
      <c r="C1141">
        <v>20240620054</v>
      </c>
      <c r="D1141" s="1">
        <v>45463</v>
      </c>
      <c r="E1141" t="s">
        <v>58</v>
      </c>
      <c r="G1141" t="s">
        <v>188</v>
      </c>
      <c r="H1141" t="s">
        <v>60</v>
      </c>
      <c r="J1141" t="s">
        <v>67</v>
      </c>
      <c r="O1141">
        <f t="shared" si="258"/>
        <v>16</v>
      </c>
      <c r="Q1141" t="s">
        <v>63</v>
      </c>
      <c r="X1141" t="s">
        <v>115</v>
      </c>
      <c r="AE1141" t="s">
        <v>70</v>
      </c>
      <c r="AH1141" t="s">
        <v>107</v>
      </c>
      <c r="AI1141" t="s">
        <v>108</v>
      </c>
      <c r="AK1141" t="s">
        <v>63</v>
      </c>
      <c r="AM1141">
        <f t="shared" si="259"/>
        <v>16</v>
      </c>
      <c r="AO1141">
        <f t="shared" si="260"/>
        <v>4</v>
      </c>
      <c r="AQ1141">
        <f>32/16</f>
        <v>2</v>
      </c>
      <c r="AT1141">
        <f t="shared" si="257"/>
        <v>4</v>
      </c>
      <c r="AV1141">
        <f>4</f>
        <v>4</v>
      </c>
      <c r="AX1141">
        <f t="shared" si="261"/>
        <v>8</v>
      </c>
      <c r="BB1141" t="s">
        <v>115</v>
      </c>
    </row>
    <row r="1142" spans="1:54">
      <c r="A1142">
        <v>1456440</v>
      </c>
      <c r="C1142">
        <v>20240522093</v>
      </c>
      <c r="D1142" s="1">
        <v>45434</v>
      </c>
      <c r="E1142" t="s">
        <v>58</v>
      </c>
      <c r="G1142" t="s">
        <v>188</v>
      </c>
      <c r="H1142" t="s">
        <v>60</v>
      </c>
      <c r="J1142" t="s">
        <v>67</v>
      </c>
      <c r="O1142" t="s">
        <v>107</v>
      </c>
      <c r="Q1142" t="s">
        <v>63</v>
      </c>
      <c r="X1142" t="s">
        <v>65</v>
      </c>
      <c r="AE1142" t="s">
        <v>74</v>
      </c>
      <c r="AH1142">
        <f>32</f>
        <v>32</v>
      </c>
      <c r="AI1142" t="s">
        <v>108</v>
      </c>
      <c r="AK1142" t="s">
        <v>63</v>
      </c>
      <c r="AM1142" t="s">
        <v>109</v>
      </c>
      <c r="AO1142">
        <f>8</f>
        <v>8</v>
      </c>
      <c r="AQ1142" t="s">
        <v>111</v>
      </c>
      <c r="AT1142">
        <f t="shared" ref="AT1142:AT1146" si="262">8</f>
        <v>8</v>
      </c>
      <c r="AV1142" t="s">
        <v>74</v>
      </c>
      <c r="AX1142">
        <f t="shared" si="261"/>
        <v>8</v>
      </c>
      <c r="BB1142" t="s">
        <v>71</v>
      </c>
    </row>
    <row r="1143" spans="1:54">
      <c r="A1143">
        <v>1482208</v>
      </c>
      <c r="C1143">
        <v>20240423024</v>
      </c>
      <c r="D1143" s="1">
        <v>45405</v>
      </c>
      <c r="E1143" t="s">
        <v>189</v>
      </c>
      <c r="G1143" t="s">
        <v>188</v>
      </c>
      <c r="H1143" t="s">
        <v>60</v>
      </c>
      <c r="J1143">
        <f>8</f>
        <v>8</v>
      </c>
      <c r="O1143" t="s">
        <v>107</v>
      </c>
      <c r="Q1143" t="s">
        <v>63</v>
      </c>
      <c r="X1143">
        <f>0.5</f>
        <v>0.5</v>
      </c>
      <c r="AE1143" t="s">
        <v>74</v>
      </c>
      <c r="AH1143" t="s">
        <v>107</v>
      </c>
      <c r="AI1143" t="s">
        <v>108</v>
      </c>
      <c r="AK1143" t="s">
        <v>63</v>
      </c>
      <c r="AM1143">
        <f t="shared" ref="AM1143:AM1147" si="263">32/2</f>
        <v>16</v>
      </c>
      <c r="AO1143">
        <f>4</f>
        <v>4</v>
      </c>
      <c r="AQ1143" t="s">
        <v>111</v>
      </c>
      <c r="AT1143">
        <f>4</f>
        <v>4</v>
      </c>
      <c r="AV1143" t="s">
        <v>74</v>
      </c>
      <c r="AX1143" t="s">
        <v>74</v>
      </c>
      <c r="BB1143">
        <f>1</f>
        <v>1</v>
      </c>
    </row>
    <row r="1144" spans="1:54">
      <c r="A1144">
        <v>1494693</v>
      </c>
      <c r="B1144" t="s">
        <v>95</v>
      </c>
      <c r="C1144">
        <v>20240119028</v>
      </c>
      <c r="D1144" s="1">
        <v>45310</v>
      </c>
      <c r="E1144" t="s">
        <v>58</v>
      </c>
      <c r="G1144" t="s">
        <v>188</v>
      </c>
      <c r="H1144" t="s">
        <v>60</v>
      </c>
      <c r="J1144" t="s">
        <v>67</v>
      </c>
      <c r="O1144">
        <f>16</f>
        <v>16</v>
      </c>
      <c r="Q1144" t="s">
        <v>63</v>
      </c>
      <c r="X1144" t="s">
        <v>115</v>
      </c>
      <c r="AE1144" t="s">
        <v>74</v>
      </c>
      <c r="AH1144" t="s">
        <v>107</v>
      </c>
      <c r="AI1144" t="s">
        <v>108</v>
      </c>
      <c r="AK1144" t="s">
        <v>63</v>
      </c>
      <c r="AM1144">
        <f t="shared" si="263"/>
        <v>16</v>
      </c>
      <c r="AO1144">
        <f>4</f>
        <v>4</v>
      </c>
      <c r="AQ1144" t="s">
        <v>111</v>
      </c>
      <c r="AT1144">
        <f>4</f>
        <v>4</v>
      </c>
      <c r="AV1144" t="s">
        <v>74</v>
      </c>
      <c r="AX1144" t="s">
        <v>74</v>
      </c>
      <c r="BB1144">
        <f>0.5</f>
        <v>0.5</v>
      </c>
    </row>
    <row r="1145" spans="1:54">
      <c r="A1145">
        <v>1630504</v>
      </c>
      <c r="B1145" t="s">
        <v>86</v>
      </c>
      <c r="C1145">
        <v>20240324044</v>
      </c>
      <c r="D1145" s="1">
        <v>45375</v>
      </c>
      <c r="E1145" t="s">
        <v>79</v>
      </c>
      <c r="G1145" t="s">
        <v>188</v>
      </c>
      <c r="H1145" t="s">
        <v>60</v>
      </c>
      <c r="J1145" t="s">
        <v>67</v>
      </c>
      <c r="O1145">
        <f>32</f>
        <v>32</v>
      </c>
      <c r="Q1145" t="s">
        <v>63</v>
      </c>
      <c r="X1145" t="s">
        <v>115</v>
      </c>
      <c r="AE1145" t="s">
        <v>74</v>
      </c>
      <c r="AH1145" t="s">
        <v>107</v>
      </c>
      <c r="AI1145" t="s">
        <v>108</v>
      </c>
      <c r="AK1145" t="s">
        <v>63</v>
      </c>
      <c r="AM1145" t="s">
        <v>69</v>
      </c>
      <c r="AO1145">
        <f>2</f>
        <v>2</v>
      </c>
      <c r="AQ1145" t="s">
        <v>111</v>
      </c>
      <c r="AT1145">
        <f t="shared" si="262"/>
        <v>8</v>
      </c>
      <c r="AV1145" t="s">
        <v>74</v>
      </c>
      <c r="AX1145">
        <f>2</f>
        <v>2</v>
      </c>
      <c r="BB1145" t="s">
        <v>115</v>
      </c>
    </row>
    <row r="1146" spans="1:54">
      <c r="A1146">
        <v>1799833</v>
      </c>
      <c r="C1146">
        <v>20240223007</v>
      </c>
      <c r="D1146" s="1">
        <v>45345</v>
      </c>
      <c r="E1146" t="s">
        <v>58</v>
      </c>
      <c r="G1146" t="s">
        <v>188</v>
      </c>
      <c r="H1146" t="s">
        <v>60</v>
      </c>
      <c r="J1146" t="s">
        <v>67</v>
      </c>
      <c r="O1146">
        <f>32</f>
        <v>32</v>
      </c>
      <c r="Q1146" t="s">
        <v>63</v>
      </c>
      <c r="X1146">
        <f>1</f>
        <v>1</v>
      </c>
      <c r="AE1146">
        <f>8</f>
        <v>8</v>
      </c>
      <c r="AH1146">
        <f>32</f>
        <v>32</v>
      </c>
      <c r="AI1146">
        <f>64/4</f>
        <v>16</v>
      </c>
      <c r="AK1146" t="s">
        <v>63</v>
      </c>
      <c r="AM1146">
        <f>64/2</f>
        <v>32</v>
      </c>
      <c r="AO1146">
        <f>8</f>
        <v>8</v>
      </c>
      <c r="AQ1146" t="s">
        <v>111</v>
      </c>
      <c r="AT1146">
        <f t="shared" si="262"/>
        <v>8</v>
      </c>
      <c r="AV1146" t="s">
        <v>74</v>
      </c>
      <c r="AX1146">
        <f>8</f>
        <v>8</v>
      </c>
      <c r="BB1146">
        <f>4</f>
        <v>4</v>
      </c>
    </row>
    <row r="1147" spans="1:54">
      <c r="A1147">
        <v>1799833</v>
      </c>
      <c r="B1147" t="s">
        <v>83</v>
      </c>
      <c r="C1147">
        <v>20240228005</v>
      </c>
      <c r="D1147" s="1">
        <v>45349</v>
      </c>
      <c r="E1147" t="s">
        <v>82</v>
      </c>
      <c r="G1147" t="s">
        <v>188</v>
      </c>
      <c r="H1147" t="s">
        <v>60</v>
      </c>
      <c r="J1147">
        <f t="shared" ref="J1147:J1151" si="264">32</f>
        <v>32</v>
      </c>
      <c r="O1147" t="s">
        <v>61</v>
      </c>
      <c r="Q1147" t="s">
        <v>71</v>
      </c>
      <c r="X1147" t="s">
        <v>65</v>
      </c>
      <c r="AE1147">
        <f t="shared" ref="AE1147:AE1151" si="265">16</f>
        <v>16</v>
      </c>
      <c r="AH1147">
        <f t="shared" ref="AH1147:AH1151" si="266">64</f>
        <v>64</v>
      </c>
      <c r="AI1147">
        <f t="shared" ref="AI1147:AI1152" si="267">32/4</f>
        <v>8</v>
      </c>
      <c r="AK1147" t="s">
        <v>66</v>
      </c>
      <c r="AM1147">
        <f t="shared" si="263"/>
        <v>16</v>
      </c>
      <c r="AO1147">
        <f t="shared" ref="AO1147:AO1151" si="268">16</f>
        <v>16</v>
      </c>
      <c r="AQ1147" t="s">
        <v>111</v>
      </c>
      <c r="AT1147" t="s">
        <v>70</v>
      </c>
      <c r="AV1147" t="s">
        <v>66</v>
      </c>
      <c r="AX1147" t="s">
        <v>70</v>
      </c>
      <c r="BB1147" t="s">
        <v>71</v>
      </c>
    </row>
    <row r="1148" spans="1:54">
      <c r="A1148">
        <v>1799833</v>
      </c>
      <c r="B1148" t="s">
        <v>83</v>
      </c>
      <c r="C1148">
        <v>20240228012</v>
      </c>
      <c r="D1148" s="1">
        <v>45350</v>
      </c>
      <c r="E1148" t="s">
        <v>58</v>
      </c>
      <c r="G1148" t="s">
        <v>188</v>
      </c>
      <c r="H1148" t="s">
        <v>60</v>
      </c>
      <c r="J1148">
        <f t="shared" si="264"/>
        <v>32</v>
      </c>
      <c r="O1148" t="s">
        <v>61</v>
      </c>
      <c r="Q1148" t="s">
        <v>71</v>
      </c>
      <c r="X1148" t="s">
        <v>65</v>
      </c>
      <c r="AE1148">
        <f t="shared" si="265"/>
        <v>16</v>
      </c>
      <c r="AH1148">
        <f t="shared" si="266"/>
        <v>64</v>
      </c>
      <c r="AI1148">
        <f t="shared" si="267"/>
        <v>8</v>
      </c>
      <c r="AK1148" t="s">
        <v>66</v>
      </c>
      <c r="AM1148">
        <f>64/2</f>
        <v>32</v>
      </c>
      <c r="AO1148">
        <f t="shared" si="268"/>
        <v>16</v>
      </c>
      <c r="AQ1148" t="s">
        <v>111</v>
      </c>
      <c r="AT1148" t="s">
        <v>70</v>
      </c>
      <c r="AV1148" t="s">
        <v>66</v>
      </c>
      <c r="AX1148" t="s">
        <v>70</v>
      </c>
      <c r="BB1148" t="s">
        <v>71</v>
      </c>
    </row>
    <row r="1149" spans="1:54">
      <c r="A1149">
        <v>1799833</v>
      </c>
      <c r="B1149" t="s">
        <v>83</v>
      </c>
      <c r="C1149">
        <v>20240229024</v>
      </c>
      <c r="D1149" s="1">
        <v>45351</v>
      </c>
      <c r="E1149" t="s">
        <v>58</v>
      </c>
      <c r="G1149" t="s">
        <v>188</v>
      </c>
      <c r="H1149" t="s">
        <v>60</v>
      </c>
      <c r="J1149">
        <f t="shared" si="264"/>
        <v>32</v>
      </c>
      <c r="O1149" t="s">
        <v>61</v>
      </c>
      <c r="Q1149" t="s">
        <v>71</v>
      </c>
      <c r="X1149" t="s">
        <v>65</v>
      </c>
      <c r="AE1149">
        <f t="shared" si="265"/>
        <v>16</v>
      </c>
      <c r="AH1149">
        <f t="shared" si="266"/>
        <v>64</v>
      </c>
      <c r="AI1149">
        <f t="shared" si="267"/>
        <v>8</v>
      </c>
      <c r="AK1149" t="s">
        <v>66</v>
      </c>
      <c r="AM1149">
        <f t="shared" ref="AM1149:AM1152" si="269">32/2</f>
        <v>16</v>
      </c>
      <c r="AO1149">
        <f t="shared" si="268"/>
        <v>16</v>
      </c>
      <c r="AQ1149" t="s">
        <v>111</v>
      </c>
      <c r="AT1149" t="s">
        <v>70</v>
      </c>
      <c r="AV1149" t="s">
        <v>66</v>
      </c>
      <c r="AX1149" t="s">
        <v>70</v>
      </c>
      <c r="BB1149" t="s">
        <v>71</v>
      </c>
    </row>
    <row r="1150" spans="1:54">
      <c r="A1150">
        <v>1799833</v>
      </c>
      <c r="B1150" t="s">
        <v>83</v>
      </c>
      <c r="C1150">
        <v>20240301020</v>
      </c>
      <c r="D1150" s="1">
        <v>45352</v>
      </c>
      <c r="E1150" t="s">
        <v>58</v>
      </c>
      <c r="G1150" t="s">
        <v>188</v>
      </c>
      <c r="H1150" t="s">
        <v>60</v>
      </c>
      <c r="J1150">
        <f t="shared" si="264"/>
        <v>32</v>
      </c>
      <c r="O1150" t="s">
        <v>61</v>
      </c>
      <c r="Q1150" t="s">
        <v>71</v>
      </c>
      <c r="X1150" t="s">
        <v>65</v>
      </c>
      <c r="AE1150">
        <f t="shared" si="265"/>
        <v>16</v>
      </c>
      <c r="AH1150">
        <f t="shared" si="266"/>
        <v>64</v>
      </c>
      <c r="AI1150">
        <f t="shared" si="267"/>
        <v>8</v>
      </c>
      <c r="AK1150" t="s">
        <v>66</v>
      </c>
      <c r="AM1150">
        <f t="shared" si="269"/>
        <v>16</v>
      </c>
      <c r="AO1150">
        <f t="shared" si="268"/>
        <v>16</v>
      </c>
      <c r="AQ1150" t="s">
        <v>111</v>
      </c>
      <c r="AT1150" t="s">
        <v>70</v>
      </c>
      <c r="AV1150" t="s">
        <v>66</v>
      </c>
      <c r="AX1150" t="s">
        <v>70</v>
      </c>
      <c r="BB1150" t="s">
        <v>71</v>
      </c>
    </row>
    <row r="1151" spans="1:54">
      <c r="A1151">
        <v>1799833</v>
      </c>
      <c r="B1151" t="s">
        <v>83</v>
      </c>
      <c r="C1151">
        <v>20240307070</v>
      </c>
      <c r="D1151" s="1">
        <v>45358</v>
      </c>
      <c r="E1151" t="s">
        <v>82</v>
      </c>
      <c r="G1151" t="s">
        <v>188</v>
      </c>
      <c r="H1151" t="s">
        <v>60</v>
      </c>
      <c r="J1151">
        <f t="shared" si="264"/>
        <v>32</v>
      </c>
      <c r="O1151" t="s">
        <v>61</v>
      </c>
      <c r="Q1151" t="s">
        <v>71</v>
      </c>
      <c r="X1151" t="s">
        <v>65</v>
      </c>
      <c r="AE1151">
        <f t="shared" si="265"/>
        <v>16</v>
      </c>
      <c r="AH1151">
        <f t="shared" si="266"/>
        <v>64</v>
      </c>
      <c r="AI1151">
        <f t="shared" si="267"/>
        <v>8</v>
      </c>
      <c r="AK1151" t="s">
        <v>66</v>
      </c>
      <c r="AM1151">
        <f t="shared" si="269"/>
        <v>16</v>
      </c>
      <c r="AO1151">
        <f t="shared" si="268"/>
        <v>16</v>
      </c>
      <c r="AQ1151" t="s">
        <v>111</v>
      </c>
      <c r="AT1151" t="s">
        <v>70</v>
      </c>
      <c r="AV1151" t="s">
        <v>66</v>
      </c>
      <c r="AX1151" t="s">
        <v>70</v>
      </c>
      <c r="BB1151" t="s">
        <v>71</v>
      </c>
    </row>
    <row r="1152" spans="1:54">
      <c r="A1152">
        <v>1799833</v>
      </c>
      <c r="B1152" t="s">
        <v>83</v>
      </c>
      <c r="C1152">
        <v>20240424075</v>
      </c>
      <c r="D1152" s="1">
        <v>45406</v>
      </c>
      <c r="E1152" t="s">
        <v>82</v>
      </c>
      <c r="G1152" t="s">
        <v>188</v>
      </c>
      <c r="H1152" t="s">
        <v>60</v>
      </c>
      <c r="J1152">
        <f>8</f>
        <v>8</v>
      </c>
      <c r="O1152">
        <f>16</f>
        <v>16</v>
      </c>
      <c r="Q1152" t="s">
        <v>63</v>
      </c>
      <c r="X1152">
        <f>1</f>
        <v>1</v>
      </c>
      <c r="AE1152">
        <f>8</f>
        <v>8</v>
      </c>
      <c r="AH1152">
        <f>32</f>
        <v>32</v>
      </c>
      <c r="AI1152">
        <f t="shared" si="267"/>
        <v>8</v>
      </c>
      <c r="AK1152">
        <f>4</f>
        <v>4</v>
      </c>
      <c r="AM1152">
        <f t="shared" si="269"/>
        <v>16</v>
      </c>
      <c r="AO1152">
        <f>8</f>
        <v>8</v>
      </c>
      <c r="AQ1152" t="s">
        <v>111</v>
      </c>
      <c r="AT1152">
        <f>8</f>
        <v>8</v>
      </c>
      <c r="AV1152" t="s">
        <v>74</v>
      </c>
      <c r="AX1152">
        <f>16</f>
        <v>16</v>
      </c>
      <c r="BB1152">
        <f>4</f>
        <v>4</v>
      </c>
    </row>
    <row r="1153" spans="1:54">
      <c r="A1153">
        <v>1811240</v>
      </c>
      <c r="C1153">
        <v>20240317035</v>
      </c>
      <c r="D1153" s="1">
        <v>45368</v>
      </c>
      <c r="E1153" t="s">
        <v>58</v>
      </c>
      <c r="G1153" t="s">
        <v>188</v>
      </c>
      <c r="H1153" t="s">
        <v>60</v>
      </c>
      <c r="J1153">
        <f>16</f>
        <v>16</v>
      </c>
      <c r="O1153" t="s">
        <v>107</v>
      </c>
      <c r="Q1153" t="s">
        <v>63</v>
      </c>
      <c r="X1153">
        <f>0.5</f>
        <v>0.5</v>
      </c>
      <c r="AE1153" t="s">
        <v>74</v>
      </c>
      <c r="AH1153" t="s">
        <v>107</v>
      </c>
      <c r="AI1153" t="s">
        <v>108</v>
      </c>
      <c r="AK1153">
        <f>8</f>
        <v>8</v>
      </c>
      <c r="AM1153" t="s">
        <v>109</v>
      </c>
      <c r="AO1153">
        <f>2</f>
        <v>2</v>
      </c>
      <c r="AQ1153" t="s">
        <v>111</v>
      </c>
      <c r="AT1153" t="s">
        <v>74</v>
      </c>
      <c r="AV1153">
        <f>4</f>
        <v>4</v>
      </c>
      <c r="AX1153" t="s">
        <v>70</v>
      </c>
      <c r="BB1153">
        <f t="shared" ref="BB1153:BB1156" si="270">1</f>
        <v>1</v>
      </c>
    </row>
    <row r="1154" spans="1:54">
      <c r="A1154">
        <v>1911462</v>
      </c>
      <c r="C1154">
        <v>20240527006</v>
      </c>
      <c r="D1154" s="1">
        <v>45439</v>
      </c>
      <c r="E1154" t="s">
        <v>58</v>
      </c>
      <c r="G1154" t="s">
        <v>188</v>
      </c>
      <c r="H1154" t="s">
        <v>60</v>
      </c>
      <c r="J1154">
        <f>8</f>
        <v>8</v>
      </c>
      <c r="O1154" t="s">
        <v>107</v>
      </c>
      <c r="Q1154" t="s">
        <v>63</v>
      </c>
      <c r="X1154" t="s">
        <v>115</v>
      </c>
      <c r="AE1154">
        <f>8</f>
        <v>8</v>
      </c>
      <c r="AH1154" t="s">
        <v>107</v>
      </c>
      <c r="AI1154" t="s">
        <v>108</v>
      </c>
      <c r="AK1154" t="s">
        <v>63</v>
      </c>
      <c r="AM1154">
        <f t="shared" ref="AM1154:AM1157" si="271">16/2</f>
        <v>8</v>
      </c>
      <c r="AO1154">
        <f t="shared" ref="AO1154:AO1158" si="272">4</f>
        <v>4</v>
      </c>
      <c r="AQ1154" t="s">
        <v>111</v>
      </c>
      <c r="AT1154">
        <f>4</f>
        <v>4</v>
      </c>
      <c r="AV1154" t="s">
        <v>74</v>
      </c>
      <c r="AX1154" t="s">
        <v>74</v>
      </c>
      <c r="BB1154">
        <f>0.5</f>
        <v>0.5</v>
      </c>
    </row>
    <row r="1155" spans="1:54">
      <c r="A1155">
        <v>1911462</v>
      </c>
      <c r="C1155">
        <v>2024060401</v>
      </c>
      <c r="D1155" s="1">
        <v>45447</v>
      </c>
      <c r="E1155" t="s">
        <v>58</v>
      </c>
      <c r="G1155" t="s">
        <v>188</v>
      </c>
      <c r="H1155" t="s">
        <v>60</v>
      </c>
      <c r="J1155" t="s">
        <v>67</v>
      </c>
      <c r="O1155" t="s">
        <v>107</v>
      </c>
      <c r="Q1155" t="s">
        <v>63</v>
      </c>
      <c r="X1155" t="s">
        <v>115</v>
      </c>
      <c r="AE1155" t="s">
        <v>74</v>
      </c>
      <c r="AH1155">
        <f>16</f>
        <v>16</v>
      </c>
      <c r="AI1155" t="s">
        <v>108</v>
      </c>
      <c r="AK1155" t="s">
        <v>63</v>
      </c>
      <c r="AM1155">
        <f t="shared" si="271"/>
        <v>8</v>
      </c>
      <c r="AO1155">
        <f t="shared" si="272"/>
        <v>4</v>
      </c>
      <c r="AQ1155" t="s">
        <v>111</v>
      </c>
      <c r="AT1155">
        <f t="shared" ref="AT1155:AT1157" si="273">2</f>
        <v>2</v>
      </c>
      <c r="AV1155" t="s">
        <v>74</v>
      </c>
      <c r="AX1155" t="s">
        <v>74</v>
      </c>
      <c r="BB1155">
        <f t="shared" si="270"/>
        <v>1</v>
      </c>
    </row>
    <row r="1156" spans="1:54">
      <c r="A1156">
        <v>1911462</v>
      </c>
      <c r="C1156">
        <v>20240605012</v>
      </c>
      <c r="D1156" s="1">
        <v>45448</v>
      </c>
      <c r="E1156" t="s">
        <v>58</v>
      </c>
      <c r="G1156" t="s">
        <v>188</v>
      </c>
      <c r="H1156" t="s">
        <v>60</v>
      </c>
      <c r="J1156" t="s">
        <v>67</v>
      </c>
      <c r="O1156" t="s">
        <v>107</v>
      </c>
      <c r="Q1156" t="s">
        <v>63</v>
      </c>
      <c r="X1156" t="s">
        <v>115</v>
      </c>
      <c r="AE1156" t="s">
        <v>74</v>
      </c>
      <c r="AH1156">
        <f>16</f>
        <v>16</v>
      </c>
      <c r="AI1156" t="s">
        <v>108</v>
      </c>
      <c r="AK1156" t="s">
        <v>63</v>
      </c>
      <c r="AM1156">
        <f t="shared" si="271"/>
        <v>8</v>
      </c>
      <c r="AO1156">
        <f t="shared" si="272"/>
        <v>4</v>
      </c>
      <c r="AQ1156" t="s">
        <v>111</v>
      </c>
      <c r="AT1156">
        <f t="shared" si="273"/>
        <v>2</v>
      </c>
      <c r="AV1156" t="s">
        <v>74</v>
      </c>
      <c r="AX1156" t="s">
        <v>74</v>
      </c>
      <c r="BB1156">
        <f t="shared" si="270"/>
        <v>1</v>
      </c>
    </row>
    <row r="1157" spans="1:54">
      <c r="A1157">
        <v>1911462</v>
      </c>
      <c r="C1157">
        <v>20240610049</v>
      </c>
      <c r="D1157" s="1">
        <v>45453</v>
      </c>
      <c r="E1157" t="s">
        <v>82</v>
      </c>
      <c r="G1157" t="s">
        <v>188</v>
      </c>
      <c r="H1157" t="s">
        <v>60</v>
      </c>
      <c r="J1157" t="s">
        <v>67</v>
      </c>
      <c r="O1157" t="s">
        <v>107</v>
      </c>
      <c r="Q1157" t="s">
        <v>63</v>
      </c>
      <c r="X1157" t="s">
        <v>115</v>
      </c>
      <c r="AE1157" t="s">
        <v>74</v>
      </c>
      <c r="AH1157" t="s">
        <v>107</v>
      </c>
      <c r="AI1157" t="s">
        <v>108</v>
      </c>
      <c r="AK1157" t="s">
        <v>63</v>
      </c>
      <c r="AM1157">
        <f t="shared" si="271"/>
        <v>8</v>
      </c>
      <c r="AO1157">
        <f t="shared" si="272"/>
        <v>4</v>
      </c>
      <c r="AQ1157" t="s">
        <v>111</v>
      </c>
      <c r="AT1157">
        <f t="shared" si="273"/>
        <v>2</v>
      </c>
      <c r="AV1157" t="s">
        <v>74</v>
      </c>
      <c r="AX1157" t="s">
        <v>74</v>
      </c>
      <c r="BB1157">
        <f t="shared" ref="BB1157:BB1161" si="274">0.5</f>
        <v>0.5</v>
      </c>
    </row>
    <row r="1158" spans="1:54">
      <c r="A1158">
        <v>1988097</v>
      </c>
      <c r="B1158" t="s">
        <v>80</v>
      </c>
      <c r="C1158">
        <v>20240504056</v>
      </c>
      <c r="D1158" s="1">
        <v>45416</v>
      </c>
      <c r="E1158" t="s">
        <v>58</v>
      </c>
      <c r="G1158" t="s">
        <v>188</v>
      </c>
      <c r="H1158" t="s">
        <v>60</v>
      </c>
      <c r="J1158" t="s">
        <v>67</v>
      </c>
      <c r="O1158" t="s">
        <v>107</v>
      </c>
      <c r="Q1158" t="s">
        <v>63</v>
      </c>
      <c r="X1158">
        <f>1</f>
        <v>1</v>
      </c>
      <c r="AE1158" t="s">
        <v>74</v>
      </c>
      <c r="AH1158">
        <f>64</f>
        <v>64</v>
      </c>
      <c r="AI1158" t="s">
        <v>108</v>
      </c>
      <c r="AK1158" t="s">
        <v>63</v>
      </c>
      <c r="AM1158" t="s">
        <v>109</v>
      </c>
      <c r="AO1158">
        <f t="shared" si="272"/>
        <v>4</v>
      </c>
      <c r="AQ1158" t="s">
        <v>111</v>
      </c>
      <c r="AT1158">
        <f t="shared" ref="AT1158:AT1161" si="275">4</f>
        <v>4</v>
      </c>
      <c r="AV1158" t="s">
        <v>74</v>
      </c>
      <c r="AX1158">
        <f>4</f>
        <v>4</v>
      </c>
      <c r="BB1158">
        <f t="shared" ref="BB1158:BB1163" si="276">2</f>
        <v>2</v>
      </c>
    </row>
    <row r="1159" spans="1:54">
      <c r="A1159">
        <v>2179889</v>
      </c>
      <c r="C1159">
        <v>20240304039</v>
      </c>
      <c r="D1159" s="1">
        <v>45355</v>
      </c>
      <c r="E1159" t="s">
        <v>82</v>
      </c>
      <c r="G1159" t="s">
        <v>188</v>
      </c>
      <c r="H1159" t="s">
        <v>60</v>
      </c>
      <c r="J1159" t="s">
        <v>67</v>
      </c>
      <c r="O1159" t="s">
        <v>61</v>
      </c>
      <c r="Q1159" t="s">
        <v>63</v>
      </c>
      <c r="X1159">
        <f>0.5</f>
        <v>0.5</v>
      </c>
      <c r="AE1159" t="s">
        <v>70</v>
      </c>
      <c r="AH1159" t="s">
        <v>105</v>
      </c>
      <c r="AI1159" t="s">
        <v>68</v>
      </c>
      <c r="AK1159" t="s">
        <v>63</v>
      </c>
      <c r="AM1159" t="s">
        <v>69</v>
      </c>
      <c r="AO1159">
        <f>16</f>
        <v>16</v>
      </c>
      <c r="AQ1159">
        <f>64/32</f>
        <v>2</v>
      </c>
      <c r="AT1159" t="s">
        <v>70</v>
      </c>
      <c r="AV1159" t="s">
        <v>74</v>
      </c>
      <c r="AX1159" t="s">
        <v>70</v>
      </c>
      <c r="BB1159">
        <f t="shared" si="276"/>
        <v>2</v>
      </c>
    </row>
    <row r="1160" spans="1:54">
      <c r="A1160">
        <v>2237646</v>
      </c>
      <c r="B1160" t="s">
        <v>83</v>
      </c>
      <c r="C1160">
        <v>20240323028</v>
      </c>
      <c r="D1160" s="1">
        <v>45374</v>
      </c>
      <c r="E1160" t="s">
        <v>58</v>
      </c>
      <c r="G1160" t="s">
        <v>188</v>
      </c>
      <c r="H1160" t="s">
        <v>60</v>
      </c>
      <c r="J1160" t="s">
        <v>67</v>
      </c>
      <c r="O1160" t="s">
        <v>107</v>
      </c>
      <c r="Q1160" t="s">
        <v>63</v>
      </c>
      <c r="X1160" t="s">
        <v>115</v>
      </c>
      <c r="AE1160" t="s">
        <v>74</v>
      </c>
      <c r="AH1160" t="s">
        <v>107</v>
      </c>
      <c r="AI1160" t="s">
        <v>108</v>
      </c>
      <c r="AK1160" t="s">
        <v>63</v>
      </c>
      <c r="AM1160">
        <f>32/2</f>
        <v>16</v>
      </c>
      <c r="AO1160">
        <f t="shared" ref="AO1160:AO1168" si="277">2</f>
        <v>2</v>
      </c>
      <c r="AQ1160" t="s">
        <v>111</v>
      </c>
      <c r="AT1160">
        <f t="shared" si="275"/>
        <v>4</v>
      </c>
      <c r="AV1160" t="s">
        <v>74</v>
      </c>
      <c r="AX1160" t="s">
        <v>74</v>
      </c>
      <c r="BB1160">
        <f t="shared" si="274"/>
        <v>0.5</v>
      </c>
    </row>
    <row r="1161" spans="1:54">
      <c r="A1161">
        <v>2237646</v>
      </c>
      <c r="B1161" t="s">
        <v>83</v>
      </c>
      <c r="C1161">
        <v>20240325060</v>
      </c>
      <c r="D1161" s="1">
        <v>45376</v>
      </c>
      <c r="E1161" t="s">
        <v>82</v>
      </c>
      <c r="G1161" t="s">
        <v>188</v>
      </c>
      <c r="H1161" t="s">
        <v>60</v>
      </c>
      <c r="J1161" t="s">
        <v>67</v>
      </c>
      <c r="O1161" t="s">
        <v>107</v>
      </c>
      <c r="Q1161" t="s">
        <v>63</v>
      </c>
      <c r="X1161" t="s">
        <v>115</v>
      </c>
      <c r="AE1161" t="s">
        <v>74</v>
      </c>
      <c r="AH1161" t="s">
        <v>107</v>
      </c>
      <c r="AI1161" t="s">
        <v>108</v>
      </c>
      <c r="AK1161" t="s">
        <v>63</v>
      </c>
      <c r="AM1161">
        <f>32/2</f>
        <v>16</v>
      </c>
      <c r="AO1161">
        <f t="shared" si="277"/>
        <v>2</v>
      </c>
      <c r="AQ1161" t="s">
        <v>111</v>
      </c>
      <c r="AT1161">
        <f t="shared" si="275"/>
        <v>4</v>
      </c>
      <c r="AV1161" t="s">
        <v>74</v>
      </c>
      <c r="AX1161" t="s">
        <v>74</v>
      </c>
      <c r="BB1161">
        <f t="shared" si="274"/>
        <v>0.5</v>
      </c>
    </row>
    <row r="1162" spans="1:54">
      <c r="A1162">
        <v>2389033</v>
      </c>
      <c r="C1162">
        <v>20240524007</v>
      </c>
      <c r="D1162" s="1">
        <v>45435</v>
      </c>
      <c r="E1162" t="s">
        <v>58</v>
      </c>
      <c r="G1162" t="s">
        <v>188</v>
      </c>
      <c r="H1162" t="s">
        <v>60</v>
      </c>
      <c r="J1162" t="s">
        <v>67</v>
      </c>
      <c r="O1162" t="s">
        <v>107</v>
      </c>
      <c r="Q1162" t="s">
        <v>63</v>
      </c>
      <c r="X1162" t="s">
        <v>115</v>
      </c>
      <c r="AE1162" t="s">
        <v>74</v>
      </c>
      <c r="AH1162" t="s">
        <v>107</v>
      </c>
      <c r="AI1162" t="s">
        <v>108</v>
      </c>
      <c r="AK1162" t="s">
        <v>63</v>
      </c>
      <c r="AM1162" t="s">
        <v>109</v>
      </c>
      <c r="AO1162" t="s">
        <v>110</v>
      </c>
      <c r="AQ1162" t="s">
        <v>111</v>
      </c>
      <c r="AT1162" t="s">
        <v>74</v>
      </c>
      <c r="AV1162" t="s">
        <v>74</v>
      </c>
      <c r="AX1162" t="s">
        <v>74</v>
      </c>
      <c r="BB1162" t="s">
        <v>115</v>
      </c>
    </row>
    <row r="1163" spans="1:54">
      <c r="A1163">
        <v>2727360</v>
      </c>
      <c r="C1163">
        <v>20240206091</v>
      </c>
      <c r="D1163" s="1">
        <v>45324</v>
      </c>
      <c r="E1163" t="s">
        <v>58</v>
      </c>
      <c r="G1163" t="s">
        <v>188</v>
      </c>
      <c r="H1163" t="s">
        <v>60</v>
      </c>
      <c r="J1163" t="s">
        <v>67</v>
      </c>
      <c r="O1163" t="s">
        <v>107</v>
      </c>
      <c r="Q1163" t="s">
        <v>63</v>
      </c>
      <c r="X1163">
        <f t="shared" ref="X1163:X1166" si="278">1</f>
        <v>1</v>
      </c>
      <c r="AE1163" t="s">
        <v>74</v>
      </c>
      <c r="AH1163" t="s">
        <v>107</v>
      </c>
      <c r="AI1163" t="s">
        <v>108</v>
      </c>
      <c r="AK1163" t="s">
        <v>63</v>
      </c>
      <c r="AM1163" t="s">
        <v>109</v>
      </c>
      <c r="AO1163">
        <f>4</f>
        <v>4</v>
      </c>
      <c r="AQ1163" t="s">
        <v>111</v>
      </c>
      <c r="AT1163" t="s">
        <v>74</v>
      </c>
      <c r="AV1163" t="s">
        <v>74</v>
      </c>
      <c r="AX1163" t="s">
        <v>74</v>
      </c>
      <c r="BB1163">
        <f t="shared" si="276"/>
        <v>2</v>
      </c>
    </row>
    <row r="1164" spans="1:54">
      <c r="A1164">
        <v>2995324</v>
      </c>
      <c r="B1164" t="s">
        <v>116</v>
      </c>
      <c r="C1164">
        <v>20240325003</v>
      </c>
      <c r="D1164" s="1">
        <v>45376</v>
      </c>
      <c r="E1164" t="s">
        <v>82</v>
      </c>
      <c r="G1164" t="s">
        <v>188</v>
      </c>
      <c r="H1164" t="s">
        <v>60</v>
      </c>
      <c r="J1164" t="s">
        <v>67</v>
      </c>
      <c r="O1164" t="s">
        <v>107</v>
      </c>
      <c r="Q1164" t="s">
        <v>63</v>
      </c>
      <c r="X1164">
        <f t="shared" si="278"/>
        <v>1</v>
      </c>
      <c r="AE1164" t="s">
        <v>74</v>
      </c>
      <c r="AH1164" t="s">
        <v>107</v>
      </c>
      <c r="AI1164" t="s">
        <v>108</v>
      </c>
      <c r="AK1164" t="s">
        <v>63</v>
      </c>
      <c r="AM1164">
        <f t="shared" ref="AM1164:AM1168" si="279">16/2</f>
        <v>8</v>
      </c>
      <c r="AO1164">
        <f t="shared" si="277"/>
        <v>2</v>
      </c>
      <c r="AQ1164" t="s">
        <v>111</v>
      </c>
      <c r="AT1164">
        <f t="shared" ref="AT1164:AT1168" si="280">2</f>
        <v>2</v>
      </c>
      <c r="AV1164" t="s">
        <v>74</v>
      </c>
      <c r="AX1164">
        <f t="shared" ref="AX1164:AX1168" si="281">2</f>
        <v>2</v>
      </c>
      <c r="BB1164">
        <f t="shared" ref="BB1164:BB1169" si="282">4</f>
        <v>4</v>
      </c>
    </row>
    <row r="1165" spans="1:54">
      <c r="A1165">
        <v>3012</v>
      </c>
      <c r="C1165">
        <v>20240308061</v>
      </c>
      <c r="D1165" s="1">
        <v>45359</v>
      </c>
      <c r="E1165" t="s">
        <v>82</v>
      </c>
      <c r="G1165" t="s">
        <v>188</v>
      </c>
      <c r="H1165" t="s">
        <v>60</v>
      </c>
      <c r="J1165" t="s">
        <v>67</v>
      </c>
      <c r="O1165" t="s">
        <v>107</v>
      </c>
      <c r="Q1165" t="s">
        <v>63</v>
      </c>
      <c r="X1165" t="s">
        <v>115</v>
      </c>
      <c r="AE1165" t="s">
        <v>74</v>
      </c>
      <c r="AH1165">
        <f>64</f>
        <v>64</v>
      </c>
      <c r="AI1165">
        <f>32/4</f>
        <v>8</v>
      </c>
      <c r="AK1165" t="s">
        <v>63</v>
      </c>
      <c r="AM1165" t="s">
        <v>109</v>
      </c>
      <c r="AO1165">
        <f t="shared" si="277"/>
        <v>2</v>
      </c>
      <c r="AQ1165" t="s">
        <v>111</v>
      </c>
      <c r="AT1165">
        <f>4</f>
        <v>4</v>
      </c>
      <c r="AV1165" t="s">
        <v>74</v>
      </c>
      <c r="AX1165">
        <f t="shared" si="281"/>
        <v>2</v>
      </c>
      <c r="BB1165">
        <f>1</f>
        <v>1</v>
      </c>
    </row>
    <row r="1166" spans="1:54">
      <c r="A1166">
        <v>3013731</v>
      </c>
      <c r="B1166" t="s">
        <v>116</v>
      </c>
      <c r="C1166">
        <v>20240408079</v>
      </c>
      <c r="D1166" s="1">
        <v>45390</v>
      </c>
      <c r="E1166" t="s">
        <v>82</v>
      </c>
      <c r="G1166" t="s">
        <v>188</v>
      </c>
      <c r="H1166" t="s">
        <v>60</v>
      </c>
      <c r="J1166" t="s">
        <v>67</v>
      </c>
      <c r="O1166" t="s">
        <v>107</v>
      </c>
      <c r="Q1166" t="s">
        <v>63</v>
      </c>
      <c r="X1166">
        <f t="shared" si="278"/>
        <v>1</v>
      </c>
      <c r="AE1166" t="s">
        <v>74</v>
      </c>
      <c r="AH1166" t="s">
        <v>107</v>
      </c>
      <c r="AI1166" t="s">
        <v>108</v>
      </c>
      <c r="AK1166" t="s">
        <v>63</v>
      </c>
      <c r="AM1166">
        <f t="shared" si="279"/>
        <v>8</v>
      </c>
      <c r="AO1166">
        <f t="shared" si="277"/>
        <v>2</v>
      </c>
      <c r="AQ1166" t="s">
        <v>111</v>
      </c>
      <c r="AT1166">
        <f t="shared" si="280"/>
        <v>2</v>
      </c>
      <c r="AV1166" t="s">
        <v>74</v>
      </c>
      <c r="AX1166">
        <f>16</f>
        <v>16</v>
      </c>
      <c r="BB1166">
        <f t="shared" si="282"/>
        <v>4</v>
      </c>
    </row>
    <row r="1167" spans="1:54">
      <c r="A1167">
        <v>3047584</v>
      </c>
      <c r="B1167" t="s">
        <v>86</v>
      </c>
      <c r="C1167">
        <v>20240508146</v>
      </c>
      <c r="D1167" s="1">
        <v>45420</v>
      </c>
      <c r="E1167" t="s">
        <v>82</v>
      </c>
      <c r="G1167" t="s">
        <v>188</v>
      </c>
      <c r="H1167" t="s">
        <v>60</v>
      </c>
      <c r="J1167" t="s">
        <v>67</v>
      </c>
      <c r="O1167" t="s">
        <v>107</v>
      </c>
      <c r="Q1167" t="s">
        <v>63</v>
      </c>
      <c r="X1167" t="s">
        <v>115</v>
      </c>
      <c r="AE1167" t="s">
        <v>74</v>
      </c>
      <c r="AH1167" t="s">
        <v>107</v>
      </c>
      <c r="AI1167" t="s">
        <v>108</v>
      </c>
      <c r="AK1167" t="s">
        <v>63</v>
      </c>
      <c r="AM1167">
        <f t="shared" si="279"/>
        <v>8</v>
      </c>
      <c r="AO1167">
        <f t="shared" si="277"/>
        <v>2</v>
      </c>
      <c r="AQ1167" t="s">
        <v>111</v>
      </c>
      <c r="AT1167">
        <f t="shared" si="280"/>
        <v>2</v>
      </c>
      <c r="AV1167" t="s">
        <v>74</v>
      </c>
      <c r="AX1167" t="s">
        <v>74</v>
      </c>
      <c r="BB1167">
        <f>0.5</f>
        <v>0.5</v>
      </c>
    </row>
    <row r="1168" spans="1:54">
      <c r="A1168">
        <v>3047584</v>
      </c>
      <c r="B1168" t="s">
        <v>86</v>
      </c>
      <c r="C1168">
        <v>20240510111</v>
      </c>
      <c r="D1168" s="1">
        <v>45422</v>
      </c>
      <c r="E1168" t="s">
        <v>82</v>
      </c>
      <c r="G1168" t="s">
        <v>188</v>
      </c>
      <c r="H1168" t="s">
        <v>60</v>
      </c>
      <c r="J1168" t="s">
        <v>67</v>
      </c>
      <c r="O1168" t="s">
        <v>107</v>
      </c>
      <c r="Q1168" t="s">
        <v>63</v>
      </c>
      <c r="X1168" t="s">
        <v>115</v>
      </c>
      <c r="AE1168" t="s">
        <v>74</v>
      </c>
      <c r="AH1168" t="s">
        <v>107</v>
      </c>
      <c r="AI1168" t="s">
        <v>108</v>
      </c>
      <c r="AK1168" t="s">
        <v>63</v>
      </c>
      <c r="AM1168">
        <f t="shared" si="279"/>
        <v>8</v>
      </c>
      <c r="AO1168">
        <f t="shared" si="277"/>
        <v>2</v>
      </c>
      <c r="AQ1168" t="s">
        <v>111</v>
      </c>
      <c r="AT1168">
        <f t="shared" si="280"/>
        <v>2</v>
      </c>
      <c r="AV1168" t="s">
        <v>74</v>
      </c>
      <c r="AX1168">
        <f t="shared" si="281"/>
        <v>2</v>
      </c>
      <c r="BB1168" t="s">
        <v>115</v>
      </c>
    </row>
    <row r="1169" spans="1:54">
      <c r="A1169">
        <v>3051389</v>
      </c>
      <c r="C1169">
        <v>20240410059</v>
      </c>
      <c r="D1169" s="1">
        <v>45392</v>
      </c>
      <c r="E1169" t="s">
        <v>142</v>
      </c>
      <c r="G1169" t="s">
        <v>188</v>
      </c>
      <c r="H1169" t="s">
        <v>60</v>
      </c>
      <c r="J1169" t="s">
        <v>61</v>
      </c>
      <c r="O1169" t="s">
        <v>61</v>
      </c>
      <c r="Q1169">
        <f>4</f>
        <v>4</v>
      </c>
      <c r="X1169">
        <f>1</f>
        <v>1</v>
      </c>
      <c r="AE1169">
        <f>2</f>
        <v>2</v>
      </c>
      <c r="AH1169" t="s">
        <v>105</v>
      </c>
      <c r="AI1169" t="s">
        <v>68</v>
      </c>
      <c r="AK1169" t="s">
        <v>66</v>
      </c>
      <c r="AM1169" t="s">
        <v>69</v>
      </c>
      <c r="AO1169" t="s">
        <v>70</v>
      </c>
      <c r="AQ1169">
        <f>64/32</f>
        <v>2</v>
      </c>
      <c r="AT1169" t="s">
        <v>70</v>
      </c>
      <c r="AV1169">
        <f>8</f>
        <v>8</v>
      </c>
      <c r="AX1169">
        <f>4</f>
        <v>4</v>
      </c>
      <c r="BB1169">
        <f t="shared" si="282"/>
        <v>4</v>
      </c>
    </row>
    <row r="1170" spans="1:54">
      <c r="A1170">
        <v>3051389</v>
      </c>
      <c r="C1170">
        <v>20240415072</v>
      </c>
      <c r="D1170" s="1">
        <v>45397</v>
      </c>
      <c r="E1170" t="s">
        <v>142</v>
      </c>
      <c r="G1170" t="s">
        <v>188</v>
      </c>
      <c r="H1170" t="s">
        <v>60</v>
      </c>
      <c r="J1170" t="s">
        <v>61</v>
      </c>
      <c r="O1170" t="s">
        <v>61</v>
      </c>
      <c r="Q1170" t="s">
        <v>71</v>
      </c>
      <c r="X1170">
        <f>2</f>
        <v>2</v>
      </c>
      <c r="AE1170">
        <f>4</f>
        <v>4</v>
      </c>
      <c r="AH1170" t="s">
        <v>105</v>
      </c>
      <c r="AI1170" t="s">
        <v>68</v>
      </c>
      <c r="AK1170" t="s">
        <v>66</v>
      </c>
      <c r="AM1170">
        <f>64/2</f>
        <v>32</v>
      </c>
      <c r="AO1170" t="s">
        <v>70</v>
      </c>
      <c r="AQ1170">
        <f>64/32</f>
        <v>2</v>
      </c>
      <c r="AT1170" t="s">
        <v>70</v>
      </c>
      <c r="AV1170">
        <f>8</f>
        <v>8</v>
      </c>
      <c r="AX1170">
        <f>4</f>
        <v>4</v>
      </c>
      <c r="BB1170" t="s">
        <v>71</v>
      </c>
    </row>
    <row r="1171" spans="1:54">
      <c r="A1171">
        <v>3067608</v>
      </c>
      <c r="C1171">
        <v>20240325038</v>
      </c>
      <c r="D1171" s="1">
        <v>45376</v>
      </c>
      <c r="G1171" t="s">
        <v>188</v>
      </c>
      <c r="H1171" t="s">
        <v>60</v>
      </c>
      <c r="J1171" t="s">
        <v>67</v>
      </c>
      <c r="O1171">
        <f t="shared" ref="O1171:O1176" si="283">16</f>
        <v>16</v>
      </c>
      <c r="Q1171" t="s">
        <v>63</v>
      </c>
      <c r="X1171" t="s">
        <v>115</v>
      </c>
      <c r="AE1171" t="s">
        <v>74</v>
      </c>
      <c r="AH1171" t="s">
        <v>107</v>
      </c>
      <c r="AI1171">
        <f t="shared" ref="AI1171:AI1176" si="284">16/4</f>
        <v>4</v>
      </c>
      <c r="AK1171" t="s">
        <v>63</v>
      </c>
      <c r="AM1171">
        <f t="shared" ref="AM1171:AM1174" si="285">32/2</f>
        <v>16</v>
      </c>
      <c r="AO1171">
        <f t="shared" ref="AO1171:AO1174" si="286">4</f>
        <v>4</v>
      </c>
      <c r="AQ1171" t="s">
        <v>111</v>
      </c>
      <c r="AT1171">
        <f>4</f>
        <v>4</v>
      </c>
      <c r="AV1171" t="s">
        <v>74</v>
      </c>
      <c r="AX1171" t="s">
        <v>74</v>
      </c>
      <c r="BB1171">
        <f t="shared" ref="BB1171:BB1174" si="287">1</f>
        <v>1</v>
      </c>
    </row>
    <row r="1172" spans="1:54">
      <c r="A1172">
        <v>3067608</v>
      </c>
      <c r="C1172">
        <v>20240328069</v>
      </c>
      <c r="D1172" s="1">
        <v>45379</v>
      </c>
      <c r="G1172" t="s">
        <v>188</v>
      </c>
      <c r="H1172" t="s">
        <v>60</v>
      </c>
      <c r="J1172" t="s">
        <v>67</v>
      </c>
      <c r="O1172">
        <f t="shared" si="283"/>
        <v>16</v>
      </c>
      <c r="Q1172" t="s">
        <v>63</v>
      </c>
      <c r="X1172" t="s">
        <v>115</v>
      </c>
      <c r="AE1172" t="s">
        <v>74</v>
      </c>
      <c r="AH1172" t="s">
        <v>107</v>
      </c>
      <c r="AI1172">
        <f t="shared" si="284"/>
        <v>4</v>
      </c>
      <c r="AK1172" t="s">
        <v>63</v>
      </c>
      <c r="AM1172">
        <f t="shared" si="285"/>
        <v>16</v>
      </c>
      <c r="AO1172">
        <f t="shared" si="286"/>
        <v>4</v>
      </c>
      <c r="AQ1172" t="s">
        <v>111</v>
      </c>
      <c r="AT1172">
        <f>4</f>
        <v>4</v>
      </c>
      <c r="AV1172" t="s">
        <v>74</v>
      </c>
      <c r="AX1172" t="s">
        <v>74</v>
      </c>
      <c r="BB1172">
        <f t="shared" si="287"/>
        <v>1</v>
      </c>
    </row>
    <row r="1173" spans="1:54">
      <c r="A1173">
        <v>3071887</v>
      </c>
      <c r="C1173">
        <v>20240328044</v>
      </c>
      <c r="D1173" s="1">
        <v>45379</v>
      </c>
      <c r="E1173" t="s">
        <v>58</v>
      </c>
      <c r="G1173" t="s">
        <v>188</v>
      </c>
      <c r="H1173" t="s">
        <v>60</v>
      </c>
      <c r="J1173">
        <f>16</f>
        <v>16</v>
      </c>
      <c r="O1173" t="s">
        <v>107</v>
      </c>
      <c r="Q1173" t="s">
        <v>63</v>
      </c>
      <c r="X1173" t="s">
        <v>115</v>
      </c>
      <c r="AE1173" t="s">
        <v>74</v>
      </c>
      <c r="AH1173">
        <f>16</f>
        <v>16</v>
      </c>
      <c r="AI1173" t="s">
        <v>108</v>
      </c>
      <c r="AK1173">
        <f>4</f>
        <v>4</v>
      </c>
      <c r="AM1173" t="s">
        <v>109</v>
      </c>
      <c r="AO1173">
        <f t="shared" ref="AO1173:AO1179" si="288">2</f>
        <v>2</v>
      </c>
      <c r="AQ1173" t="s">
        <v>111</v>
      </c>
      <c r="AT1173">
        <f t="shared" ref="AT1173:AT1179" si="289">2</f>
        <v>2</v>
      </c>
      <c r="AV1173">
        <f>4</f>
        <v>4</v>
      </c>
      <c r="AX1173" t="s">
        <v>74</v>
      </c>
      <c r="BB1173" t="s">
        <v>115</v>
      </c>
    </row>
    <row r="1174" spans="1:54">
      <c r="A1174">
        <v>3110274</v>
      </c>
      <c r="C1174">
        <v>20240104004</v>
      </c>
      <c r="D1174" s="1">
        <v>45295</v>
      </c>
      <c r="E1174" t="s">
        <v>58</v>
      </c>
      <c r="G1174" t="s">
        <v>188</v>
      </c>
      <c r="H1174" t="s">
        <v>60</v>
      </c>
      <c r="J1174" t="s">
        <v>67</v>
      </c>
      <c r="O1174" t="s">
        <v>107</v>
      </c>
      <c r="Q1174" t="s">
        <v>63</v>
      </c>
      <c r="X1174" t="s">
        <v>115</v>
      </c>
      <c r="AE1174" t="s">
        <v>74</v>
      </c>
      <c r="AH1174" t="s">
        <v>107</v>
      </c>
      <c r="AI1174" t="s">
        <v>108</v>
      </c>
      <c r="AK1174" t="s">
        <v>63</v>
      </c>
      <c r="AM1174">
        <f t="shared" si="285"/>
        <v>16</v>
      </c>
      <c r="AO1174">
        <f t="shared" si="286"/>
        <v>4</v>
      </c>
      <c r="AQ1174" t="s">
        <v>111</v>
      </c>
      <c r="AT1174">
        <f t="shared" si="289"/>
        <v>2</v>
      </c>
      <c r="AV1174" t="s">
        <v>74</v>
      </c>
      <c r="AX1174" t="s">
        <v>74</v>
      </c>
      <c r="BB1174">
        <f t="shared" si="287"/>
        <v>1</v>
      </c>
    </row>
    <row r="1175" spans="1:54">
      <c r="A1175">
        <v>3110396</v>
      </c>
      <c r="C1175">
        <v>20240615073</v>
      </c>
      <c r="D1175" s="1">
        <v>45458</v>
      </c>
      <c r="E1175" t="s">
        <v>58</v>
      </c>
      <c r="G1175" t="s">
        <v>188</v>
      </c>
      <c r="H1175" t="s">
        <v>60</v>
      </c>
      <c r="J1175" t="s">
        <v>67</v>
      </c>
      <c r="O1175" t="s">
        <v>107</v>
      </c>
      <c r="Q1175" t="s">
        <v>63</v>
      </c>
      <c r="X1175" t="s">
        <v>65</v>
      </c>
      <c r="AE1175" t="s">
        <v>74</v>
      </c>
      <c r="AH1175" t="s">
        <v>107</v>
      </c>
      <c r="AI1175" t="s">
        <v>108</v>
      </c>
      <c r="AK1175" t="s">
        <v>63</v>
      </c>
      <c r="AM1175" t="s">
        <v>109</v>
      </c>
      <c r="AO1175" t="s">
        <v>110</v>
      </c>
      <c r="AQ1175" t="s">
        <v>111</v>
      </c>
      <c r="AT1175" t="s">
        <v>74</v>
      </c>
      <c r="AV1175" t="s">
        <v>74</v>
      </c>
      <c r="AX1175" t="s">
        <v>74</v>
      </c>
      <c r="BB1175" t="s">
        <v>71</v>
      </c>
    </row>
    <row r="1176" spans="1:54">
      <c r="A1176">
        <v>3116896</v>
      </c>
      <c r="C1176">
        <v>20240412097</v>
      </c>
      <c r="D1176" s="1">
        <v>45394</v>
      </c>
      <c r="E1176" t="s">
        <v>84</v>
      </c>
      <c r="G1176" t="s">
        <v>188</v>
      </c>
      <c r="H1176" t="s">
        <v>60</v>
      </c>
      <c r="J1176" t="s">
        <v>67</v>
      </c>
      <c r="O1176">
        <f t="shared" si="283"/>
        <v>16</v>
      </c>
      <c r="Q1176" t="s">
        <v>63</v>
      </c>
      <c r="X1176">
        <f>2</f>
        <v>2</v>
      </c>
      <c r="AE1176" t="s">
        <v>74</v>
      </c>
      <c r="AG1176">
        <f>8</f>
        <v>8</v>
      </c>
      <c r="AH1176">
        <f>32</f>
        <v>32</v>
      </c>
      <c r="AI1176">
        <f t="shared" si="284"/>
        <v>4</v>
      </c>
      <c r="AK1176" t="s">
        <v>63</v>
      </c>
      <c r="AM1176">
        <f>64/2</f>
        <v>32</v>
      </c>
      <c r="AO1176">
        <f>8</f>
        <v>8</v>
      </c>
      <c r="AQ1176">
        <f>32/16</f>
        <v>2</v>
      </c>
      <c r="AT1176">
        <f>16</f>
        <v>16</v>
      </c>
      <c r="AV1176" t="s">
        <v>74</v>
      </c>
      <c r="AX1176" t="s">
        <v>74</v>
      </c>
      <c r="BB1176">
        <f>4</f>
        <v>4</v>
      </c>
    </row>
    <row r="1177" spans="1:54">
      <c r="A1177">
        <v>3127596</v>
      </c>
      <c r="C1177">
        <v>20240509066</v>
      </c>
      <c r="D1177" s="1">
        <v>45421</v>
      </c>
      <c r="E1177" t="s">
        <v>58</v>
      </c>
      <c r="G1177" t="s">
        <v>188</v>
      </c>
      <c r="H1177" t="s">
        <v>60</v>
      </c>
      <c r="J1177" t="s">
        <v>67</v>
      </c>
      <c r="O1177" t="s">
        <v>107</v>
      </c>
      <c r="Q1177" t="s">
        <v>63</v>
      </c>
      <c r="X1177" t="s">
        <v>115</v>
      </c>
      <c r="AE1177" t="s">
        <v>74</v>
      </c>
      <c r="AH1177" t="s">
        <v>107</v>
      </c>
      <c r="AI1177" t="s">
        <v>108</v>
      </c>
      <c r="AK1177" t="s">
        <v>63</v>
      </c>
      <c r="AM1177" t="s">
        <v>109</v>
      </c>
      <c r="AO1177">
        <f t="shared" si="288"/>
        <v>2</v>
      </c>
      <c r="AQ1177" t="s">
        <v>111</v>
      </c>
      <c r="AT1177" t="s">
        <v>74</v>
      </c>
      <c r="AV1177" t="s">
        <v>74</v>
      </c>
      <c r="AX1177" t="s">
        <v>74</v>
      </c>
      <c r="BB1177">
        <f t="shared" ref="BB1177:BB1179" si="290">0.5</f>
        <v>0.5</v>
      </c>
    </row>
    <row r="1178" spans="1:54">
      <c r="A1178">
        <v>3134575</v>
      </c>
      <c r="B1178" t="s">
        <v>95</v>
      </c>
      <c r="C1178">
        <v>20240104025</v>
      </c>
      <c r="D1178" s="1">
        <v>45295</v>
      </c>
      <c r="E1178" t="s">
        <v>82</v>
      </c>
      <c r="G1178" t="s">
        <v>188</v>
      </c>
      <c r="H1178" t="s">
        <v>60</v>
      </c>
      <c r="J1178" t="s">
        <v>67</v>
      </c>
      <c r="O1178" t="s">
        <v>107</v>
      </c>
      <c r="Q1178" t="s">
        <v>63</v>
      </c>
      <c r="X1178" t="s">
        <v>115</v>
      </c>
      <c r="AE1178" t="s">
        <v>74</v>
      </c>
      <c r="AH1178" t="s">
        <v>107</v>
      </c>
      <c r="AI1178" t="s">
        <v>108</v>
      </c>
      <c r="AK1178" t="s">
        <v>63</v>
      </c>
      <c r="AM1178">
        <f t="shared" ref="AM1178:AM1182" si="291">16/2</f>
        <v>8</v>
      </c>
      <c r="AO1178">
        <f t="shared" si="288"/>
        <v>2</v>
      </c>
      <c r="AQ1178" t="s">
        <v>111</v>
      </c>
      <c r="AT1178">
        <f t="shared" si="289"/>
        <v>2</v>
      </c>
      <c r="AV1178" t="s">
        <v>74</v>
      </c>
      <c r="AX1178" t="s">
        <v>74</v>
      </c>
      <c r="BB1178">
        <f t="shared" si="290"/>
        <v>0.5</v>
      </c>
    </row>
    <row r="1179" spans="1:54">
      <c r="A1179">
        <v>3135623</v>
      </c>
      <c r="B1179" t="s">
        <v>86</v>
      </c>
      <c r="C1179">
        <v>20240215054</v>
      </c>
      <c r="D1179" s="1">
        <v>45337</v>
      </c>
      <c r="E1179" t="s">
        <v>82</v>
      </c>
      <c r="G1179" t="s">
        <v>188</v>
      </c>
      <c r="H1179" t="s">
        <v>60</v>
      </c>
      <c r="J1179" t="s">
        <v>67</v>
      </c>
      <c r="O1179" t="s">
        <v>107</v>
      </c>
      <c r="Q1179" t="s">
        <v>63</v>
      </c>
      <c r="X1179" t="s">
        <v>115</v>
      </c>
      <c r="AE1179" t="s">
        <v>74</v>
      </c>
      <c r="AH1179" t="s">
        <v>107</v>
      </c>
      <c r="AI1179">
        <f>32/4</f>
        <v>8</v>
      </c>
      <c r="AK1179">
        <f>4</f>
        <v>4</v>
      </c>
      <c r="AM1179">
        <f t="shared" si="291"/>
        <v>8</v>
      </c>
      <c r="AO1179">
        <f t="shared" si="288"/>
        <v>2</v>
      </c>
      <c r="AQ1179" t="s">
        <v>111</v>
      </c>
      <c r="AT1179">
        <f t="shared" si="289"/>
        <v>2</v>
      </c>
      <c r="AV1179" t="s">
        <v>74</v>
      </c>
      <c r="AX1179" t="s">
        <v>74</v>
      </c>
      <c r="BB1179">
        <f t="shared" si="290"/>
        <v>0.5</v>
      </c>
    </row>
    <row r="1180" spans="1:54">
      <c r="A1180">
        <v>3138265</v>
      </c>
      <c r="B1180" t="s">
        <v>85</v>
      </c>
      <c r="C1180">
        <v>20231229026</v>
      </c>
      <c r="D1180" s="1">
        <v>45289</v>
      </c>
      <c r="E1180" t="s">
        <v>82</v>
      </c>
      <c r="G1180" t="s">
        <v>188</v>
      </c>
      <c r="H1180" t="s">
        <v>60</v>
      </c>
      <c r="J1180" t="s">
        <v>67</v>
      </c>
      <c r="O1180">
        <f>32</f>
        <v>32</v>
      </c>
      <c r="Q1180" t="s">
        <v>63</v>
      </c>
      <c r="X1180" t="s">
        <v>65</v>
      </c>
      <c r="AE1180" t="s">
        <v>74</v>
      </c>
      <c r="AH1180">
        <f>16</f>
        <v>16</v>
      </c>
      <c r="AI1180">
        <f>16/4</f>
        <v>4</v>
      </c>
      <c r="AK1180" t="s">
        <v>63</v>
      </c>
      <c r="AM1180">
        <f>64/2</f>
        <v>32</v>
      </c>
      <c r="AO1180">
        <f>4</f>
        <v>4</v>
      </c>
      <c r="AQ1180">
        <f>32/16</f>
        <v>2</v>
      </c>
      <c r="AT1180">
        <f>4</f>
        <v>4</v>
      </c>
      <c r="AV1180" t="s">
        <v>74</v>
      </c>
      <c r="AX1180" t="s">
        <v>74</v>
      </c>
      <c r="BB1180" t="s">
        <v>71</v>
      </c>
    </row>
    <row r="1181" spans="1:54">
      <c r="A1181">
        <v>3142188</v>
      </c>
      <c r="B1181" t="s">
        <v>86</v>
      </c>
      <c r="C1181">
        <v>20240119021</v>
      </c>
      <c r="D1181" s="1">
        <v>45310</v>
      </c>
      <c r="E1181" t="s">
        <v>58</v>
      </c>
      <c r="G1181" t="s">
        <v>188</v>
      </c>
      <c r="H1181" t="s">
        <v>60</v>
      </c>
      <c r="J1181" t="s">
        <v>67</v>
      </c>
      <c r="O1181" t="s">
        <v>107</v>
      </c>
      <c r="Q1181" t="s">
        <v>63</v>
      </c>
      <c r="X1181" t="s">
        <v>115</v>
      </c>
      <c r="AE1181" t="s">
        <v>74</v>
      </c>
      <c r="AH1181" t="s">
        <v>107</v>
      </c>
      <c r="AI1181" t="s">
        <v>108</v>
      </c>
      <c r="AK1181" t="s">
        <v>63</v>
      </c>
      <c r="AM1181">
        <f>32/2</f>
        <v>16</v>
      </c>
      <c r="AO1181">
        <f t="shared" ref="AO1181:AO1191" si="292">2</f>
        <v>2</v>
      </c>
      <c r="AQ1181" t="s">
        <v>111</v>
      </c>
      <c r="AT1181">
        <f t="shared" ref="AT1181:AT1191" si="293">2</f>
        <v>2</v>
      </c>
      <c r="AV1181" t="s">
        <v>74</v>
      </c>
      <c r="AX1181" t="s">
        <v>74</v>
      </c>
      <c r="BB1181">
        <f>0.5</f>
        <v>0.5</v>
      </c>
    </row>
    <row r="1182" spans="1:54">
      <c r="A1182">
        <v>3147815</v>
      </c>
      <c r="B1182" t="s">
        <v>83</v>
      </c>
      <c r="C1182">
        <v>20240124083</v>
      </c>
      <c r="D1182" s="1">
        <v>45315</v>
      </c>
      <c r="E1182" t="s">
        <v>82</v>
      </c>
      <c r="G1182" t="s">
        <v>188</v>
      </c>
      <c r="H1182" t="s">
        <v>60</v>
      </c>
      <c r="J1182" t="s">
        <v>67</v>
      </c>
      <c r="O1182" t="s">
        <v>107</v>
      </c>
      <c r="Q1182" t="s">
        <v>63</v>
      </c>
      <c r="X1182" t="s">
        <v>115</v>
      </c>
      <c r="AE1182" t="s">
        <v>74</v>
      </c>
      <c r="AH1182">
        <f>16</f>
        <v>16</v>
      </c>
      <c r="AI1182" t="s">
        <v>108</v>
      </c>
      <c r="AK1182" t="s">
        <v>63</v>
      </c>
      <c r="AM1182">
        <f t="shared" si="291"/>
        <v>8</v>
      </c>
      <c r="AO1182">
        <f t="shared" si="292"/>
        <v>2</v>
      </c>
      <c r="AQ1182" t="s">
        <v>111</v>
      </c>
      <c r="AT1182">
        <f t="shared" si="293"/>
        <v>2</v>
      </c>
      <c r="AV1182" t="s">
        <v>74</v>
      </c>
      <c r="AX1182" t="s">
        <v>74</v>
      </c>
      <c r="BB1182">
        <f>0.5</f>
        <v>0.5</v>
      </c>
    </row>
    <row r="1183" spans="1:54">
      <c r="A1183">
        <v>3150946</v>
      </c>
      <c r="B1183" t="s">
        <v>95</v>
      </c>
      <c r="C1183">
        <v>20240217023</v>
      </c>
      <c r="D1183" s="1">
        <v>45339</v>
      </c>
      <c r="E1183" t="s">
        <v>58</v>
      </c>
      <c r="G1183" t="s">
        <v>188</v>
      </c>
      <c r="H1183" t="s">
        <v>60</v>
      </c>
      <c r="J1183" t="s">
        <v>67</v>
      </c>
      <c r="O1183" t="s">
        <v>107</v>
      </c>
      <c r="Q1183" t="s">
        <v>63</v>
      </c>
      <c r="X1183" t="s">
        <v>115</v>
      </c>
      <c r="AE1183" t="s">
        <v>74</v>
      </c>
      <c r="AH1183" t="s">
        <v>107</v>
      </c>
      <c r="AI1183" t="s">
        <v>108</v>
      </c>
      <c r="AK1183" t="s">
        <v>63</v>
      </c>
      <c r="AM1183" t="s">
        <v>109</v>
      </c>
      <c r="AO1183">
        <f t="shared" si="292"/>
        <v>2</v>
      </c>
      <c r="AQ1183" t="s">
        <v>111</v>
      </c>
      <c r="AT1183" t="s">
        <v>74</v>
      </c>
      <c r="AV1183" t="s">
        <v>74</v>
      </c>
      <c r="AX1183">
        <f t="shared" ref="AX1183:AX1186" si="294">2</f>
        <v>2</v>
      </c>
      <c r="BB1183" t="s">
        <v>115</v>
      </c>
    </row>
    <row r="1184" spans="1:54">
      <c r="A1184">
        <v>3151482</v>
      </c>
      <c r="B1184" t="s">
        <v>95</v>
      </c>
      <c r="C1184">
        <v>20240220059</v>
      </c>
      <c r="D1184" s="1">
        <v>45342</v>
      </c>
      <c r="E1184" t="s">
        <v>58</v>
      </c>
      <c r="G1184" t="s">
        <v>188</v>
      </c>
      <c r="H1184" t="s">
        <v>60</v>
      </c>
      <c r="J1184" t="s">
        <v>67</v>
      </c>
      <c r="O1184" t="s">
        <v>107</v>
      </c>
      <c r="Q1184" t="s">
        <v>63</v>
      </c>
      <c r="X1184" t="s">
        <v>115</v>
      </c>
      <c r="AE1184" t="s">
        <v>74</v>
      </c>
      <c r="AH1184" t="s">
        <v>107</v>
      </c>
      <c r="AI1184" t="s">
        <v>108</v>
      </c>
      <c r="AK1184" t="s">
        <v>63</v>
      </c>
      <c r="AM1184" t="s">
        <v>109</v>
      </c>
      <c r="AO1184">
        <f t="shared" si="292"/>
        <v>2</v>
      </c>
      <c r="AQ1184" t="s">
        <v>111</v>
      </c>
      <c r="AT1184">
        <f t="shared" si="293"/>
        <v>2</v>
      </c>
      <c r="AV1184" t="s">
        <v>74</v>
      </c>
      <c r="AX1184">
        <f t="shared" si="294"/>
        <v>2</v>
      </c>
      <c r="BB1184" t="s">
        <v>115</v>
      </c>
    </row>
    <row r="1185" spans="1:54">
      <c r="A1185">
        <v>3151482</v>
      </c>
      <c r="B1185" t="s">
        <v>95</v>
      </c>
      <c r="C1185">
        <v>20240220103</v>
      </c>
      <c r="D1185" s="1">
        <v>45342</v>
      </c>
      <c r="E1185" t="s">
        <v>82</v>
      </c>
      <c r="G1185" t="s">
        <v>188</v>
      </c>
      <c r="H1185" t="s">
        <v>60</v>
      </c>
      <c r="J1185" t="s">
        <v>67</v>
      </c>
      <c r="O1185" t="s">
        <v>107</v>
      </c>
      <c r="Q1185" t="s">
        <v>63</v>
      </c>
      <c r="X1185" t="s">
        <v>115</v>
      </c>
      <c r="AE1185" t="s">
        <v>74</v>
      </c>
      <c r="AH1185" t="s">
        <v>107</v>
      </c>
      <c r="AI1185" t="s">
        <v>108</v>
      </c>
      <c r="AK1185" t="s">
        <v>63</v>
      </c>
      <c r="AM1185" t="s">
        <v>109</v>
      </c>
      <c r="AO1185">
        <f t="shared" si="292"/>
        <v>2</v>
      </c>
      <c r="AQ1185" t="s">
        <v>111</v>
      </c>
      <c r="AT1185">
        <f t="shared" si="293"/>
        <v>2</v>
      </c>
      <c r="AV1185" t="s">
        <v>74</v>
      </c>
      <c r="AX1185">
        <f t="shared" si="294"/>
        <v>2</v>
      </c>
      <c r="BB1185" t="s">
        <v>115</v>
      </c>
    </row>
    <row r="1186" spans="1:54">
      <c r="A1186">
        <v>3151482</v>
      </c>
      <c r="B1186" t="s">
        <v>95</v>
      </c>
      <c r="C1186">
        <v>20240221050</v>
      </c>
      <c r="D1186" s="1">
        <v>45343</v>
      </c>
      <c r="E1186" t="s">
        <v>82</v>
      </c>
      <c r="G1186" t="s">
        <v>188</v>
      </c>
      <c r="H1186" t="s">
        <v>60</v>
      </c>
      <c r="J1186" t="s">
        <v>67</v>
      </c>
      <c r="O1186" t="s">
        <v>107</v>
      </c>
      <c r="Q1186" t="s">
        <v>63</v>
      </c>
      <c r="X1186" t="s">
        <v>115</v>
      </c>
      <c r="AE1186" t="s">
        <v>74</v>
      </c>
      <c r="AH1186" t="s">
        <v>107</v>
      </c>
      <c r="AI1186" t="s">
        <v>108</v>
      </c>
      <c r="AK1186" t="s">
        <v>63</v>
      </c>
      <c r="AM1186" t="s">
        <v>109</v>
      </c>
      <c r="AO1186">
        <f t="shared" si="292"/>
        <v>2</v>
      </c>
      <c r="AQ1186" t="s">
        <v>111</v>
      </c>
      <c r="AT1186">
        <f t="shared" si="293"/>
        <v>2</v>
      </c>
      <c r="AV1186" t="s">
        <v>74</v>
      </c>
      <c r="AX1186">
        <f t="shared" si="294"/>
        <v>2</v>
      </c>
      <c r="BB1186" t="s">
        <v>115</v>
      </c>
    </row>
    <row r="1187" spans="1:54">
      <c r="A1187">
        <v>3152543</v>
      </c>
      <c r="C1187">
        <v>20240411114</v>
      </c>
      <c r="D1187" s="1">
        <v>45393</v>
      </c>
      <c r="E1187" t="s">
        <v>82</v>
      </c>
      <c r="G1187" t="s">
        <v>188</v>
      </c>
      <c r="H1187" t="s">
        <v>60</v>
      </c>
      <c r="J1187" t="s">
        <v>67</v>
      </c>
      <c r="O1187" t="s">
        <v>107</v>
      </c>
      <c r="Q1187" t="s">
        <v>63</v>
      </c>
      <c r="X1187" t="s">
        <v>115</v>
      </c>
      <c r="AE1187" t="s">
        <v>74</v>
      </c>
      <c r="AH1187" t="s">
        <v>107</v>
      </c>
      <c r="AI1187" t="s">
        <v>108</v>
      </c>
      <c r="AK1187" t="s">
        <v>63</v>
      </c>
      <c r="AM1187" t="s">
        <v>109</v>
      </c>
      <c r="AO1187">
        <f t="shared" si="292"/>
        <v>2</v>
      </c>
      <c r="AQ1187" t="s">
        <v>111</v>
      </c>
      <c r="AT1187">
        <f t="shared" si="293"/>
        <v>2</v>
      </c>
      <c r="AV1187" t="s">
        <v>74</v>
      </c>
      <c r="AX1187" t="s">
        <v>74</v>
      </c>
      <c r="BB1187">
        <f t="shared" ref="BB1187:BB1192" si="295">1</f>
        <v>1</v>
      </c>
    </row>
    <row r="1188" spans="1:54">
      <c r="A1188">
        <v>3152543</v>
      </c>
      <c r="C1188">
        <v>20240413097</v>
      </c>
      <c r="D1188" s="1">
        <v>45395</v>
      </c>
      <c r="E1188" t="s">
        <v>82</v>
      </c>
      <c r="G1188" t="s">
        <v>188</v>
      </c>
      <c r="H1188" t="s">
        <v>60</v>
      </c>
      <c r="J1188" t="s">
        <v>67</v>
      </c>
      <c r="O1188" t="s">
        <v>107</v>
      </c>
      <c r="Q1188" t="s">
        <v>63</v>
      </c>
      <c r="X1188" t="s">
        <v>115</v>
      </c>
      <c r="AE1188" t="s">
        <v>74</v>
      </c>
      <c r="AH1188" t="s">
        <v>107</v>
      </c>
      <c r="AI1188" t="s">
        <v>108</v>
      </c>
      <c r="AK1188" t="s">
        <v>63</v>
      </c>
      <c r="AM1188" t="s">
        <v>109</v>
      </c>
      <c r="AO1188">
        <f t="shared" si="292"/>
        <v>2</v>
      </c>
      <c r="AQ1188" t="s">
        <v>111</v>
      </c>
      <c r="AT1188">
        <f t="shared" si="293"/>
        <v>2</v>
      </c>
      <c r="AV1188" t="s">
        <v>74</v>
      </c>
      <c r="AX1188" t="s">
        <v>74</v>
      </c>
      <c r="BB1188">
        <f t="shared" si="295"/>
        <v>1</v>
      </c>
    </row>
    <row r="1189" spans="1:54">
      <c r="A1189">
        <v>3152543</v>
      </c>
      <c r="C1189">
        <v>20240416096</v>
      </c>
      <c r="D1189" s="1">
        <v>45398</v>
      </c>
      <c r="E1189" t="s">
        <v>82</v>
      </c>
      <c r="G1189" t="s">
        <v>188</v>
      </c>
      <c r="H1189" t="s">
        <v>60</v>
      </c>
      <c r="J1189" t="s">
        <v>67</v>
      </c>
      <c r="O1189" t="s">
        <v>107</v>
      </c>
      <c r="Q1189" t="s">
        <v>63</v>
      </c>
      <c r="X1189" t="s">
        <v>115</v>
      </c>
      <c r="AE1189" t="s">
        <v>74</v>
      </c>
      <c r="AH1189" t="s">
        <v>107</v>
      </c>
      <c r="AI1189">
        <f>16/4</f>
        <v>4</v>
      </c>
      <c r="AK1189" t="s">
        <v>63</v>
      </c>
      <c r="AM1189" t="s">
        <v>109</v>
      </c>
      <c r="AO1189">
        <f t="shared" si="292"/>
        <v>2</v>
      </c>
      <c r="AQ1189" t="s">
        <v>111</v>
      </c>
      <c r="AT1189">
        <f t="shared" si="293"/>
        <v>2</v>
      </c>
      <c r="AV1189" t="s">
        <v>74</v>
      </c>
      <c r="AX1189" t="s">
        <v>74</v>
      </c>
      <c r="BB1189">
        <f t="shared" ref="BB1189:BB1191" si="296">0.5</f>
        <v>0.5</v>
      </c>
    </row>
    <row r="1190" spans="1:54">
      <c r="A1190">
        <v>3152543</v>
      </c>
      <c r="C1190">
        <v>20240419066</v>
      </c>
      <c r="D1190" s="1">
        <v>45401</v>
      </c>
      <c r="E1190" t="s">
        <v>82</v>
      </c>
      <c r="G1190" t="s">
        <v>188</v>
      </c>
      <c r="H1190" t="s">
        <v>60</v>
      </c>
      <c r="J1190" t="s">
        <v>67</v>
      </c>
      <c r="O1190" t="s">
        <v>107</v>
      </c>
      <c r="Q1190" t="s">
        <v>63</v>
      </c>
      <c r="X1190" t="s">
        <v>115</v>
      </c>
      <c r="AE1190" t="s">
        <v>74</v>
      </c>
      <c r="AH1190" t="s">
        <v>107</v>
      </c>
      <c r="AI1190" t="s">
        <v>108</v>
      </c>
      <c r="AK1190" t="s">
        <v>63</v>
      </c>
      <c r="AM1190" t="s">
        <v>109</v>
      </c>
      <c r="AO1190">
        <f t="shared" si="292"/>
        <v>2</v>
      </c>
      <c r="AQ1190" t="s">
        <v>111</v>
      </c>
      <c r="AT1190">
        <f t="shared" si="293"/>
        <v>2</v>
      </c>
      <c r="AV1190" t="s">
        <v>74</v>
      </c>
      <c r="AX1190" t="s">
        <v>74</v>
      </c>
      <c r="BB1190">
        <f t="shared" si="296"/>
        <v>0.5</v>
      </c>
    </row>
    <row r="1191" spans="1:54">
      <c r="A1191">
        <v>3152543</v>
      </c>
      <c r="C1191">
        <v>20240511063</v>
      </c>
      <c r="D1191" s="1">
        <v>45423</v>
      </c>
      <c r="E1191" t="s">
        <v>82</v>
      </c>
      <c r="G1191" t="s">
        <v>188</v>
      </c>
      <c r="H1191" t="s">
        <v>60</v>
      </c>
      <c r="J1191" t="s">
        <v>67</v>
      </c>
      <c r="O1191" t="s">
        <v>107</v>
      </c>
      <c r="Q1191" t="s">
        <v>63</v>
      </c>
      <c r="X1191" t="s">
        <v>115</v>
      </c>
      <c r="AE1191" t="s">
        <v>74</v>
      </c>
      <c r="AH1191" t="s">
        <v>107</v>
      </c>
      <c r="AI1191" t="s">
        <v>108</v>
      </c>
      <c r="AK1191" t="s">
        <v>63</v>
      </c>
      <c r="AM1191" t="s">
        <v>109</v>
      </c>
      <c r="AO1191">
        <f t="shared" si="292"/>
        <v>2</v>
      </c>
      <c r="AQ1191" t="s">
        <v>111</v>
      </c>
      <c r="AT1191">
        <f t="shared" si="293"/>
        <v>2</v>
      </c>
      <c r="AV1191" t="s">
        <v>74</v>
      </c>
      <c r="AX1191" t="s">
        <v>74</v>
      </c>
      <c r="BB1191">
        <f t="shared" si="296"/>
        <v>0.5</v>
      </c>
    </row>
    <row r="1192" spans="1:54">
      <c r="A1192">
        <v>3152543</v>
      </c>
      <c r="C1192">
        <v>20240605097</v>
      </c>
      <c r="D1192" s="1">
        <v>45448</v>
      </c>
      <c r="E1192" t="s">
        <v>82</v>
      </c>
      <c r="G1192" t="s">
        <v>188</v>
      </c>
      <c r="H1192" t="s">
        <v>60</v>
      </c>
      <c r="J1192" t="s">
        <v>67</v>
      </c>
      <c r="O1192" t="s">
        <v>107</v>
      </c>
      <c r="Q1192" t="s">
        <v>63</v>
      </c>
      <c r="X1192" t="s">
        <v>115</v>
      </c>
      <c r="AE1192" t="s">
        <v>74</v>
      </c>
      <c r="AH1192" t="s">
        <v>107</v>
      </c>
      <c r="AI1192" t="s">
        <v>108</v>
      </c>
      <c r="AK1192" t="s">
        <v>63</v>
      </c>
      <c r="AM1192">
        <f>16/2</f>
        <v>8</v>
      </c>
      <c r="AO1192">
        <f>4</f>
        <v>4</v>
      </c>
      <c r="AQ1192" t="s">
        <v>111</v>
      </c>
      <c r="AT1192">
        <f>4</f>
        <v>4</v>
      </c>
      <c r="AV1192" t="s">
        <v>74</v>
      </c>
      <c r="AX1192" t="s">
        <v>74</v>
      </c>
      <c r="BB1192">
        <f t="shared" si="295"/>
        <v>1</v>
      </c>
    </row>
    <row r="1193" spans="1:54">
      <c r="A1193">
        <v>3152543</v>
      </c>
      <c r="C1193">
        <v>20240623030</v>
      </c>
      <c r="D1193" s="1">
        <v>45466</v>
      </c>
      <c r="E1193" t="s">
        <v>82</v>
      </c>
      <c r="G1193" t="s">
        <v>188</v>
      </c>
      <c r="H1193" t="s">
        <v>60</v>
      </c>
      <c r="J1193" t="s">
        <v>67</v>
      </c>
      <c r="O1193">
        <f t="shared" ref="O1193:O1197" si="297">32</f>
        <v>32</v>
      </c>
      <c r="Q1193" t="s">
        <v>63</v>
      </c>
      <c r="X1193">
        <f t="shared" ref="X1193:X1197" si="298">0.5</f>
        <v>0.5</v>
      </c>
      <c r="AE1193" t="s">
        <v>74</v>
      </c>
      <c r="AH1193" t="s">
        <v>105</v>
      </c>
      <c r="AI1193" t="s">
        <v>68</v>
      </c>
      <c r="AK1193" t="s">
        <v>63</v>
      </c>
      <c r="AM1193">
        <f t="shared" ref="AM1193:AM1197" si="299">64/2</f>
        <v>32</v>
      </c>
      <c r="AO1193">
        <f t="shared" ref="AO1193:AO1197" si="300">16</f>
        <v>16</v>
      </c>
      <c r="AQ1193">
        <f t="shared" ref="AQ1193:AQ1197" si="301">64/32</f>
        <v>2</v>
      </c>
      <c r="AT1193">
        <f t="shared" ref="AT1193:AT1198" si="302">16</f>
        <v>16</v>
      </c>
      <c r="AV1193" t="s">
        <v>74</v>
      </c>
      <c r="AX1193" t="s">
        <v>74</v>
      </c>
      <c r="BB1193">
        <f t="shared" ref="BB1193:BB1197" si="303">2</f>
        <v>2</v>
      </c>
    </row>
    <row r="1194" spans="1:54">
      <c r="A1194">
        <v>3152543</v>
      </c>
      <c r="C1194">
        <v>20240624062</v>
      </c>
      <c r="D1194" s="1">
        <v>45467</v>
      </c>
      <c r="E1194" t="s">
        <v>82</v>
      </c>
      <c r="G1194" t="s">
        <v>188</v>
      </c>
      <c r="H1194" t="s">
        <v>60</v>
      </c>
      <c r="J1194" t="s">
        <v>67</v>
      </c>
      <c r="O1194">
        <f t="shared" si="297"/>
        <v>32</v>
      </c>
      <c r="Q1194" t="s">
        <v>63</v>
      </c>
      <c r="X1194">
        <f t="shared" si="298"/>
        <v>0.5</v>
      </c>
      <c r="AE1194" t="s">
        <v>74</v>
      </c>
      <c r="AH1194" t="s">
        <v>105</v>
      </c>
      <c r="AI1194" t="s">
        <v>68</v>
      </c>
      <c r="AK1194" t="s">
        <v>63</v>
      </c>
      <c r="AM1194">
        <f t="shared" si="299"/>
        <v>32</v>
      </c>
      <c r="AO1194">
        <f t="shared" si="300"/>
        <v>16</v>
      </c>
      <c r="AQ1194">
        <f t="shared" si="301"/>
        <v>2</v>
      </c>
      <c r="AT1194">
        <f t="shared" si="302"/>
        <v>16</v>
      </c>
      <c r="AV1194" t="s">
        <v>74</v>
      </c>
      <c r="AX1194" t="s">
        <v>74</v>
      </c>
      <c r="BB1194">
        <f t="shared" si="303"/>
        <v>2</v>
      </c>
    </row>
    <row r="1195" spans="1:54">
      <c r="A1195">
        <v>3152543</v>
      </c>
      <c r="C1195">
        <v>2024062586</v>
      </c>
      <c r="D1195" s="1">
        <v>45468</v>
      </c>
      <c r="E1195" t="s">
        <v>82</v>
      </c>
      <c r="G1195" t="s">
        <v>188</v>
      </c>
      <c r="H1195" t="s">
        <v>60</v>
      </c>
      <c r="J1195" t="s">
        <v>67</v>
      </c>
      <c r="O1195">
        <f t="shared" si="297"/>
        <v>32</v>
      </c>
      <c r="Q1195" t="s">
        <v>63</v>
      </c>
      <c r="X1195">
        <f t="shared" si="298"/>
        <v>0.5</v>
      </c>
      <c r="AE1195" t="s">
        <v>74</v>
      </c>
      <c r="AH1195" t="s">
        <v>105</v>
      </c>
      <c r="AI1195" t="s">
        <v>68</v>
      </c>
      <c r="AK1195" t="s">
        <v>63</v>
      </c>
      <c r="AM1195">
        <f t="shared" si="299"/>
        <v>32</v>
      </c>
      <c r="AO1195">
        <f t="shared" si="300"/>
        <v>16</v>
      </c>
      <c r="AQ1195">
        <f t="shared" si="301"/>
        <v>2</v>
      </c>
      <c r="AT1195">
        <f t="shared" si="302"/>
        <v>16</v>
      </c>
      <c r="AV1195" t="s">
        <v>74</v>
      </c>
      <c r="AX1195" t="s">
        <v>74</v>
      </c>
      <c r="BB1195">
        <f t="shared" si="303"/>
        <v>2</v>
      </c>
    </row>
    <row r="1196" spans="1:54">
      <c r="A1196">
        <v>3152543</v>
      </c>
      <c r="C1196">
        <v>20240626076</v>
      </c>
      <c r="D1196" s="1">
        <v>45469</v>
      </c>
      <c r="E1196" t="s">
        <v>82</v>
      </c>
      <c r="G1196" t="s">
        <v>188</v>
      </c>
      <c r="H1196" t="s">
        <v>60</v>
      </c>
      <c r="J1196" t="s">
        <v>67</v>
      </c>
      <c r="O1196">
        <f t="shared" si="297"/>
        <v>32</v>
      </c>
      <c r="Q1196" t="s">
        <v>63</v>
      </c>
      <c r="X1196">
        <f t="shared" si="298"/>
        <v>0.5</v>
      </c>
      <c r="AE1196" t="s">
        <v>74</v>
      </c>
      <c r="AH1196" t="s">
        <v>105</v>
      </c>
      <c r="AI1196" t="s">
        <v>68</v>
      </c>
      <c r="AK1196" t="s">
        <v>63</v>
      </c>
      <c r="AM1196">
        <f t="shared" si="299"/>
        <v>32</v>
      </c>
      <c r="AO1196">
        <f t="shared" si="300"/>
        <v>16</v>
      </c>
      <c r="AQ1196">
        <f t="shared" si="301"/>
        <v>2</v>
      </c>
      <c r="AT1196">
        <f t="shared" si="302"/>
        <v>16</v>
      </c>
      <c r="AV1196" t="s">
        <v>74</v>
      </c>
      <c r="AX1196" t="s">
        <v>74</v>
      </c>
      <c r="BB1196">
        <f t="shared" si="303"/>
        <v>2</v>
      </c>
    </row>
    <row r="1197" spans="1:54">
      <c r="A1197">
        <v>3152543</v>
      </c>
      <c r="C1197">
        <v>20240627142</v>
      </c>
      <c r="D1197" s="1">
        <v>45470</v>
      </c>
      <c r="E1197" t="s">
        <v>82</v>
      </c>
      <c r="G1197" t="s">
        <v>188</v>
      </c>
      <c r="H1197" t="s">
        <v>60</v>
      </c>
      <c r="J1197" t="s">
        <v>67</v>
      </c>
      <c r="O1197">
        <f t="shared" si="297"/>
        <v>32</v>
      </c>
      <c r="Q1197" t="s">
        <v>63</v>
      </c>
      <c r="X1197">
        <f t="shared" si="298"/>
        <v>0.5</v>
      </c>
      <c r="AE1197" t="s">
        <v>74</v>
      </c>
      <c r="AH1197" t="s">
        <v>105</v>
      </c>
      <c r="AI1197" t="s">
        <v>68</v>
      </c>
      <c r="AK1197" t="s">
        <v>63</v>
      </c>
      <c r="AM1197">
        <f t="shared" si="299"/>
        <v>32</v>
      </c>
      <c r="AO1197">
        <f t="shared" si="300"/>
        <v>16</v>
      </c>
      <c r="AQ1197">
        <f t="shared" si="301"/>
        <v>2</v>
      </c>
      <c r="AT1197">
        <f t="shared" si="302"/>
        <v>16</v>
      </c>
      <c r="AV1197" t="s">
        <v>74</v>
      </c>
      <c r="AX1197" t="s">
        <v>74</v>
      </c>
      <c r="BB1197">
        <f t="shared" si="303"/>
        <v>2</v>
      </c>
    </row>
    <row r="1198" spans="1:54">
      <c r="A1198">
        <v>3153012</v>
      </c>
      <c r="C1198">
        <v>20240301060</v>
      </c>
      <c r="D1198" s="1">
        <v>45352</v>
      </c>
      <c r="E1198" t="s">
        <v>58</v>
      </c>
      <c r="G1198" t="s">
        <v>188</v>
      </c>
      <c r="H1198" t="s">
        <v>60</v>
      </c>
      <c r="J1198" t="s">
        <v>67</v>
      </c>
      <c r="O1198">
        <f>16</f>
        <v>16</v>
      </c>
      <c r="Q1198" t="s">
        <v>63</v>
      </c>
      <c r="X1198" t="s">
        <v>115</v>
      </c>
      <c r="AE1198" t="s">
        <v>74</v>
      </c>
      <c r="AH1198" t="s">
        <v>105</v>
      </c>
      <c r="AI1198">
        <f>64/4</f>
        <v>16</v>
      </c>
      <c r="AK1198" t="s">
        <v>63</v>
      </c>
      <c r="AM1198">
        <f>32/2</f>
        <v>16</v>
      </c>
      <c r="AO1198">
        <f>8</f>
        <v>8</v>
      </c>
      <c r="AQ1198" t="s">
        <v>111</v>
      </c>
      <c r="AT1198">
        <f t="shared" si="302"/>
        <v>16</v>
      </c>
      <c r="AV1198" t="s">
        <v>74</v>
      </c>
      <c r="AX1198" t="s">
        <v>74</v>
      </c>
      <c r="BB1198" t="s">
        <v>115</v>
      </c>
    </row>
    <row r="1199" spans="1:54">
      <c r="A1199">
        <v>3156250</v>
      </c>
      <c r="B1199" t="s">
        <v>83</v>
      </c>
      <c r="C1199">
        <v>20240223062</v>
      </c>
      <c r="D1199" s="1">
        <v>45345</v>
      </c>
      <c r="E1199" t="s">
        <v>82</v>
      </c>
      <c r="G1199" t="s">
        <v>188</v>
      </c>
      <c r="H1199" t="s">
        <v>60</v>
      </c>
      <c r="J1199" t="s">
        <v>67</v>
      </c>
      <c r="O1199" t="s">
        <v>107</v>
      </c>
      <c r="Q1199" t="s">
        <v>63</v>
      </c>
      <c r="X1199" t="s">
        <v>115</v>
      </c>
      <c r="AE1199" t="s">
        <v>74</v>
      </c>
      <c r="AH1199" t="s">
        <v>107</v>
      </c>
      <c r="AI1199" t="s">
        <v>108</v>
      </c>
      <c r="AK1199" t="s">
        <v>63</v>
      </c>
      <c r="AM1199">
        <f t="shared" ref="AM1199:AM1205" si="304">16/2</f>
        <v>8</v>
      </c>
      <c r="AO1199">
        <f t="shared" ref="AO1199:AO1203" si="305">2</f>
        <v>2</v>
      </c>
      <c r="AQ1199" t="s">
        <v>111</v>
      </c>
      <c r="AT1199">
        <f t="shared" ref="AT1199:AT1203" si="306">2</f>
        <v>2</v>
      </c>
      <c r="AV1199" t="s">
        <v>74</v>
      </c>
      <c r="AX1199" t="s">
        <v>74</v>
      </c>
      <c r="BB1199">
        <f t="shared" ref="BB1199:BB1201" si="307">0.5</f>
        <v>0.5</v>
      </c>
    </row>
    <row r="1200" spans="1:54">
      <c r="A1200">
        <v>3156250</v>
      </c>
      <c r="B1200" t="s">
        <v>83</v>
      </c>
      <c r="C1200">
        <v>20240225011</v>
      </c>
      <c r="D1200" s="1">
        <v>45347</v>
      </c>
      <c r="E1200" t="s">
        <v>58</v>
      </c>
      <c r="G1200" t="s">
        <v>188</v>
      </c>
      <c r="H1200" t="s">
        <v>60</v>
      </c>
      <c r="J1200" t="s">
        <v>67</v>
      </c>
      <c r="O1200" t="s">
        <v>107</v>
      </c>
      <c r="Q1200" t="s">
        <v>63</v>
      </c>
      <c r="X1200" t="s">
        <v>115</v>
      </c>
      <c r="AE1200" t="s">
        <v>74</v>
      </c>
      <c r="AH1200" t="s">
        <v>107</v>
      </c>
      <c r="AI1200" t="s">
        <v>108</v>
      </c>
      <c r="AK1200" t="s">
        <v>63</v>
      </c>
      <c r="AM1200">
        <f t="shared" si="304"/>
        <v>8</v>
      </c>
      <c r="AO1200">
        <f t="shared" si="305"/>
        <v>2</v>
      </c>
      <c r="AQ1200" t="s">
        <v>111</v>
      </c>
      <c r="AT1200">
        <f t="shared" si="306"/>
        <v>2</v>
      </c>
      <c r="AV1200" t="s">
        <v>74</v>
      </c>
      <c r="AX1200" t="s">
        <v>74</v>
      </c>
      <c r="BB1200">
        <f t="shared" si="307"/>
        <v>0.5</v>
      </c>
    </row>
    <row r="1201" spans="1:54">
      <c r="A1201">
        <v>3156250</v>
      </c>
      <c r="B1201" t="s">
        <v>83</v>
      </c>
      <c r="C1201">
        <v>20240226005</v>
      </c>
      <c r="D1201" s="1">
        <v>45348</v>
      </c>
      <c r="E1201" t="s">
        <v>58</v>
      </c>
      <c r="G1201" t="s">
        <v>188</v>
      </c>
      <c r="H1201" t="s">
        <v>60</v>
      </c>
      <c r="J1201" t="s">
        <v>67</v>
      </c>
      <c r="O1201" t="s">
        <v>107</v>
      </c>
      <c r="Q1201" t="s">
        <v>63</v>
      </c>
      <c r="X1201" t="s">
        <v>115</v>
      </c>
      <c r="AE1201" t="s">
        <v>74</v>
      </c>
      <c r="AH1201" t="s">
        <v>107</v>
      </c>
      <c r="AI1201" t="s">
        <v>108</v>
      </c>
      <c r="AK1201" t="s">
        <v>63</v>
      </c>
      <c r="AM1201">
        <f t="shared" si="304"/>
        <v>8</v>
      </c>
      <c r="AO1201">
        <f t="shared" si="305"/>
        <v>2</v>
      </c>
      <c r="AQ1201" t="s">
        <v>111</v>
      </c>
      <c r="AT1201">
        <f t="shared" si="306"/>
        <v>2</v>
      </c>
      <c r="AV1201" t="s">
        <v>74</v>
      </c>
      <c r="AX1201" t="s">
        <v>74</v>
      </c>
      <c r="BB1201">
        <f t="shared" si="307"/>
        <v>0.5</v>
      </c>
    </row>
    <row r="1202" spans="1:54">
      <c r="A1202">
        <v>3157550</v>
      </c>
      <c r="B1202" t="s">
        <v>95</v>
      </c>
      <c r="C1202">
        <v>2024022555</v>
      </c>
      <c r="D1202" s="1">
        <v>45347</v>
      </c>
      <c r="E1202" t="s">
        <v>82</v>
      </c>
      <c r="G1202" t="s">
        <v>188</v>
      </c>
      <c r="H1202" t="s">
        <v>60</v>
      </c>
      <c r="J1202" t="s">
        <v>67</v>
      </c>
      <c r="O1202" t="s">
        <v>107</v>
      </c>
      <c r="Q1202" t="s">
        <v>63</v>
      </c>
      <c r="X1202">
        <f t="shared" ref="X1202:X1204" si="308">0.5</f>
        <v>0.5</v>
      </c>
      <c r="AE1202" t="s">
        <v>74</v>
      </c>
      <c r="AH1202" t="s">
        <v>107</v>
      </c>
      <c r="AI1202" t="s">
        <v>108</v>
      </c>
      <c r="AK1202" t="s">
        <v>63</v>
      </c>
      <c r="AM1202">
        <f t="shared" si="304"/>
        <v>8</v>
      </c>
      <c r="AO1202">
        <f t="shared" si="305"/>
        <v>2</v>
      </c>
      <c r="AQ1202" t="s">
        <v>111</v>
      </c>
      <c r="AT1202">
        <f t="shared" si="306"/>
        <v>2</v>
      </c>
      <c r="AV1202" t="s">
        <v>74</v>
      </c>
      <c r="AX1202" t="s">
        <v>74</v>
      </c>
      <c r="BB1202">
        <f t="shared" ref="BB1202:BB1210" si="309">1</f>
        <v>1</v>
      </c>
    </row>
    <row r="1203" spans="1:54">
      <c r="A1203">
        <v>3157550</v>
      </c>
      <c r="B1203" t="s">
        <v>95</v>
      </c>
      <c r="C1203">
        <v>20240226038</v>
      </c>
      <c r="D1203" s="1">
        <v>45348</v>
      </c>
      <c r="E1203" t="s">
        <v>82</v>
      </c>
      <c r="G1203" t="s">
        <v>188</v>
      </c>
      <c r="H1203" t="s">
        <v>60</v>
      </c>
      <c r="J1203" t="s">
        <v>67</v>
      </c>
      <c r="O1203" t="s">
        <v>107</v>
      </c>
      <c r="Q1203" t="s">
        <v>63</v>
      </c>
      <c r="X1203">
        <f t="shared" si="308"/>
        <v>0.5</v>
      </c>
      <c r="AE1203" t="s">
        <v>74</v>
      </c>
      <c r="AH1203" t="s">
        <v>107</v>
      </c>
      <c r="AI1203" t="s">
        <v>108</v>
      </c>
      <c r="AK1203" t="s">
        <v>63</v>
      </c>
      <c r="AM1203">
        <f t="shared" si="304"/>
        <v>8</v>
      </c>
      <c r="AO1203">
        <f t="shared" si="305"/>
        <v>2</v>
      </c>
      <c r="AQ1203" t="s">
        <v>111</v>
      </c>
      <c r="AT1203">
        <f t="shared" si="306"/>
        <v>2</v>
      </c>
      <c r="AV1203" t="s">
        <v>74</v>
      </c>
      <c r="AX1203" t="s">
        <v>74</v>
      </c>
      <c r="BB1203">
        <f t="shared" si="309"/>
        <v>1</v>
      </c>
    </row>
    <row r="1204" spans="1:54">
      <c r="A1204">
        <v>3157550</v>
      </c>
      <c r="B1204" t="s">
        <v>95</v>
      </c>
      <c r="C1204">
        <v>20240305093</v>
      </c>
      <c r="D1204" s="1">
        <v>45356</v>
      </c>
      <c r="E1204" t="s">
        <v>82</v>
      </c>
      <c r="G1204" t="s">
        <v>188</v>
      </c>
      <c r="H1204" t="s">
        <v>60</v>
      </c>
      <c r="J1204" t="s">
        <v>67</v>
      </c>
      <c r="O1204" t="s">
        <v>107</v>
      </c>
      <c r="Q1204" t="s">
        <v>63</v>
      </c>
      <c r="X1204">
        <f t="shared" si="308"/>
        <v>0.5</v>
      </c>
      <c r="AE1204">
        <f>4</f>
        <v>4</v>
      </c>
      <c r="AH1204" t="s">
        <v>107</v>
      </c>
      <c r="AI1204">
        <f>32/4</f>
        <v>8</v>
      </c>
      <c r="AK1204" t="s">
        <v>63</v>
      </c>
      <c r="AM1204">
        <f t="shared" si="304"/>
        <v>8</v>
      </c>
      <c r="AO1204">
        <f>16</f>
        <v>16</v>
      </c>
      <c r="AQ1204" t="s">
        <v>111</v>
      </c>
      <c r="AT1204">
        <f>8</f>
        <v>8</v>
      </c>
      <c r="AV1204" t="s">
        <v>74</v>
      </c>
      <c r="AX1204">
        <f>8</f>
        <v>8</v>
      </c>
      <c r="BB1204">
        <f>2</f>
        <v>2</v>
      </c>
    </row>
    <row r="1205" spans="1:54">
      <c r="A1205">
        <v>3162168</v>
      </c>
      <c r="B1205" t="s">
        <v>95</v>
      </c>
      <c r="C1205">
        <v>20240411117</v>
      </c>
      <c r="D1205" s="1">
        <v>45393</v>
      </c>
      <c r="E1205" t="s">
        <v>82</v>
      </c>
      <c r="G1205" t="s">
        <v>188</v>
      </c>
      <c r="H1205" t="s">
        <v>60</v>
      </c>
      <c r="J1205" t="s">
        <v>67</v>
      </c>
      <c r="O1205" t="s">
        <v>61</v>
      </c>
      <c r="Q1205" t="s">
        <v>63</v>
      </c>
      <c r="X1205" t="s">
        <v>115</v>
      </c>
      <c r="AE1205" t="s">
        <v>74</v>
      </c>
      <c r="AH1205">
        <f>16</f>
        <v>16</v>
      </c>
      <c r="AI1205" t="s">
        <v>108</v>
      </c>
      <c r="AK1205" t="s">
        <v>63</v>
      </c>
      <c r="AM1205">
        <f t="shared" si="304"/>
        <v>8</v>
      </c>
      <c r="AO1205">
        <f t="shared" ref="AO1205:AO1210" si="310">2</f>
        <v>2</v>
      </c>
      <c r="AQ1205" t="s">
        <v>111</v>
      </c>
      <c r="AT1205">
        <f t="shared" ref="AT1205:AT1210" si="311">4</f>
        <v>4</v>
      </c>
      <c r="AV1205" t="s">
        <v>74</v>
      </c>
      <c r="AX1205" t="s">
        <v>74</v>
      </c>
      <c r="BB1205">
        <f>0.5</f>
        <v>0.5</v>
      </c>
    </row>
    <row r="1206" spans="1:54">
      <c r="A1206">
        <v>3169334</v>
      </c>
      <c r="B1206" t="s">
        <v>95</v>
      </c>
      <c r="C1206">
        <v>20240402022</v>
      </c>
      <c r="D1206" s="1">
        <v>45383</v>
      </c>
      <c r="E1206" t="s">
        <v>58</v>
      </c>
      <c r="G1206" t="s">
        <v>188</v>
      </c>
      <c r="H1206" t="s">
        <v>60</v>
      </c>
      <c r="J1206">
        <f>8</f>
        <v>8</v>
      </c>
      <c r="O1206" t="s">
        <v>107</v>
      </c>
      <c r="Q1206" t="s">
        <v>63</v>
      </c>
      <c r="X1206" t="s">
        <v>115</v>
      </c>
      <c r="AE1206" t="s">
        <v>74</v>
      </c>
      <c r="AH1206">
        <f>32</f>
        <v>32</v>
      </c>
      <c r="AI1206" t="s">
        <v>108</v>
      </c>
      <c r="AK1206" t="s">
        <v>63</v>
      </c>
      <c r="AM1206">
        <f>32/2</f>
        <v>16</v>
      </c>
      <c r="AO1206">
        <f>4</f>
        <v>4</v>
      </c>
      <c r="AQ1206" t="s">
        <v>111</v>
      </c>
      <c r="AT1206">
        <f t="shared" si="311"/>
        <v>4</v>
      </c>
      <c r="AV1206">
        <f>4</f>
        <v>4</v>
      </c>
      <c r="AX1206">
        <f t="shared" ref="AX1206:AX1210" si="312">2</f>
        <v>2</v>
      </c>
      <c r="BB1206">
        <f t="shared" si="309"/>
        <v>1</v>
      </c>
    </row>
    <row r="1207" spans="1:54">
      <c r="A1207">
        <v>3171565</v>
      </c>
      <c r="B1207" t="s">
        <v>95</v>
      </c>
      <c r="C1207">
        <v>20240402015</v>
      </c>
      <c r="D1207" s="1">
        <v>45384</v>
      </c>
      <c r="E1207" t="s">
        <v>58</v>
      </c>
      <c r="G1207" t="s">
        <v>188</v>
      </c>
      <c r="H1207" t="s">
        <v>60</v>
      </c>
      <c r="J1207" t="s">
        <v>67</v>
      </c>
      <c r="O1207" t="s">
        <v>107</v>
      </c>
      <c r="Q1207" t="s">
        <v>63</v>
      </c>
      <c r="X1207" t="s">
        <v>115</v>
      </c>
      <c r="AE1207" t="s">
        <v>74</v>
      </c>
      <c r="AH1207" t="s">
        <v>107</v>
      </c>
      <c r="AI1207" t="s">
        <v>108</v>
      </c>
      <c r="AK1207" t="s">
        <v>63</v>
      </c>
      <c r="AM1207">
        <f>16/2</f>
        <v>8</v>
      </c>
      <c r="AO1207">
        <f t="shared" si="310"/>
        <v>2</v>
      </c>
      <c r="AQ1207" t="s">
        <v>111</v>
      </c>
      <c r="AT1207">
        <f t="shared" si="311"/>
        <v>4</v>
      </c>
      <c r="AV1207" t="s">
        <v>74</v>
      </c>
      <c r="AX1207" t="s">
        <v>74</v>
      </c>
      <c r="BB1207">
        <f t="shared" si="309"/>
        <v>1</v>
      </c>
    </row>
    <row r="1208" spans="1:54">
      <c r="A1208">
        <v>3175083</v>
      </c>
      <c r="B1208" t="s">
        <v>95</v>
      </c>
      <c r="C1208">
        <v>20240402026</v>
      </c>
      <c r="D1208" s="1">
        <v>45384</v>
      </c>
      <c r="E1208" t="s">
        <v>58</v>
      </c>
      <c r="G1208" t="s">
        <v>188</v>
      </c>
      <c r="H1208" t="s">
        <v>60</v>
      </c>
      <c r="J1208" t="s">
        <v>67</v>
      </c>
      <c r="O1208">
        <f t="shared" ref="O1208:O1210" si="313">16</f>
        <v>16</v>
      </c>
      <c r="Q1208" t="s">
        <v>63</v>
      </c>
      <c r="X1208" t="s">
        <v>115</v>
      </c>
      <c r="AE1208" t="s">
        <v>74</v>
      </c>
      <c r="AH1208" t="s">
        <v>107</v>
      </c>
      <c r="AI1208" t="s">
        <v>108</v>
      </c>
      <c r="AK1208" t="s">
        <v>63</v>
      </c>
      <c r="AM1208">
        <f t="shared" ref="AM1208:AM1210" si="314">64/2</f>
        <v>32</v>
      </c>
      <c r="AO1208">
        <f t="shared" si="310"/>
        <v>2</v>
      </c>
      <c r="AQ1208" t="s">
        <v>111</v>
      </c>
      <c r="AT1208">
        <f t="shared" si="311"/>
        <v>4</v>
      </c>
      <c r="AV1208" t="s">
        <v>74</v>
      </c>
      <c r="AX1208">
        <f t="shared" si="312"/>
        <v>2</v>
      </c>
      <c r="BB1208">
        <f t="shared" si="309"/>
        <v>1</v>
      </c>
    </row>
    <row r="1209" spans="1:54">
      <c r="A1209">
        <v>3175083</v>
      </c>
      <c r="B1209" t="s">
        <v>95</v>
      </c>
      <c r="C1209">
        <v>20240403049</v>
      </c>
      <c r="D1209" s="1">
        <v>45385</v>
      </c>
      <c r="E1209" t="s">
        <v>82</v>
      </c>
      <c r="G1209" t="s">
        <v>188</v>
      </c>
      <c r="H1209" t="s">
        <v>60</v>
      </c>
      <c r="J1209" t="s">
        <v>67</v>
      </c>
      <c r="O1209">
        <f t="shared" si="313"/>
        <v>16</v>
      </c>
      <c r="Q1209" t="s">
        <v>63</v>
      </c>
      <c r="X1209" t="s">
        <v>115</v>
      </c>
      <c r="AE1209" t="s">
        <v>74</v>
      </c>
      <c r="AH1209" t="s">
        <v>107</v>
      </c>
      <c r="AI1209" t="s">
        <v>108</v>
      </c>
      <c r="AK1209" t="s">
        <v>63</v>
      </c>
      <c r="AM1209">
        <f t="shared" si="314"/>
        <v>32</v>
      </c>
      <c r="AO1209">
        <f t="shared" si="310"/>
        <v>2</v>
      </c>
      <c r="AQ1209" t="s">
        <v>111</v>
      </c>
      <c r="AT1209">
        <f t="shared" si="311"/>
        <v>4</v>
      </c>
      <c r="AV1209" t="s">
        <v>74</v>
      </c>
      <c r="AX1209">
        <f t="shared" si="312"/>
        <v>2</v>
      </c>
      <c r="BB1209">
        <f t="shared" si="309"/>
        <v>1</v>
      </c>
    </row>
    <row r="1210" spans="1:54">
      <c r="A1210">
        <v>3175083</v>
      </c>
      <c r="B1210" t="s">
        <v>95</v>
      </c>
      <c r="C1210">
        <v>20240404051</v>
      </c>
      <c r="D1210" s="1">
        <v>45386</v>
      </c>
      <c r="E1210" t="s">
        <v>82</v>
      </c>
      <c r="G1210" t="s">
        <v>188</v>
      </c>
      <c r="H1210" t="s">
        <v>60</v>
      </c>
      <c r="J1210" t="s">
        <v>67</v>
      </c>
      <c r="O1210">
        <f t="shared" si="313"/>
        <v>16</v>
      </c>
      <c r="Q1210" t="s">
        <v>63</v>
      </c>
      <c r="X1210" t="s">
        <v>115</v>
      </c>
      <c r="AE1210" t="s">
        <v>74</v>
      </c>
      <c r="AH1210" t="s">
        <v>107</v>
      </c>
      <c r="AI1210" t="s">
        <v>108</v>
      </c>
      <c r="AK1210" t="s">
        <v>63</v>
      </c>
      <c r="AM1210">
        <f t="shared" si="314"/>
        <v>32</v>
      </c>
      <c r="AO1210">
        <f t="shared" si="310"/>
        <v>2</v>
      </c>
      <c r="AQ1210" t="s">
        <v>111</v>
      </c>
      <c r="AT1210">
        <f t="shared" si="311"/>
        <v>4</v>
      </c>
      <c r="AV1210" t="s">
        <v>74</v>
      </c>
      <c r="AX1210">
        <f t="shared" si="312"/>
        <v>2</v>
      </c>
      <c r="BB1210">
        <f t="shared" si="309"/>
        <v>1</v>
      </c>
    </row>
    <row r="1211" spans="1:54">
      <c r="A1211">
        <v>3179088</v>
      </c>
      <c r="B1211" t="s">
        <v>81</v>
      </c>
      <c r="C1211">
        <v>20240519066</v>
      </c>
      <c r="D1211" s="1">
        <v>45431</v>
      </c>
      <c r="E1211" t="s">
        <v>82</v>
      </c>
      <c r="G1211" t="s">
        <v>188</v>
      </c>
      <c r="H1211" t="s">
        <v>60</v>
      </c>
      <c r="J1211" t="s">
        <v>67</v>
      </c>
      <c r="O1211" t="s">
        <v>61</v>
      </c>
      <c r="Q1211" t="s">
        <v>63</v>
      </c>
      <c r="X1211">
        <f>0.5</f>
        <v>0.5</v>
      </c>
      <c r="AE1211" t="s">
        <v>74</v>
      </c>
      <c r="AH1211" t="s">
        <v>105</v>
      </c>
      <c r="AI1211" t="s">
        <v>68</v>
      </c>
      <c r="AK1211" t="s">
        <v>63</v>
      </c>
      <c r="AM1211" t="s">
        <v>69</v>
      </c>
      <c r="AO1211" t="s">
        <v>70</v>
      </c>
      <c r="AQ1211" t="s">
        <v>106</v>
      </c>
      <c r="AT1211" t="s">
        <v>70</v>
      </c>
      <c r="AV1211" t="s">
        <v>74</v>
      </c>
      <c r="AX1211" t="s">
        <v>74</v>
      </c>
      <c r="BB1211">
        <f>2</f>
        <v>2</v>
      </c>
    </row>
    <row r="1212" spans="1:54">
      <c r="A1212">
        <v>3179088</v>
      </c>
      <c r="B1212" t="s">
        <v>81</v>
      </c>
      <c r="C1212">
        <v>20240521081</v>
      </c>
      <c r="D1212" s="1">
        <v>45433</v>
      </c>
      <c r="E1212" t="s">
        <v>82</v>
      </c>
      <c r="G1212" t="s">
        <v>188</v>
      </c>
      <c r="H1212" t="s">
        <v>60</v>
      </c>
      <c r="J1212" t="s">
        <v>67</v>
      </c>
      <c r="O1212" t="s">
        <v>61</v>
      </c>
      <c r="Q1212" t="s">
        <v>63</v>
      </c>
      <c r="X1212">
        <f>0.5</f>
        <v>0.5</v>
      </c>
      <c r="AE1212" t="s">
        <v>74</v>
      </c>
      <c r="AH1212" t="s">
        <v>105</v>
      </c>
      <c r="AI1212" t="s">
        <v>68</v>
      </c>
      <c r="AK1212" t="s">
        <v>63</v>
      </c>
      <c r="AM1212" t="s">
        <v>69</v>
      </c>
      <c r="AO1212" t="s">
        <v>70</v>
      </c>
      <c r="AQ1212" t="s">
        <v>106</v>
      </c>
      <c r="AT1212" t="s">
        <v>70</v>
      </c>
      <c r="AV1212" t="s">
        <v>74</v>
      </c>
      <c r="AX1212" t="s">
        <v>74</v>
      </c>
      <c r="BB1212">
        <f>2</f>
        <v>2</v>
      </c>
    </row>
    <row r="1213" spans="1:54">
      <c r="A1213">
        <v>3179088</v>
      </c>
      <c r="B1213" t="s">
        <v>81</v>
      </c>
      <c r="C1213">
        <v>20240604091</v>
      </c>
      <c r="D1213" s="1">
        <v>45447</v>
      </c>
      <c r="E1213" t="s">
        <v>82</v>
      </c>
      <c r="G1213" t="s">
        <v>188</v>
      </c>
      <c r="H1213" t="s">
        <v>60</v>
      </c>
      <c r="J1213" t="s">
        <v>67</v>
      </c>
      <c r="O1213" t="s">
        <v>61</v>
      </c>
      <c r="Q1213" t="s">
        <v>63</v>
      </c>
      <c r="X1213" t="s">
        <v>65</v>
      </c>
      <c r="AE1213" t="s">
        <v>70</v>
      </c>
      <c r="AH1213" t="s">
        <v>105</v>
      </c>
      <c r="AI1213" t="s">
        <v>68</v>
      </c>
      <c r="AK1213" t="s">
        <v>63</v>
      </c>
      <c r="AM1213" t="s">
        <v>69</v>
      </c>
      <c r="AO1213" t="s">
        <v>70</v>
      </c>
      <c r="AQ1213" t="s">
        <v>106</v>
      </c>
      <c r="AT1213" t="s">
        <v>70</v>
      </c>
      <c r="AV1213" t="s">
        <v>66</v>
      </c>
      <c r="AX1213" t="s">
        <v>70</v>
      </c>
      <c r="BB1213" t="s">
        <v>71</v>
      </c>
    </row>
    <row r="1214" spans="1:54">
      <c r="A1214">
        <v>3179088</v>
      </c>
      <c r="B1214" t="s">
        <v>81</v>
      </c>
      <c r="C1214">
        <v>20240617061</v>
      </c>
      <c r="D1214" s="1">
        <v>45460</v>
      </c>
      <c r="E1214" t="s">
        <v>58</v>
      </c>
      <c r="G1214" t="s">
        <v>188</v>
      </c>
      <c r="H1214" t="s">
        <v>60</v>
      </c>
      <c r="J1214" t="s">
        <v>67</v>
      </c>
      <c r="O1214" t="s">
        <v>61</v>
      </c>
      <c r="Q1214" t="s">
        <v>63</v>
      </c>
      <c r="X1214">
        <f>2</f>
        <v>2</v>
      </c>
      <c r="AE1214">
        <f>16</f>
        <v>16</v>
      </c>
      <c r="AH1214" t="s">
        <v>105</v>
      </c>
      <c r="AI1214" t="s">
        <v>68</v>
      </c>
      <c r="AK1214" t="s">
        <v>63</v>
      </c>
      <c r="AM1214" t="s">
        <v>69</v>
      </c>
      <c r="AO1214" t="s">
        <v>70</v>
      </c>
      <c r="AQ1214" t="s">
        <v>106</v>
      </c>
      <c r="AT1214" t="s">
        <v>70</v>
      </c>
      <c r="AV1214" t="s">
        <v>74</v>
      </c>
      <c r="AX1214">
        <f>16</f>
        <v>16</v>
      </c>
      <c r="BB1214" t="s">
        <v>71</v>
      </c>
    </row>
    <row r="1215" spans="1:54">
      <c r="A1215">
        <v>3179088</v>
      </c>
      <c r="B1215" t="s">
        <v>81</v>
      </c>
      <c r="C1215">
        <v>20240618080</v>
      </c>
      <c r="D1215" s="1">
        <v>45461</v>
      </c>
      <c r="E1215" t="s">
        <v>82</v>
      </c>
      <c r="G1215" t="s">
        <v>188</v>
      </c>
      <c r="H1215" t="s">
        <v>60</v>
      </c>
      <c r="J1215" t="s">
        <v>67</v>
      </c>
      <c r="O1215" t="s">
        <v>61</v>
      </c>
      <c r="Q1215" t="s">
        <v>63</v>
      </c>
      <c r="X1215">
        <f>2</f>
        <v>2</v>
      </c>
      <c r="AE1215">
        <f>16</f>
        <v>16</v>
      </c>
      <c r="AH1215" t="s">
        <v>105</v>
      </c>
      <c r="AI1215" t="s">
        <v>68</v>
      </c>
      <c r="AK1215" t="s">
        <v>63</v>
      </c>
      <c r="AM1215" t="s">
        <v>69</v>
      </c>
      <c r="AO1215" t="s">
        <v>70</v>
      </c>
      <c r="AQ1215" t="s">
        <v>106</v>
      </c>
      <c r="AT1215" t="s">
        <v>70</v>
      </c>
      <c r="AV1215" t="s">
        <v>74</v>
      </c>
      <c r="AX1215">
        <f>16</f>
        <v>16</v>
      </c>
      <c r="BB1215" t="s">
        <v>71</v>
      </c>
    </row>
    <row r="1216" spans="1:57">
      <c r="A1216">
        <v>3182062</v>
      </c>
      <c r="B1216" t="s">
        <v>95</v>
      </c>
      <c r="C1216">
        <v>20240501067</v>
      </c>
      <c r="D1216" s="1">
        <v>45413</v>
      </c>
      <c r="E1216" t="s">
        <v>82</v>
      </c>
      <c r="G1216" t="s">
        <v>188</v>
      </c>
      <c r="H1216" t="s">
        <v>60</v>
      </c>
      <c r="J1216" t="s">
        <v>121</v>
      </c>
      <c r="O1216">
        <v>4</v>
      </c>
      <c r="T1216">
        <v>160</v>
      </c>
      <c r="X1216" t="s">
        <v>130</v>
      </c>
      <c r="AE1216" t="s">
        <v>181</v>
      </c>
      <c r="AF1216">
        <v>8</v>
      </c>
      <c r="AI1216" t="s">
        <v>125</v>
      </c>
      <c r="AM1216">
        <v>16</v>
      </c>
      <c r="AO1216">
        <v>2</v>
      </c>
      <c r="AQ1216" t="s">
        <v>126</v>
      </c>
      <c r="AT1216">
        <v>2</v>
      </c>
      <c r="AV1216" t="s">
        <v>122</v>
      </c>
      <c r="AX1216">
        <v>2</v>
      </c>
      <c r="BA1216" t="s">
        <v>100</v>
      </c>
      <c r="BB1216" t="s">
        <v>181</v>
      </c>
      <c r="BD1216" t="s">
        <v>89</v>
      </c>
      <c r="BE1216" t="s">
        <v>92</v>
      </c>
    </row>
    <row r="1217" spans="1:54">
      <c r="A1217">
        <v>3182527</v>
      </c>
      <c r="B1217" t="s">
        <v>95</v>
      </c>
      <c r="C1217">
        <v>20240426017</v>
      </c>
      <c r="D1217" s="1">
        <v>45408</v>
      </c>
      <c r="E1217" t="s">
        <v>58</v>
      </c>
      <c r="G1217" t="s">
        <v>188</v>
      </c>
      <c r="H1217" t="s">
        <v>60</v>
      </c>
      <c r="J1217" t="s">
        <v>67</v>
      </c>
      <c r="O1217" t="s">
        <v>107</v>
      </c>
      <c r="Q1217" t="s">
        <v>63</v>
      </c>
      <c r="X1217" t="s">
        <v>115</v>
      </c>
      <c r="AE1217" t="s">
        <v>74</v>
      </c>
      <c r="AH1217" t="s">
        <v>107</v>
      </c>
      <c r="AI1217" t="s">
        <v>108</v>
      </c>
      <c r="AK1217" t="s">
        <v>63</v>
      </c>
      <c r="AM1217">
        <f t="shared" ref="AM1217:AM1219" si="315">16/2</f>
        <v>8</v>
      </c>
      <c r="AO1217">
        <f t="shared" ref="AO1217:AO1219" si="316">4</f>
        <v>4</v>
      </c>
      <c r="AQ1217" t="s">
        <v>111</v>
      </c>
      <c r="AT1217">
        <f>4</f>
        <v>4</v>
      </c>
      <c r="AV1217">
        <f>4</f>
        <v>4</v>
      </c>
      <c r="AX1217" t="s">
        <v>74</v>
      </c>
      <c r="BB1217">
        <f t="shared" ref="BB1217:BB1219" si="317">1</f>
        <v>1</v>
      </c>
    </row>
    <row r="1218" spans="1:54">
      <c r="A1218">
        <v>3182612</v>
      </c>
      <c r="B1218" t="s">
        <v>83</v>
      </c>
      <c r="C1218">
        <v>20240411041</v>
      </c>
      <c r="D1218" s="1">
        <v>45393</v>
      </c>
      <c r="E1218" t="s">
        <v>58</v>
      </c>
      <c r="G1218" t="s">
        <v>188</v>
      </c>
      <c r="H1218" t="s">
        <v>60</v>
      </c>
      <c r="J1218" t="s">
        <v>67</v>
      </c>
      <c r="O1218" t="s">
        <v>107</v>
      </c>
      <c r="Q1218" t="s">
        <v>63</v>
      </c>
      <c r="X1218" t="s">
        <v>115</v>
      </c>
      <c r="AE1218" t="s">
        <v>74</v>
      </c>
      <c r="AH1218" t="s">
        <v>107</v>
      </c>
      <c r="AI1218">
        <f>16/4</f>
        <v>4</v>
      </c>
      <c r="AK1218" t="s">
        <v>63</v>
      </c>
      <c r="AM1218">
        <f t="shared" si="315"/>
        <v>8</v>
      </c>
      <c r="AO1218">
        <f t="shared" si="316"/>
        <v>4</v>
      </c>
      <c r="AQ1218" t="s">
        <v>111</v>
      </c>
      <c r="AT1218">
        <f t="shared" ref="AT1218:AT1222" si="318">2</f>
        <v>2</v>
      </c>
      <c r="AV1218" t="s">
        <v>74</v>
      </c>
      <c r="AX1218" t="s">
        <v>74</v>
      </c>
      <c r="BB1218">
        <f t="shared" si="317"/>
        <v>1</v>
      </c>
    </row>
    <row r="1219" spans="1:54">
      <c r="A1219">
        <v>3182612</v>
      </c>
      <c r="B1219" t="s">
        <v>83</v>
      </c>
      <c r="C1219">
        <v>20240413023</v>
      </c>
      <c r="D1219" s="1">
        <v>45395</v>
      </c>
      <c r="E1219" t="s">
        <v>58</v>
      </c>
      <c r="G1219" t="s">
        <v>188</v>
      </c>
      <c r="H1219" t="s">
        <v>60</v>
      </c>
      <c r="J1219" t="s">
        <v>67</v>
      </c>
      <c r="O1219" t="s">
        <v>107</v>
      </c>
      <c r="Q1219" t="s">
        <v>63</v>
      </c>
      <c r="X1219" t="s">
        <v>115</v>
      </c>
      <c r="AE1219" t="s">
        <v>74</v>
      </c>
      <c r="AH1219" t="s">
        <v>107</v>
      </c>
      <c r="AI1219">
        <f>16/4</f>
        <v>4</v>
      </c>
      <c r="AK1219" t="s">
        <v>63</v>
      </c>
      <c r="AM1219">
        <f t="shared" si="315"/>
        <v>8</v>
      </c>
      <c r="AO1219">
        <f t="shared" si="316"/>
        <v>4</v>
      </c>
      <c r="AQ1219" t="s">
        <v>111</v>
      </c>
      <c r="AT1219">
        <f t="shared" si="318"/>
        <v>2</v>
      </c>
      <c r="AV1219" t="s">
        <v>74</v>
      </c>
      <c r="AX1219" t="s">
        <v>74</v>
      </c>
      <c r="BB1219">
        <f t="shared" si="317"/>
        <v>1</v>
      </c>
    </row>
    <row r="1220" spans="1:54">
      <c r="A1220">
        <v>3182745</v>
      </c>
      <c r="B1220" t="s">
        <v>95</v>
      </c>
      <c r="C1220">
        <v>20240511025</v>
      </c>
      <c r="D1220" s="1">
        <v>45423</v>
      </c>
      <c r="E1220" t="s">
        <v>58</v>
      </c>
      <c r="G1220" t="s">
        <v>188</v>
      </c>
      <c r="H1220" t="s">
        <v>60</v>
      </c>
      <c r="J1220" t="s">
        <v>67</v>
      </c>
      <c r="O1220" t="s">
        <v>107</v>
      </c>
      <c r="Q1220" t="s">
        <v>63</v>
      </c>
      <c r="X1220">
        <f>0.5</f>
        <v>0.5</v>
      </c>
      <c r="AE1220" t="s">
        <v>74</v>
      </c>
      <c r="AH1220" t="s">
        <v>107</v>
      </c>
      <c r="AI1220" t="s">
        <v>108</v>
      </c>
      <c r="AK1220" t="s">
        <v>63</v>
      </c>
      <c r="AM1220" t="s">
        <v>109</v>
      </c>
      <c r="AO1220" t="s">
        <v>110</v>
      </c>
      <c r="AQ1220" t="s">
        <v>111</v>
      </c>
      <c r="AT1220" t="s">
        <v>74</v>
      </c>
      <c r="AV1220" t="s">
        <v>74</v>
      </c>
      <c r="AX1220" t="s">
        <v>74</v>
      </c>
      <c r="BB1220">
        <f>2</f>
        <v>2</v>
      </c>
    </row>
    <row r="1221" spans="1:54">
      <c r="A1221">
        <v>3182921</v>
      </c>
      <c r="B1221" t="s">
        <v>83</v>
      </c>
      <c r="C1221">
        <v>20240412129</v>
      </c>
      <c r="D1221" s="1">
        <v>45394</v>
      </c>
      <c r="E1221" t="s">
        <v>82</v>
      </c>
      <c r="G1221" t="s">
        <v>188</v>
      </c>
      <c r="H1221" t="s">
        <v>60</v>
      </c>
      <c r="J1221" t="s">
        <v>67</v>
      </c>
      <c r="O1221">
        <f>32</f>
        <v>32</v>
      </c>
      <c r="Q1221" t="s">
        <v>63</v>
      </c>
      <c r="X1221">
        <f>0.5</f>
        <v>0.5</v>
      </c>
      <c r="AE1221" t="s">
        <v>74</v>
      </c>
      <c r="AH1221">
        <f>64</f>
        <v>64</v>
      </c>
      <c r="AI1221">
        <f>32/4</f>
        <v>8</v>
      </c>
      <c r="AK1221" t="s">
        <v>63</v>
      </c>
      <c r="AM1221">
        <f>64/2</f>
        <v>32</v>
      </c>
      <c r="AO1221">
        <f t="shared" ref="AO1221:AO1224" si="319">8</f>
        <v>8</v>
      </c>
      <c r="AQ1221">
        <f>32/16</f>
        <v>2</v>
      </c>
      <c r="AT1221">
        <f>16</f>
        <v>16</v>
      </c>
      <c r="AV1221" t="s">
        <v>74</v>
      </c>
      <c r="AX1221" t="s">
        <v>74</v>
      </c>
      <c r="BB1221">
        <f>2</f>
        <v>2</v>
      </c>
    </row>
    <row r="1222" spans="1:54">
      <c r="A1222">
        <v>3185400</v>
      </c>
      <c r="B1222" t="s">
        <v>141</v>
      </c>
      <c r="C1222">
        <v>20240418016</v>
      </c>
      <c r="D1222" s="1">
        <v>45400</v>
      </c>
      <c r="E1222" t="s">
        <v>82</v>
      </c>
      <c r="G1222" t="s">
        <v>188</v>
      </c>
      <c r="H1222" t="s">
        <v>60</v>
      </c>
      <c r="J1222" t="s">
        <v>67</v>
      </c>
      <c r="O1222" t="s">
        <v>107</v>
      </c>
      <c r="Q1222" t="s">
        <v>63</v>
      </c>
      <c r="X1222" t="s">
        <v>115</v>
      </c>
      <c r="AE1222" t="s">
        <v>74</v>
      </c>
      <c r="AH1222" t="s">
        <v>107</v>
      </c>
      <c r="AI1222" t="s">
        <v>108</v>
      </c>
      <c r="AK1222" t="s">
        <v>63</v>
      </c>
      <c r="AM1222">
        <f t="shared" ref="AM1222:AM1228" si="320">16/2</f>
        <v>8</v>
      </c>
      <c r="AO1222">
        <f>4</f>
        <v>4</v>
      </c>
      <c r="AQ1222" t="s">
        <v>111</v>
      </c>
      <c r="AT1222">
        <f t="shared" si="318"/>
        <v>2</v>
      </c>
      <c r="AV1222" t="s">
        <v>74</v>
      </c>
      <c r="AX1222" t="s">
        <v>74</v>
      </c>
      <c r="BB1222">
        <f t="shared" ref="BB1222:BB1228" si="321">0.5</f>
        <v>0.5</v>
      </c>
    </row>
    <row r="1223" spans="1:54">
      <c r="A1223">
        <v>3185703</v>
      </c>
      <c r="B1223" t="s">
        <v>95</v>
      </c>
      <c r="C1223">
        <v>20240625101</v>
      </c>
      <c r="D1223" s="1">
        <v>45468</v>
      </c>
      <c r="E1223" t="s">
        <v>82</v>
      </c>
      <c r="G1223" t="s">
        <v>188</v>
      </c>
      <c r="H1223" t="s">
        <v>60</v>
      </c>
      <c r="J1223">
        <f t="shared" ref="J1223:J1226" si="322">8</f>
        <v>8</v>
      </c>
      <c r="O1223">
        <f>16</f>
        <v>16</v>
      </c>
      <c r="Q1223" t="s">
        <v>63</v>
      </c>
      <c r="X1223" t="s">
        <v>65</v>
      </c>
      <c r="AE1223" t="s">
        <v>74</v>
      </c>
      <c r="AH1223" t="s">
        <v>107</v>
      </c>
      <c r="AI1223" t="s">
        <v>108</v>
      </c>
      <c r="AK1223" t="s">
        <v>66</v>
      </c>
      <c r="AM1223">
        <f>32/2</f>
        <v>16</v>
      </c>
      <c r="AO1223">
        <f t="shared" si="319"/>
        <v>8</v>
      </c>
      <c r="AQ1223" t="s">
        <v>111</v>
      </c>
      <c r="AT1223">
        <f t="shared" ref="AT1223:AT1225" si="323">4</f>
        <v>4</v>
      </c>
      <c r="AV1223" t="s">
        <v>66</v>
      </c>
      <c r="AX1223" t="s">
        <v>74</v>
      </c>
      <c r="BB1223" t="s">
        <v>71</v>
      </c>
    </row>
    <row r="1224" spans="1:54">
      <c r="A1224">
        <v>3185703</v>
      </c>
      <c r="B1224" t="s">
        <v>95</v>
      </c>
      <c r="C1224">
        <v>20240627136</v>
      </c>
      <c r="D1224" s="1">
        <v>45470</v>
      </c>
      <c r="E1224" t="s">
        <v>82</v>
      </c>
      <c r="G1224" t="s">
        <v>188</v>
      </c>
      <c r="H1224" t="s">
        <v>60</v>
      </c>
      <c r="J1224">
        <f t="shared" si="322"/>
        <v>8</v>
      </c>
      <c r="O1224">
        <f>16</f>
        <v>16</v>
      </c>
      <c r="Q1224" t="s">
        <v>63</v>
      </c>
      <c r="X1224" t="s">
        <v>65</v>
      </c>
      <c r="AE1224" t="s">
        <v>74</v>
      </c>
      <c r="AH1224" t="s">
        <v>107</v>
      </c>
      <c r="AI1224" t="s">
        <v>108</v>
      </c>
      <c r="AK1224" t="s">
        <v>66</v>
      </c>
      <c r="AM1224">
        <f>32/2</f>
        <v>16</v>
      </c>
      <c r="AO1224">
        <f t="shared" si="319"/>
        <v>8</v>
      </c>
      <c r="AQ1224" t="s">
        <v>111</v>
      </c>
      <c r="AT1224">
        <f t="shared" si="323"/>
        <v>4</v>
      </c>
      <c r="AV1224" t="s">
        <v>66</v>
      </c>
      <c r="AX1224" t="s">
        <v>74</v>
      </c>
      <c r="BB1224" t="s">
        <v>71</v>
      </c>
    </row>
    <row r="1225" spans="1:54">
      <c r="A1225">
        <v>3186472</v>
      </c>
      <c r="B1225" t="s">
        <v>95</v>
      </c>
      <c r="C1225">
        <v>20240517004</v>
      </c>
      <c r="D1225" s="1">
        <v>45429</v>
      </c>
      <c r="E1225" t="s">
        <v>58</v>
      </c>
      <c r="G1225" t="s">
        <v>188</v>
      </c>
      <c r="H1225" t="s">
        <v>60</v>
      </c>
      <c r="J1225" t="s">
        <v>67</v>
      </c>
      <c r="O1225" t="s">
        <v>107</v>
      </c>
      <c r="Q1225" t="s">
        <v>63</v>
      </c>
      <c r="X1225" t="s">
        <v>115</v>
      </c>
      <c r="AE1225" t="s">
        <v>74</v>
      </c>
      <c r="AH1225">
        <f>16</f>
        <v>16</v>
      </c>
      <c r="AI1225" t="s">
        <v>108</v>
      </c>
      <c r="AK1225" t="s">
        <v>63</v>
      </c>
      <c r="AM1225">
        <f t="shared" si="320"/>
        <v>8</v>
      </c>
      <c r="AO1225">
        <f t="shared" ref="AO1225:AO1228" si="324">2</f>
        <v>2</v>
      </c>
      <c r="AQ1225" t="s">
        <v>111</v>
      </c>
      <c r="AT1225">
        <f t="shared" si="323"/>
        <v>4</v>
      </c>
      <c r="AV1225" t="s">
        <v>74</v>
      </c>
      <c r="AX1225" t="s">
        <v>74</v>
      </c>
      <c r="BB1225">
        <f t="shared" si="321"/>
        <v>0.5</v>
      </c>
    </row>
    <row r="1226" spans="1:54">
      <c r="A1226">
        <v>3186901</v>
      </c>
      <c r="C1226">
        <v>20240622075</v>
      </c>
      <c r="D1226" s="1">
        <v>45465</v>
      </c>
      <c r="E1226" t="s">
        <v>82</v>
      </c>
      <c r="G1226" t="s">
        <v>188</v>
      </c>
      <c r="H1226" t="s">
        <v>60</v>
      </c>
      <c r="J1226">
        <f t="shared" si="322"/>
        <v>8</v>
      </c>
      <c r="O1226">
        <f>32</f>
        <v>32</v>
      </c>
      <c r="Q1226" t="s">
        <v>63</v>
      </c>
      <c r="X1226">
        <f>1</f>
        <v>1</v>
      </c>
      <c r="AE1226" t="s">
        <v>74</v>
      </c>
      <c r="AH1226">
        <f>32</f>
        <v>32</v>
      </c>
      <c r="AI1226">
        <f>32/4</f>
        <v>8</v>
      </c>
      <c r="AK1226">
        <f>4</f>
        <v>4</v>
      </c>
      <c r="AM1226">
        <f>64/2</f>
        <v>32</v>
      </c>
      <c r="AO1226" t="s">
        <v>70</v>
      </c>
      <c r="AQ1226" t="s">
        <v>111</v>
      </c>
      <c r="AT1226">
        <f>8</f>
        <v>8</v>
      </c>
      <c r="AV1226" t="s">
        <v>74</v>
      </c>
      <c r="AX1226" t="s">
        <v>74</v>
      </c>
      <c r="BB1226">
        <f>4</f>
        <v>4</v>
      </c>
    </row>
    <row r="1227" spans="1:54">
      <c r="A1227">
        <v>3190432</v>
      </c>
      <c r="B1227" t="s">
        <v>95</v>
      </c>
      <c r="C1227">
        <v>20240525028</v>
      </c>
      <c r="D1227" s="1">
        <v>45437</v>
      </c>
      <c r="E1227" t="s">
        <v>58</v>
      </c>
      <c r="G1227" t="s">
        <v>188</v>
      </c>
      <c r="H1227" t="s">
        <v>60</v>
      </c>
      <c r="J1227" t="s">
        <v>67</v>
      </c>
      <c r="O1227" t="s">
        <v>107</v>
      </c>
      <c r="Q1227" t="s">
        <v>63</v>
      </c>
      <c r="X1227" t="s">
        <v>115</v>
      </c>
      <c r="AE1227" t="s">
        <v>74</v>
      </c>
      <c r="AH1227" t="s">
        <v>107</v>
      </c>
      <c r="AI1227" t="s">
        <v>108</v>
      </c>
      <c r="AK1227" t="s">
        <v>63</v>
      </c>
      <c r="AM1227">
        <f t="shared" si="320"/>
        <v>8</v>
      </c>
      <c r="AO1227">
        <f t="shared" si="324"/>
        <v>2</v>
      </c>
      <c r="AQ1227" t="s">
        <v>111</v>
      </c>
      <c r="AT1227">
        <f>4</f>
        <v>4</v>
      </c>
      <c r="AV1227" t="s">
        <v>74</v>
      </c>
      <c r="AX1227" t="s">
        <v>74</v>
      </c>
      <c r="BB1227">
        <f t="shared" si="321"/>
        <v>0.5</v>
      </c>
    </row>
    <row r="1228" spans="1:54">
      <c r="A1228">
        <v>3190930</v>
      </c>
      <c r="B1228" t="s">
        <v>95</v>
      </c>
      <c r="C1228">
        <v>20240621073</v>
      </c>
      <c r="D1228" s="1">
        <v>45464</v>
      </c>
      <c r="E1228" t="s">
        <v>150</v>
      </c>
      <c r="G1228" t="s">
        <v>188</v>
      </c>
      <c r="H1228" t="s">
        <v>60</v>
      </c>
      <c r="J1228" t="s">
        <v>67</v>
      </c>
      <c r="O1228" t="s">
        <v>107</v>
      </c>
      <c r="Q1228" t="s">
        <v>63</v>
      </c>
      <c r="X1228" t="s">
        <v>115</v>
      </c>
      <c r="AE1228" t="s">
        <v>74</v>
      </c>
      <c r="AH1228" t="s">
        <v>107</v>
      </c>
      <c r="AI1228" t="s">
        <v>108</v>
      </c>
      <c r="AK1228" t="s">
        <v>63</v>
      </c>
      <c r="AM1228">
        <f t="shared" si="320"/>
        <v>8</v>
      </c>
      <c r="AO1228">
        <f t="shared" si="324"/>
        <v>2</v>
      </c>
      <c r="AQ1228" t="s">
        <v>111</v>
      </c>
      <c r="AT1228">
        <f t="shared" ref="AT1228:AT1233" si="325">2</f>
        <v>2</v>
      </c>
      <c r="AV1228" t="s">
        <v>74</v>
      </c>
      <c r="AX1228" t="s">
        <v>74</v>
      </c>
      <c r="BB1228">
        <f t="shared" si="321"/>
        <v>0.5</v>
      </c>
    </row>
    <row r="1229" spans="1:54">
      <c r="A1229">
        <v>3195461</v>
      </c>
      <c r="C1229">
        <v>20240524109</v>
      </c>
      <c r="D1229" s="1">
        <v>45436</v>
      </c>
      <c r="E1229" t="s">
        <v>82</v>
      </c>
      <c r="G1229" t="s">
        <v>188</v>
      </c>
      <c r="H1229" t="s">
        <v>60</v>
      </c>
      <c r="J1229" t="s">
        <v>67</v>
      </c>
      <c r="O1229">
        <f>32</f>
        <v>32</v>
      </c>
      <c r="Q1229" t="s">
        <v>63</v>
      </c>
      <c r="X1229" t="s">
        <v>65</v>
      </c>
      <c r="AE1229">
        <f>16</f>
        <v>16</v>
      </c>
      <c r="AH1229" t="s">
        <v>105</v>
      </c>
      <c r="AI1229">
        <f>32/4</f>
        <v>8</v>
      </c>
      <c r="AK1229" t="s">
        <v>63</v>
      </c>
      <c r="AM1229">
        <f>64/2</f>
        <v>32</v>
      </c>
      <c r="AO1229">
        <f>8</f>
        <v>8</v>
      </c>
      <c r="AQ1229">
        <f>32/16</f>
        <v>2</v>
      </c>
      <c r="AT1229">
        <f>16</f>
        <v>16</v>
      </c>
      <c r="AV1229" t="s">
        <v>74</v>
      </c>
      <c r="AX1229">
        <f>16</f>
        <v>16</v>
      </c>
      <c r="BB1229" t="s">
        <v>71</v>
      </c>
    </row>
    <row r="1230" spans="1:54">
      <c r="A1230">
        <v>3197397</v>
      </c>
      <c r="B1230" t="s">
        <v>83</v>
      </c>
      <c r="C1230">
        <v>20240515130</v>
      </c>
      <c r="D1230" s="1">
        <v>45427</v>
      </c>
      <c r="E1230" t="s">
        <v>58</v>
      </c>
      <c r="G1230" t="s">
        <v>188</v>
      </c>
      <c r="H1230" t="s">
        <v>60</v>
      </c>
      <c r="J1230" t="s">
        <v>67</v>
      </c>
      <c r="O1230" t="s">
        <v>107</v>
      </c>
      <c r="Q1230" t="s">
        <v>63</v>
      </c>
      <c r="X1230" t="s">
        <v>115</v>
      </c>
      <c r="AE1230" t="s">
        <v>74</v>
      </c>
      <c r="AH1230" t="s">
        <v>107</v>
      </c>
      <c r="AI1230" t="s">
        <v>108</v>
      </c>
      <c r="AK1230" t="s">
        <v>63</v>
      </c>
      <c r="AM1230">
        <f t="shared" ref="AM1230:AM1232" si="326">32/2</f>
        <v>16</v>
      </c>
      <c r="AO1230">
        <f t="shared" ref="AO1230:AO1232" si="327">2</f>
        <v>2</v>
      </c>
      <c r="AQ1230" t="s">
        <v>111</v>
      </c>
      <c r="AT1230">
        <f t="shared" si="325"/>
        <v>2</v>
      </c>
      <c r="AV1230" t="s">
        <v>74</v>
      </c>
      <c r="AX1230" t="s">
        <v>74</v>
      </c>
      <c r="BB1230">
        <f t="shared" ref="BB1230:BB1233" si="328">0.5</f>
        <v>0.5</v>
      </c>
    </row>
    <row r="1231" spans="1:54">
      <c r="A1231">
        <v>3197397</v>
      </c>
      <c r="B1231" t="s">
        <v>83</v>
      </c>
      <c r="C1231">
        <v>20240516136</v>
      </c>
      <c r="D1231" s="1">
        <v>45428</v>
      </c>
      <c r="E1231" t="s">
        <v>58</v>
      </c>
      <c r="G1231" t="s">
        <v>188</v>
      </c>
      <c r="H1231" t="s">
        <v>60</v>
      </c>
      <c r="J1231" t="s">
        <v>67</v>
      </c>
      <c r="O1231" t="s">
        <v>107</v>
      </c>
      <c r="Q1231" t="s">
        <v>63</v>
      </c>
      <c r="X1231" t="s">
        <v>115</v>
      </c>
      <c r="AE1231" t="s">
        <v>74</v>
      </c>
      <c r="AH1231" t="s">
        <v>107</v>
      </c>
      <c r="AI1231" t="s">
        <v>108</v>
      </c>
      <c r="AK1231" t="s">
        <v>63</v>
      </c>
      <c r="AM1231">
        <f t="shared" si="326"/>
        <v>16</v>
      </c>
      <c r="AO1231">
        <f t="shared" si="327"/>
        <v>2</v>
      </c>
      <c r="AQ1231" t="s">
        <v>111</v>
      </c>
      <c r="AT1231">
        <f t="shared" si="325"/>
        <v>2</v>
      </c>
      <c r="AV1231" t="s">
        <v>74</v>
      </c>
      <c r="AX1231" t="s">
        <v>74</v>
      </c>
      <c r="BB1231">
        <f t="shared" si="328"/>
        <v>0.5</v>
      </c>
    </row>
    <row r="1232" spans="1:54">
      <c r="A1232">
        <v>3197397</v>
      </c>
      <c r="B1232" t="s">
        <v>83</v>
      </c>
      <c r="C1232">
        <v>20240517053</v>
      </c>
      <c r="D1232" s="1">
        <v>45428</v>
      </c>
      <c r="E1232" t="s">
        <v>82</v>
      </c>
      <c r="G1232" t="s">
        <v>188</v>
      </c>
      <c r="H1232" t="s">
        <v>60</v>
      </c>
      <c r="J1232" t="s">
        <v>67</v>
      </c>
      <c r="O1232" t="s">
        <v>107</v>
      </c>
      <c r="Q1232" t="s">
        <v>63</v>
      </c>
      <c r="X1232" t="s">
        <v>115</v>
      </c>
      <c r="AE1232" t="s">
        <v>74</v>
      </c>
      <c r="AH1232" t="s">
        <v>107</v>
      </c>
      <c r="AI1232" t="s">
        <v>108</v>
      </c>
      <c r="AK1232" t="s">
        <v>63</v>
      </c>
      <c r="AM1232">
        <f t="shared" si="326"/>
        <v>16</v>
      </c>
      <c r="AO1232">
        <f t="shared" si="327"/>
        <v>2</v>
      </c>
      <c r="AQ1232" t="s">
        <v>111</v>
      </c>
      <c r="AT1232">
        <f t="shared" si="325"/>
        <v>2</v>
      </c>
      <c r="AV1232" t="s">
        <v>74</v>
      </c>
      <c r="AX1232" t="s">
        <v>74</v>
      </c>
      <c r="BB1232">
        <f t="shared" si="328"/>
        <v>0.5</v>
      </c>
    </row>
    <row r="1233" spans="1:54">
      <c r="A1233">
        <v>3197397</v>
      </c>
      <c r="C1233">
        <v>2024052301</v>
      </c>
      <c r="D1233" s="1">
        <v>45435</v>
      </c>
      <c r="E1233" t="s">
        <v>58</v>
      </c>
      <c r="G1233" t="s">
        <v>188</v>
      </c>
      <c r="H1233" t="s">
        <v>60</v>
      </c>
      <c r="J1233" t="s">
        <v>67</v>
      </c>
      <c r="O1233" t="s">
        <v>107</v>
      </c>
      <c r="Q1233" t="s">
        <v>63</v>
      </c>
      <c r="X1233" t="s">
        <v>115</v>
      </c>
      <c r="AE1233" t="s">
        <v>74</v>
      </c>
      <c r="AH1233" t="s">
        <v>107</v>
      </c>
      <c r="AI1233" t="s">
        <v>108</v>
      </c>
      <c r="AK1233" t="s">
        <v>63</v>
      </c>
      <c r="AM1233">
        <f t="shared" ref="AM1233:AM1246" si="329">16/2</f>
        <v>8</v>
      </c>
      <c r="AO1233">
        <f t="shared" ref="AO1233:AO1236" si="330">4</f>
        <v>4</v>
      </c>
      <c r="AQ1233" t="s">
        <v>111</v>
      </c>
      <c r="AT1233">
        <f t="shared" si="325"/>
        <v>2</v>
      </c>
      <c r="AV1233" t="s">
        <v>74</v>
      </c>
      <c r="AX1233" t="s">
        <v>74</v>
      </c>
      <c r="BB1233">
        <f t="shared" si="328"/>
        <v>0.5</v>
      </c>
    </row>
    <row r="1234" spans="1:54">
      <c r="A1234">
        <v>3197397</v>
      </c>
      <c r="C1234">
        <v>20240602029</v>
      </c>
      <c r="D1234" s="1">
        <v>45445</v>
      </c>
      <c r="E1234" t="s">
        <v>58</v>
      </c>
      <c r="G1234" t="s">
        <v>188</v>
      </c>
      <c r="H1234" t="s">
        <v>60</v>
      </c>
      <c r="J1234" t="s">
        <v>67</v>
      </c>
      <c r="O1234">
        <f>16</f>
        <v>16</v>
      </c>
      <c r="Q1234" t="s">
        <v>63</v>
      </c>
      <c r="X1234" t="s">
        <v>115</v>
      </c>
      <c r="AE1234" t="s">
        <v>74</v>
      </c>
      <c r="AH1234" t="s">
        <v>107</v>
      </c>
      <c r="AI1234" t="s">
        <v>108</v>
      </c>
      <c r="AK1234" t="s">
        <v>63</v>
      </c>
      <c r="AM1234">
        <f>32/2</f>
        <v>16</v>
      </c>
      <c r="AO1234">
        <f>8</f>
        <v>8</v>
      </c>
      <c r="AQ1234" t="s">
        <v>111</v>
      </c>
      <c r="AT1234">
        <f>16</f>
        <v>16</v>
      </c>
      <c r="AV1234" t="s">
        <v>74</v>
      </c>
      <c r="AX1234" t="s">
        <v>74</v>
      </c>
      <c r="BB1234">
        <f>2</f>
        <v>2</v>
      </c>
    </row>
    <row r="1235" spans="1:54">
      <c r="A1235">
        <v>3197397</v>
      </c>
      <c r="C1235">
        <v>20240603106</v>
      </c>
      <c r="D1235" s="1">
        <v>45446</v>
      </c>
      <c r="E1235" t="s">
        <v>82</v>
      </c>
      <c r="G1235" t="s">
        <v>188</v>
      </c>
      <c r="H1235" t="s">
        <v>60</v>
      </c>
      <c r="J1235" t="s">
        <v>67</v>
      </c>
      <c r="O1235">
        <f>32</f>
        <v>32</v>
      </c>
      <c r="Q1235" t="s">
        <v>63</v>
      </c>
      <c r="X1235">
        <f>0.5</f>
        <v>0.5</v>
      </c>
      <c r="AE1235" t="s">
        <v>74</v>
      </c>
      <c r="AH1235">
        <f>16</f>
        <v>16</v>
      </c>
      <c r="AI1235">
        <f>16/4</f>
        <v>4</v>
      </c>
      <c r="AK1235" t="s">
        <v>63</v>
      </c>
      <c r="AM1235">
        <f>64/2</f>
        <v>32</v>
      </c>
      <c r="AO1235">
        <f t="shared" si="330"/>
        <v>4</v>
      </c>
      <c r="AQ1235" t="s">
        <v>111</v>
      </c>
      <c r="AT1235">
        <f t="shared" ref="AT1235:AT1241" si="331">4</f>
        <v>4</v>
      </c>
      <c r="AV1235" t="s">
        <v>74</v>
      </c>
      <c r="AX1235" t="s">
        <v>74</v>
      </c>
      <c r="BB1235">
        <f>2</f>
        <v>2</v>
      </c>
    </row>
    <row r="1236" spans="1:54">
      <c r="A1236">
        <v>3198724</v>
      </c>
      <c r="B1236" t="s">
        <v>95</v>
      </c>
      <c r="C1236">
        <v>20240601014</v>
      </c>
      <c r="D1236" s="1">
        <v>45444</v>
      </c>
      <c r="E1236" t="s">
        <v>58</v>
      </c>
      <c r="G1236" t="s">
        <v>188</v>
      </c>
      <c r="H1236" t="s">
        <v>60</v>
      </c>
      <c r="J1236" t="s">
        <v>67</v>
      </c>
      <c r="O1236" t="s">
        <v>107</v>
      </c>
      <c r="Q1236" t="s">
        <v>63</v>
      </c>
      <c r="X1236" t="s">
        <v>115</v>
      </c>
      <c r="AE1236" t="s">
        <v>74</v>
      </c>
      <c r="AH1236" t="s">
        <v>107</v>
      </c>
      <c r="AI1236" t="s">
        <v>108</v>
      </c>
      <c r="AK1236" t="s">
        <v>63</v>
      </c>
      <c r="AM1236">
        <f t="shared" si="329"/>
        <v>8</v>
      </c>
      <c r="AO1236">
        <f t="shared" si="330"/>
        <v>4</v>
      </c>
      <c r="AQ1236" t="s">
        <v>111</v>
      </c>
      <c r="AT1236">
        <f t="shared" si="331"/>
        <v>4</v>
      </c>
      <c r="AV1236" t="s">
        <v>74</v>
      </c>
      <c r="AX1236">
        <f>2</f>
        <v>2</v>
      </c>
      <c r="BB1236">
        <f>0.5</f>
        <v>0.5</v>
      </c>
    </row>
    <row r="1237" spans="1:54">
      <c r="A1237">
        <v>3200308</v>
      </c>
      <c r="B1237" t="s">
        <v>95</v>
      </c>
      <c r="C1237">
        <v>20240524005</v>
      </c>
      <c r="D1237" s="1">
        <v>45436</v>
      </c>
      <c r="E1237" t="s">
        <v>58</v>
      </c>
      <c r="G1237" t="s">
        <v>188</v>
      </c>
      <c r="H1237" t="s">
        <v>60</v>
      </c>
      <c r="J1237" t="s">
        <v>67</v>
      </c>
      <c r="O1237" t="s">
        <v>107</v>
      </c>
      <c r="Q1237" t="s">
        <v>63</v>
      </c>
      <c r="X1237" t="s">
        <v>115</v>
      </c>
      <c r="AE1237" t="s">
        <v>74</v>
      </c>
      <c r="AH1237" t="s">
        <v>107</v>
      </c>
      <c r="AI1237" t="s">
        <v>108</v>
      </c>
      <c r="AK1237" t="s">
        <v>63</v>
      </c>
      <c r="AM1237">
        <f>32/2</f>
        <v>16</v>
      </c>
      <c r="AO1237">
        <f t="shared" ref="AO1237:AO1242" si="332">2</f>
        <v>2</v>
      </c>
      <c r="AQ1237" t="s">
        <v>111</v>
      </c>
      <c r="AT1237">
        <f t="shared" si="331"/>
        <v>4</v>
      </c>
      <c r="AV1237" t="s">
        <v>74</v>
      </c>
      <c r="AX1237" t="s">
        <v>74</v>
      </c>
      <c r="BB1237">
        <f>0.5</f>
        <v>0.5</v>
      </c>
    </row>
    <row r="1238" spans="1:54">
      <c r="A1238">
        <v>3200704</v>
      </c>
      <c r="B1238" t="s">
        <v>95</v>
      </c>
      <c r="C1238">
        <v>20240619086</v>
      </c>
      <c r="D1238" s="1">
        <v>45462</v>
      </c>
      <c r="E1238" t="s">
        <v>82</v>
      </c>
      <c r="G1238" t="s">
        <v>188</v>
      </c>
      <c r="H1238" t="s">
        <v>60</v>
      </c>
      <c r="J1238" t="s">
        <v>67</v>
      </c>
      <c r="O1238" t="s">
        <v>107</v>
      </c>
      <c r="Q1238" t="s">
        <v>63</v>
      </c>
      <c r="X1238" t="s">
        <v>115</v>
      </c>
      <c r="AE1238" t="s">
        <v>74</v>
      </c>
      <c r="AH1238" t="s">
        <v>107</v>
      </c>
      <c r="AI1238" t="s">
        <v>108</v>
      </c>
      <c r="AK1238" t="s">
        <v>63</v>
      </c>
      <c r="AM1238">
        <f t="shared" si="329"/>
        <v>8</v>
      </c>
      <c r="AO1238">
        <f t="shared" si="332"/>
        <v>2</v>
      </c>
      <c r="AQ1238" t="s">
        <v>111</v>
      </c>
      <c r="AT1238">
        <f t="shared" si="331"/>
        <v>4</v>
      </c>
      <c r="AV1238" t="s">
        <v>74</v>
      </c>
      <c r="AX1238" t="s">
        <v>74</v>
      </c>
      <c r="BB1238">
        <f t="shared" ref="BB1238:BB1241" si="333">1</f>
        <v>1</v>
      </c>
    </row>
    <row r="1239" spans="1:54">
      <c r="A1239">
        <v>3200704</v>
      </c>
      <c r="B1239" t="s">
        <v>95</v>
      </c>
      <c r="C1239">
        <v>20240620009</v>
      </c>
      <c r="D1239" s="1">
        <v>45463</v>
      </c>
      <c r="E1239" t="s">
        <v>58</v>
      </c>
      <c r="G1239" t="s">
        <v>188</v>
      </c>
      <c r="H1239" t="s">
        <v>60</v>
      </c>
      <c r="J1239" t="s">
        <v>67</v>
      </c>
      <c r="O1239" t="s">
        <v>107</v>
      </c>
      <c r="Q1239" t="s">
        <v>63</v>
      </c>
      <c r="X1239" t="s">
        <v>115</v>
      </c>
      <c r="AE1239" t="s">
        <v>74</v>
      </c>
      <c r="AH1239" t="s">
        <v>107</v>
      </c>
      <c r="AI1239" t="s">
        <v>108</v>
      </c>
      <c r="AK1239" t="s">
        <v>63</v>
      </c>
      <c r="AM1239">
        <f t="shared" si="329"/>
        <v>8</v>
      </c>
      <c r="AO1239">
        <f t="shared" ref="AO1239:AO1244" si="334">4</f>
        <v>4</v>
      </c>
      <c r="AQ1239" t="s">
        <v>111</v>
      </c>
      <c r="AT1239">
        <f t="shared" si="331"/>
        <v>4</v>
      </c>
      <c r="AV1239" t="s">
        <v>74</v>
      </c>
      <c r="AX1239" t="s">
        <v>74</v>
      </c>
      <c r="BB1239">
        <f t="shared" si="333"/>
        <v>1</v>
      </c>
    </row>
    <row r="1240" spans="1:54">
      <c r="A1240">
        <v>3200704</v>
      </c>
      <c r="B1240" t="s">
        <v>95</v>
      </c>
      <c r="C1240">
        <v>20240621060</v>
      </c>
      <c r="D1240" s="1">
        <v>45464</v>
      </c>
      <c r="E1240" t="s">
        <v>82</v>
      </c>
      <c r="G1240" t="s">
        <v>188</v>
      </c>
      <c r="H1240" t="s">
        <v>60</v>
      </c>
      <c r="J1240" t="s">
        <v>67</v>
      </c>
      <c r="O1240" t="s">
        <v>107</v>
      </c>
      <c r="Q1240" t="s">
        <v>63</v>
      </c>
      <c r="X1240" t="s">
        <v>115</v>
      </c>
      <c r="AE1240" t="s">
        <v>74</v>
      </c>
      <c r="AH1240" t="s">
        <v>107</v>
      </c>
      <c r="AI1240" t="s">
        <v>108</v>
      </c>
      <c r="AK1240" t="s">
        <v>63</v>
      </c>
      <c r="AM1240">
        <f t="shared" si="329"/>
        <v>8</v>
      </c>
      <c r="AO1240">
        <f t="shared" si="332"/>
        <v>2</v>
      </c>
      <c r="AQ1240" t="s">
        <v>111</v>
      </c>
      <c r="AT1240">
        <f t="shared" si="331"/>
        <v>4</v>
      </c>
      <c r="AV1240" t="s">
        <v>74</v>
      </c>
      <c r="AX1240" t="s">
        <v>74</v>
      </c>
      <c r="BB1240">
        <f t="shared" si="333"/>
        <v>1</v>
      </c>
    </row>
    <row r="1241" spans="1:54">
      <c r="A1241">
        <v>3200873</v>
      </c>
      <c r="B1241" t="s">
        <v>83</v>
      </c>
      <c r="C1241">
        <v>20240527009</v>
      </c>
      <c r="D1241" s="1">
        <v>45439</v>
      </c>
      <c r="E1241" t="s">
        <v>58</v>
      </c>
      <c r="G1241" t="s">
        <v>188</v>
      </c>
      <c r="H1241" t="s">
        <v>60</v>
      </c>
      <c r="J1241" t="s">
        <v>67</v>
      </c>
      <c r="O1241" t="s">
        <v>107</v>
      </c>
      <c r="Q1241" t="s">
        <v>63</v>
      </c>
      <c r="X1241" t="s">
        <v>115</v>
      </c>
      <c r="AE1241" t="s">
        <v>74</v>
      </c>
      <c r="AH1241" t="s">
        <v>107</v>
      </c>
      <c r="AI1241" t="s">
        <v>108</v>
      </c>
      <c r="AK1241" t="s">
        <v>63</v>
      </c>
      <c r="AM1241">
        <f t="shared" si="329"/>
        <v>8</v>
      </c>
      <c r="AO1241">
        <f t="shared" si="332"/>
        <v>2</v>
      </c>
      <c r="AQ1241" t="s">
        <v>111</v>
      </c>
      <c r="AT1241">
        <f t="shared" si="331"/>
        <v>4</v>
      </c>
      <c r="AV1241" t="s">
        <v>74</v>
      </c>
      <c r="AX1241" t="s">
        <v>74</v>
      </c>
      <c r="BB1241">
        <f t="shared" si="333"/>
        <v>1</v>
      </c>
    </row>
    <row r="1242" spans="1:54">
      <c r="A1242">
        <v>3202010</v>
      </c>
      <c r="B1242" t="s">
        <v>83</v>
      </c>
      <c r="C1242">
        <v>20240524034</v>
      </c>
      <c r="D1242" s="1">
        <v>45436</v>
      </c>
      <c r="E1242" t="s">
        <v>58</v>
      </c>
      <c r="G1242" t="s">
        <v>188</v>
      </c>
      <c r="H1242" t="s">
        <v>60</v>
      </c>
      <c r="J1242" t="s">
        <v>67</v>
      </c>
      <c r="O1242" t="s">
        <v>107</v>
      </c>
      <c r="Q1242" t="s">
        <v>63</v>
      </c>
      <c r="X1242" t="s">
        <v>115</v>
      </c>
      <c r="AE1242" t="s">
        <v>74</v>
      </c>
      <c r="AH1242" t="s">
        <v>107</v>
      </c>
      <c r="AI1242" t="s">
        <v>108</v>
      </c>
      <c r="AK1242" t="s">
        <v>63</v>
      </c>
      <c r="AM1242">
        <f t="shared" si="329"/>
        <v>8</v>
      </c>
      <c r="AO1242">
        <f t="shared" si="332"/>
        <v>2</v>
      </c>
      <c r="AQ1242" t="s">
        <v>111</v>
      </c>
      <c r="AT1242">
        <f t="shared" ref="AT1242:AT1246" si="335">2</f>
        <v>2</v>
      </c>
      <c r="AV1242" t="s">
        <v>74</v>
      </c>
      <c r="AX1242" t="s">
        <v>74</v>
      </c>
      <c r="BB1242">
        <f t="shared" ref="BB1242:BB1247" si="336">0.5</f>
        <v>0.5</v>
      </c>
    </row>
    <row r="1243" spans="1:54">
      <c r="A1243">
        <v>3202010</v>
      </c>
      <c r="B1243" t="s">
        <v>83</v>
      </c>
      <c r="C1243">
        <v>20240526060</v>
      </c>
      <c r="D1243" s="1">
        <v>45438</v>
      </c>
      <c r="E1243" t="s">
        <v>58</v>
      </c>
      <c r="G1243" t="s">
        <v>188</v>
      </c>
      <c r="H1243" t="s">
        <v>60</v>
      </c>
      <c r="J1243" t="s">
        <v>67</v>
      </c>
      <c r="O1243" t="s">
        <v>107</v>
      </c>
      <c r="Q1243" t="s">
        <v>63</v>
      </c>
      <c r="X1243" t="s">
        <v>115</v>
      </c>
      <c r="AE1243" t="s">
        <v>74</v>
      </c>
      <c r="AH1243" t="s">
        <v>107</v>
      </c>
      <c r="AI1243" t="s">
        <v>108</v>
      </c>
      <c r="AK1243" t="s">
        <v>63</v>
      </c>
      <c r="AM1243">
        <f t="shared" si="329"/>
        <v>8</v>
      </c>
      <c r="AO1243">
        <f t="shared" si="334"/>
        <v>4</v>
      </c>
      <c r="AQ1243" t="s">
        <v>111</v>
      </c>
      <c r="AT1243">
        <f t="shared" si="335"/>
        <v>2</v>
      </c>
      <c r="AV1243" t="s">
        <v>74</v>
      </c>
      <c r="AX1243" t="s">
        <v>74</v>
      </c>
      <c r="BB1243">
        <f>1</f>
        <v>1</v>
      </c>
    </row>
    <row r="1244" spans="1:54">
      <c r="A1244">
        <v>3202010</v>
      </c>
      <c r="B1244" t="s">
        <v>83</v>
      </c>
      <c r="C1244">
        <v>20240527024</v>
      </c>
      <c r="D1244" s="1">
        <v>45438</v>
      </c>
      <c r="E1244" t="s">
        <v>58</v>
      </c>
      <c r="G1244" t="s">
        <v>188</v>
      </c>
      <c r="H1244" t="s">
        <v>60</v>
      </c>
      <c r="J1244" t="s">
        <v>67</v>
      </c>
      <c r="O1244" t="s">
        <v>107</v>
      </c>
      <c r="Q1244" t="s">
        <v>63</v>
      </c>
      <c r="X1244" t="s">
        <v>115</v>
      </c>
      <c r="AE1244" t="s">
        <v>74</v>
      </c>
      <c r="AH1244" t="s">
        <v>107</v>
      </c>
      <c r="AI1244" t="s">
        <v>108</v>
      </c>
      <c r="AK1244" t="s">
        <v>63</v>
      </c>
      <c r="AM1244">
        <f t="shared" si="329"/>
        <v>8</v>
      </c>
      <c r="AO1244">
        <f t="shared" si="334"/>
        <v>4</v>
      </c>
      <c r="AQ1244" t="s">
        <v>111</v>
      </c>
      <c r="AT1244">
        <f t="shared" si="335"/>
        <v>2</v>
      </c>
      <c r="AV1244" t="s">
        <v>74</v>
      </c>
      <c r="AX1244" t="s">
        <v>74</v>
      </c>
      <c r="BB1244">
        <f>1</f>
        <v>1</v>
      </c>
    </row>
    <row r="1245" spans="1:54">
      <c r="A1245">
        <v>3206460</v>
      </c>
      <c r="B1245" t="s">
        <v>157</v>
      </c>
      <c r="C1245">
        <v>20240622058</v>
      </c>
      <c r="D1245" s="1">
        <v>45465</v>
      </c>
      <c r="E1245" t="s">
        <v>94</v>
      </c>
      <c r="G1245" t="s">
        <v>188</v>
      </c>
      <c r="H1245" t="s">
        <v>60</v>
      </c>
      <c r="J1245" t="s">
        <v>67</v>
      </c>
      <c r="O1245" t="s">
        <v>107</v>
      </c>
      <c r="Q1245" t="s">
        <v>63</v>
      </c>
      <c r="X1245" t="s">
        <v>115</v>
      </c>
      <c r="AE1245" t="s">
        <v>74</v>
      </c>
      <c r="AH1245" t="s">
        <v>107</v>
      </c>
      <c r="AI1245" t="s">
        <v>108</v>
      </c>
      <c r="AK1245" t="s">
        <v>63</v>
      </c>
      <c r="AM1245">
        <f t="shared" si="329"/>
        <v>8</v>
      </c>
      <c r="AO1245">
        <f t="shared" ref="AO1245:AO1248" si="337">2</f>
        <v>2</v>
      </c>
      <c r="AQ1245" t="s">
        <v>111</v>
      </c>
      <c r="AT1245">
        <f t="shared" si="335"/>
        <v>2</v>
      </c>
      <c r="AV1245" t="s">
        <v>74</v>
      </c>
      <c r="AX1245" t="s">
        <v>74</v>
      </c>
      <c r="BB1245">
        <f t="shared" si="336"/>
        <v>0.5</v>
      </c>
    </row>
    <row r="1246" spans="1:54">
      <c r="A1246">
        <v>3206460</v>
      </c>
      <c r="B1246" t="s">
        <v>157</v>
      </c>
      <c r="C1246">
        <v>20240622057</v>
      </c>
      <c r="D1246" s="1">
        <v>45465</v>
      </c>
      <c r="E1246" t="s">
        <v>94</v>
      </c>
      <c r="G1246" t="s">
        <v>188</v>
      </c>
      <c r="H1246" t="s">
        <v>60</v>
      </c>
      <c r="J1246" t="s">
        <v>67</v>
      </c>
      <c r="O1246" t="s">
        <v>107</v>
      </c>
      <c r="Q1246" t="s">
        <v>63</v>
      </c>
      <c r="X1246" t="s">
        <v>115</v>
      </c>
      <c r="AE1246" t="s">
        <v>74</v>
      </c>
      <c r="AH1246" t="s">
        <v>107</v>
      </c>
      <c r="AI1246" t="s">
        <v>108</v>
      </c>
      <c r="AK1246" t="s">
        <v>63</v>
      </c>
      <c r="AM1246">
        <f t="shared" si="329"/>
        <v>8</v>
      </c>
      <c r="AO1246">
        <f t="shared" si="337"/>
        <v>2</v>
      </c>
      <c r="AQ1246" t="s">
        <v>111</v>
      </c>
      <c r="AT1246">
        <f t="shared" si="335"/>
        <v>2</v>
      </c>
      <c r="AV1246" t="s">
        <v>74</v>
      </c>
      <c r="AX1246" t="s">
        <v>74</v>
      </c>
      <c r="BB1246">
        <f t="shared" si="336"/>
        <v>0.5</v>
      </c>
    </row>
    <row r="1247" spans="1:54">
      <c r="A1247">
        <v>3208803</v>
      </c>
      <c r="B1247" t="s">
        <v>95</v>
      </c>
      <c r="C1247">
        <v>20240625003</v>
      </c>
      <c r="D1247" s="1">
        <v>45468</v>
      </c>
      <c r="E1247" t="s">
        <v>58</v>
      </c>
      <c r="G1247" t="s">
        <v>188</v>
      </c>
      <c r="H1247" t="s">
        <v>60</v>
      </c>
      <c r="J1247" t="s">
        <v>67</v>
      </c>
      <c r="O1247" t="s">
        <v>107</v>
      </c>
      <c r="Q1247" t="s">
        <v>63</v>
      </c>
      <c r="X1247" t="s">
        <v>115</v>
      </c>
      <c r="AE1247" t="s">
        <v>74</v>
      </c>
      <c r="AH1247" t="s">
        <v>107</v>
      </c>
      <c r="AI1247" t="s">
        <v>108</v>
      </c>
      <c r="AK1247" t="s">
        <v>63</v>
      </c>
      <c r="AM1247" t="s">
        <v>69</v>
      </c>
      <c r="AO1247">
        <f t="shared" ref="AO1247:AO1252" si="338">4</f>
        <v>4</v>
      </c>
      <c r="AQ1247" t="s">
        <v>111</v>
      </c>
      <c r="AT1247">
        <f t="shared" ref="AT1247:AT1253" si="339">4</f>
        <v>4</v>
      </c>
      <c r="AV1247" t="s">
        <v>74</v>
      </c>
      <c r="AX1247" t="s">
        <v>74</v>
      </c>
      <c r="BB1247">
        <f t="shared" si="336"/>
        <v>0.5</v>
      </c>
    </row>
    <row r="1248" spans="1:54">
      <c r="A1248">
        <v>3212501</v>
      </c>
      <c r="B1248" t="s">
        <v>95</v>
      </c>
      <c r="C1248">
        <v>20240622066</v>
      </c>
      <c r="D1248" s="1">
        <v>45465</v>
      </c>
      <c r="E1248" t="s">
        <v>82</v>
      </c>
      <c r="G1248" t="s">
        <v>188</v>
      </c>
      <c r="H1248" t="s">
        <v>60</v>
      </c>
      <c r="J1248" t="s">
        <v>67</v>
      </c>
      <c r="O1248" t="s">
        <v>107</v>
      </c>
      <c r="Q1248" t="s">
        <v>63</v>
      </c>
      <c r="X1248" t="s">
        <v>115</v>
      </c>
      <c r="AE1248" t="s">
        <v>74</v>
      </c>
      <c r="AH1248" t="s">
        <v>107</v>
      </c>
      <c r="AI1248" t="s">
        <v>108</v>
      </c>
      <c r="AK1248" t="s">
        <v>63</v>
      </c>
      <c r="AM1248">
        <f>16/2</f>
        <v>8</v>
      </c>
      <c r="AO1248">
        <f t="shared" si="337"/>
        <v>2</v>
      </c>
      <c r="AQ1248" t="s">
        <v>111</v>
      </c>
      <c r="AT1248" t="s">
        <v>74</v>
      </c>
      <c r="AV1248" t="s">
        <v>74</v>
      </c>
      <c r="AX1248">
        <f>2</f>
        <v>2</v>
      </c>
      <c r="BB1248" t="s">
        <v>115</v>
      </c>
    </row>
    <row r="1249" spans="1:54">
      <c r="A1249">
        <v>3213416</v>
      </c>
      <c r="B1249" t="s">
        <v>83</v>
      </c>
      <c r="C1249">
        <v>20240619008</v>
      </c>
      <c r="D1249" s="1">
        <v>45462</v>
      </c>
      <c r="E1249" t="s">
        <v>58</v>
      </c>
      <c r="G1249" t="s">
        <v>188</v>
      </c>
      <c r="H1249" t="s">
        <v>60</v>
      </c>
      <c r="J1249" t="s">
        <v>67</v>
      </c>
      <c r="O1249">
        <f t="shared" ref="O1249:O1252" si="340">16</f>
        <v>16</v>
      </c>
      <c r="Q1249" t="s">
        <v>63</v>
      </c>
      <c r="X1249">
        <f t="shared" ref="X1249:X1252" si="341">0.5</f>
        <v>0.5</v>
      </c>
      <c r="AE1249">
        <f t="shared" ref="AE1249:AE1252" si="342">16</f>
        <v>16</v>
      </c>
      <c r="AH1249">
        <f t="shared" ref="AH1249:AH1252" si="343">32</f>
        <v>32</v>
      </c>
      <c r="AI1249">
        <f t="shared" ref="AI1249:AI1252" si="344">16/4</f>
        <v>4</v>
      </c>
      <c r="AK1249" t="s">
        <v>63</v>
      </c>
      <c r="AM1249">
        <f t="shared" ref="AM1249:AM1252" si="345">64/2</f>
        <v>32</v>
      </c>
      <c r="AO1249">
        <f t="shared" si="338"/>
        <v>4</v>
      </c>
      <c r="AQ1249">
        <f t="shared" ref="AQ1249:AQ1252" si="346">32/16</f>
        <v>2</v>
      </c>
      <c r="AT1249">
        <f t="shared" si="339"/>
        <v>4</v>
      </c>
      <c r="AV1249" t="s">
        <v>74</v>
      </c>
      <c r="AX1249">
        <f t="shared" ref="AX1249:AX1252" si="347">8</f>
        <v>8</v>
      </c>
      <c r="BB1249">
        <f t="shared" ref="BB1249:BB1252" si="348">2</f>
        <v>2</v>
      </c>
    </row>
    <row r="1250" spans="1:54">
      <c r="A1250">
        <v>3213416</v>
      </c>
      <c r="B1250" t="s">
        <v>83</v>
      </c>
      <c r="C1250">
        <v>20240619078</v>
      </c>
      <c r="D1250" s="1">
        <v>45462</v>
      </c>
      <c r="E1250" t="s">
        <v>82</v>
      </c>
      <c r="G1250" t="s">
        <v>188</v>
      </c>
      <c r="H1250" t="s">
        <v>60</v>
      </c>
      <c r="J1250" t="s">
        <v>67</v>
      </c>
      <c r="O1250">
        <f t="shared" si="340"/>
        <v>16</v>
      </c>
      <c r="Q1250" t="s">
        <v>63</v>
      </c>
      <c r="X1250">
        <f t="shared" si="341"/>
        <v>0.5</v>
      </c>
      <c r="AE1250">
        <f t="shared" si="342"/>
        <v>16</v>
      </c>
      <c r="AH1250">
        <f t="shared" si="343"/>
        <v>32</v>
      </c>
      <c r="AI1250">
        <f t="shared" si="344"/>
        <v>4</v>
      </c>
      <c r="AK1250" t="s">
        <v>63</v>
      </c>
      <c r="AM1250">
        <f t="shared" si="345"/>
        <v>32</v>
      </c>
      <c r="AO1250">
        <f t="shared" si="338"/>
        <v>4</v>
      </c>
      <c r="AQ1250">
        <f t="shared" si="346"/>
        <v>2</v>
      </c>
      <c r="AT1250">
        <f t="shared" si="339"/>
        <v>4</v>
      </c>
      <c r="AV1250" t="s">
        <v>74</v>
      </c>
      <c r="AX1250">
        <f t="shared" si="347"/>
        <v>8</v>
      </c>
      <c r="BB1250">
        <f t="shared" si="348"/>
        <v>2</v>
      </c>
    </row>
    <row r="1251" spans="1:54">
      <c r="A1251">
        <v>3213416</v>
      </c>
      <c r="B1251" t="s">
        <v>83</v>
      </c>
      <c r="C1251">
        <v>20240620018</v>
      </c>
      <c r="D1251" s="1">
        <v>45463</v>
      </c>
      <c r="E1251" t="s">
        <v>58</v>
      </c>
      <c r="G1251" t="s">
        <v>188</v>
      </c>
      <c r="H1251" t="s">
        <v>60</v>
      </c>
      <c r="J1251" t="s">
        <v>67</v>
      </c>
      <c r="O1251">
        <f t="shared" si="340"/>
        <v>16</v>
      </c>
      <c r="Q1251" t="s">
        <v>63</v>
      </c>
      <c r="X1251">
        <f t="shared" si="341"/>
        <v>0.5</v>
      </c>
      <c r="AE1251">
        <f t="shared" si="342"/>
        <v>16</v>
      </c>
      <c r="AH1251">
        <f t="shared" si="343"/>
        <v>32</v>
      </c>
      <c r="AI1251">
        <f t="shared" si="344"/>
        <v>4</v>
      </c>
      <c r="AK1251" t="s">
        <v>63</v>
      </c>
      <c r="AM1251">
        <f t="shared" si="345"/>
        <v>32</v>
      </c>
      <c r="AO1251">
        <f t="shared" si="338"/>
        <v>4</v>
      </c>
      <c r="AQ1251">
        <f t="shared" si="346"/>
        <v>2</v>
      </c>
      <c r="AT1251">
        <f t="shared" si="339"/>
        <v>4</v>
      </c>
      <c r="AV1251" t="s">
        <v>74</v>
      </c>
      <c r="AX1251">
        <f t="shared" si="347"/>
        <v>8</v>
      </c>
      <c r="BB1251">
        <f t="shared" si="348"/>
        <v>2</v>
      </c>
    </row>
    <row r="1252" spans="1:54">
      <c r="A1252">
        <v>3213416</v>
      </c>
      <c r="B1252" t="s">
        <v>83</v>
      </c>
      <c r="C1252">
        <v>20240621004</v>
      </c>
      <c r="D1252" s="1">
        <v>45464</v>
      </c>
      <c r="E1252" t="s">
        <v>58</v>
      </c>
      <c r="G1252" t="s">
        <v>188</v>
      </c>
      <c r="H1252" t="s">
        <v>60</v>
      </c>
      <c r="J1252" t="s">
        <v>67</v>
      </c>
      <c r="O1252">
        <f t="shared" si="340"/>
        <v>16</v>
      </c>
      <c r="Q1252" t="s">
        <v>63</v>
      </c>
      <c r="X1252">
        <f t="shared" si="341"/>
        <v>0.5</v>
      </c>
      <c r="AE1252">
        <f t="shared" si="342"/>
        <v>16</v>
      </c>
      <c r="AH1252">
        <f t="shared" si="343"/>
        <v>32</v>
      </c>
      <c r="AI1252">
        <f t="shared" si="344"/>
        <v>4</v>
      </c>
      <c r="AK1252" t="s">
        <v>63</v>
      </c>
      <c r="AM1252">
        <f t="shared" si="345"/>
        <v>32</v>
      </c>
      <c r="AO1252">
        <f t="shared" si="338"/>
        <v>4</v>
      </c>
      <c r="AQ1252">
        <f t="shared" si="346"/>
        <v>2</v>
      </c>
      <c r="AT1252">
        <f t="shared" si="339"/>
        <v>4</v>
      </c>
      <c r="AV1252" t="s">
        <v>74</v>
      </c>
      <c r="AX1252">
        <f t="shared" si="347"/>
        <v>8</v>
      </c>
      <c r="BB1252">
        <f t="shared" si="348"/>
        <v>2</v>
      </c>
    </row>
    <row r="1253" spans="1:54">
      <c r="A1253">
        <v>0</v>
      </c>
      <c r="C1253">
        <v>20240107005</v>
      </c>
      <c r="D1253" s="1">
        <v>45298</v>
      </c>
      <c r="E1253" t="s">
        <v>58</v>
      </c>
      <c r="G1253" t="s">
        <v>190</v>
      </c>
      <c r="H1253" t="s">
        <v>60</v>
      </c>
      <c r="T1253" t="s">
        <v>114</v>
      </c>
      <c r="AD1253">
        <f>16</f>
        <v>16</v>
      </c>
      <c r="AE1253">
        <f t="shared" ref="AE1253:AE1255" si="349">4</f>
        <v>4</v>
      </c>
      <c r="AF1253" t="s">
        <v>67</v>
      </c>
      <c r="AM1253" t="s">
        <v>69</v>
      </c>
      <c r="AT1253">
        <f t="shared" si="339"/>
        <v>4</v>
      </c>
      <c r="BB1253" t="s">
        <v>71</v>
      </c>
    </row>
    <row r="1254" spans="1:54">
      <c r="A1254">
        <v>1799833</v>
      </c>
      <c r="B1254" t="s">
        <v>83</v>
      </c>
      <c r="C1254">
        <v>20240424075</v>
      </c>
      <c r="D1254" s="1">
        <v>45406</v>
      </c>
      <c r="E1254" t="s">
        <v>82</v>
      </c>
      <c r="G1254" t="s">
        <v>190</v>
      </c>
      <c r="H1254" t="s">
        <v>60</v>
      </c>
      <c r="T1254" t="s">
        <v>114</v>
      </c>
      <c r="AD1254" t="s">
        <v>107</v>
      </c>
      <c r="AE1254">
        <f t="shared" si="349"/>
        <v>4</v>
      </c>
      <c r="AF1254" t="s">
        <v>67</v>
      </c>
      <c r="AM1254" t="s">
        <v>69</v>
      </c>
      <c r="AT1254">
        <f>16</f>
        <v>16</v>
      </c>
      <c r="BB1254" t="s">
        <v>71</v>
      </c>
    </row>
    <row r="1255" spans="1:54">
      <c r="A1255">
        <v>1799833</v>
      </c>
      <c r="B1255" t="s">
        <v>83</v>
      </c>
      <c r="C1255">
        <v>20240511095</v>
      </c>
      <c r="D1255" s="1">
        <v>45423</v>
      </c>
      <c r="E1255" t="s">
        <v>82</v>
      </c>
      <c r="G1255" t="s">
        <v>190</v>
      </c>
      <c r="H1255" t="s">
        <v>60</v>
      </c>
      <c r="T1255" t="s">
        <v>114</v>
      </c>
      <c r="AD1255">
        <f t="shared" ref="AD1255:AD1260" si="350">16</f>
        <v>16</v>
      </c>
      <c r="AE1255">
        <f t="shared" si="349"/>
        <v>4</v>
      </c>
      <c r="AF1255" t="s">
        <v>67</v>
      </c>
      <c r="AM1255" t="s">
        <v>69</v>
      </c>
      <c r="AT1255">
        <f>16</f>
        <v>16</v>
      </c>
      <c r="BB1255" t="s">
        <v>71</v>
      </c>
    </row>
    <row r="1256" spans="1:54">
      <c r="A1256">
        <v>3102985</v>
      </c>
      <c r="B1256" t="s">
        <v>83</v>
      </c>
      <c r="C1256">
        <v>20240312045</v>
      </c>
      <c r="D1256" s="1">
        <v>45363</v>
      </c>
      <c r="E1256" t="s">
        <v>82</v>
      </c>
      <c r="G1256" t="s">
        <v>190</v>
      </c>
      <c r="H1256" t="s">
        <v>60</v>
      </c>
      <c r="T1256" t="s">
        <v>114</v>
      </c>
      <c r="AD1256" t="s">
        <v>107</v>
      </c>
      <c r="AE1256" t="s">
        <v>74</v>
      </c>
      <c r="AF1256" t="s">
        <v>67</v>
      </c>
      <c r="AM1256" t="s">
        <v>69</v>
      </c>
      <c r="AT1256" t="s">
        <v>74</v>
      </c>
      <c r="BB1256" t="s">
        <v>71</v>
      </c>
    </row>
    <row r="1257" spans="1:54">
      <c r="A1257">
        <v>3110274</v>
      </c>
      <c r="C1257">
        <v>20240313055</v>
      </c>
      <c r="D1257" s="1">
        <v>45364</v>
      </c>
      <c r="E1257" t="s">
        <v>58</v>
      </c>
      <c r="G1257" t="s">
        <v>190</v>
      </c>
      <c r="H1257" t="s">
        <v>60</v>
      </c>
      <c r="T1257" t="s">
        <v>114</v>
      </c>
      <c r="AD1257" t="s">
        <v>107</v>
      </c>
      <c r="AE1257">
        <f>2</f>
        <v>2</v>
      </c>
      <c r="AF1257" t="s">
        <v>67</v>
      </c>
      <c r="AM1257" t="s">
        <v>69</v>
      </c>
      <c r="AT1257">
        <f>2</f>
        <v>2</v>
      </c>
      <c r="BB1257" t="s">
        <v>71</v>
      </c>
    </row>
    <row r="1258" spans="1:54">
      <c r="A1258">
        <v>3147605</v>
      </c>
      <c r="C1258">
        <v>20240205056</v>
      </c>
      <c r="D1258" s="1">
        <v>45327</v>
      </c>
      <c r="E1258" t="s">
        <v>82</v>
      </c>
      <c r="G1258" t="s">
        <v>190</v>
      </c>
      <c r="H1258" t="s">
        <v>60</v>
      </c>
      <c r="T1258" t="s">
        <v>114</v>
      </c>
      <c r="AD1258" t="s">
        <v>107</v>
      </c>
      <c r="AE1258">
        <f>2</f>
        <v>2</v>
      </c>
      <c r="AF1258" t="s">
        <v>67</v>
      </c>
      <c r="AM1258" t="s">
        <v>69</v>
      </c>
      <c r="AT1258">
        <f t="shared" ref="AT1258:AT1261" si="351">4</f>
        <v>4</v>
      </c>
      <c r="BB1258">
        <f>2</f>
        <v>2</v>
      </c>
    </row>
    <row r="1259" spans="1:54">
      <c r="A1259">
        <v>3152543</v>
      </c>
      <c r="B1259" t="s">
        <v>85</v>
      </c>
      <c r="C1259">
        <v>20240219031</v>
      </c>
      <c r="D1259" s="1">
        <v>45341</v>
      </c>
      <c r="E1259" t="s">
        <v>58</v>
      </c>
      <c r="G1259" t="s">
        <v>190</v>
      </c>
      <c r="H1259" t="s">
        <v>60</v>
      </c>
      <c r="T1259" t="s">
        <v>114</v>
      </c>
      <c r="AD1259">
        <f t="shared" si="350"/>
        <v>16</v>
      </c>
      <c r="AE1259">
        <f t="shared" ref="AE1259:AE1263" si="352">4</f>
        <v>4</v>
      </c>
      <c r="AF1259" t="s">
        <v>67</v>
      </c>
      <c r="AM1259" t="s">
        <v>69</v>
      </c>
      <c r="AT1259">
        <f t="shared" si="351"/>
        <v>4</v>
      </c>
      <c r="BB1259" t="s">
        <v>71</v>
      </c>
    </row>
    <row r="1260" spans="1:54">
      <c r="A1260">
        <v>3152543</v>
      </c>
      <c r="B1260" t="s">
        <v>85</v>
      </c>
      <c r="C1260">
        <v>20240221047</v>
      </c>
      <c r="D1260" s="1">
        <v>45343</v>
      </c>
      <c r="E1260" t="s">
        <v>58</v>
      </c>
      <c r="G1260" t="s">
        <v>190</v>
      </c>
      <c r="H1260" t="s">
        <v>60</v>
      </c>
      <c r="T1260" t="s">
        <v>114</v>
      </c>
      <c r="AD1260">
        <f t="shared" si="350"/>
        <v>16</v>
      </c>
      <c r="AE1260">
        <f t="shared" si="352"/>
        <v>4</v>
      </c>
      <c r="AF1260" t="s">
        <v>67</v>
      </c>
      <c r="AM1260" t="s">
        <v>69</v>
      </c>
      <c r="AT1260">
        <f t="shared" si="351"/>
        <v>4</v>
      </c>
      <c r="BB1260" t="s">
        <v>71</v>
      </c>
    </row>
    <row r="1261" spans="1:54">
      <c r="A1261">
        <v>3152543</v>
      </c>
      <c r="C1261">
        <v>20240430043</v>
      </c>
      <c r="D1261" s="1">
        <v>45412</v>
      </c>
      <c r="E1261" t="s">
        <v>150</v>
      </c>
      <c r="G1261" t="s">
        <v>190</v>
      </c>
      <c r="H1261" t="s">
        <v>60</v>
      </c>
      <c r="T1261" t="s">
        <v>114</v>
      </c>
      <c r="AD1261" t="s">
        <v>107</v>
      </c>
      <c r="AE1261">
        <f t="shared" si="352"/>
        <v>4</v>
      </c>
      <c r="AF1261" t="s">
        <v>67</v>
      </c>
      <c r="AM1261" t="s">
        <v>69</v>
      </c>
      <c r="AT1261">
        <f t="shared" si="351"/>
        <v>4</v>
      </c>
      <c r="BB1261" t="s">
        <v>71</v>
      </c>
    </row>
    <row r="1262" spans="1:54">
      <c r="A1262">
        <v>3162191</v>
      </c>
      <c r="B1262" t="s">
        <v>95</v>
      </c>
      <c r="C1262">
        <v>20240305039</v>
      </c>
      <c r="D1262" s="1">
        <v>45356</v>
      </c>
      <c r="E1262" t="s">
        <v>58</v>
      </c>
      <c r="G1262" t="s">
        <v>190</v>
      </c>
      <c r="H1262" t="s">
        <v>60</v>
      </c>
      <c r="T1262" t="s">
        <v>114</v>
      </c>
      <c r="AD1262">
        <f t="shared" ref="AD1262:AD1268" si="353">16</f>
        <v>16</v>
      </c>
      <c r="AE1262">
        <f t="shared" si="352"/>
        <v>4</v>
      </c>
      <c r="AF1262" t="s">
        <v>67</v>
      </c>
      <c r="AM1262" t="s">
        <v>69</v>
      </c>
      <c r="AT1262">
        <f>16</f>
        <v>16</v>
      </c>
      <c r="BB1262">
        <f t="shared" ref="BB1262:BB1265" si="354">1</f>
        <v>1</v>
      </c>
    </row>
    <row r="1263" spans="1:54">
      <c r="A1263">
        <v>3162191</v>
      </c>
      <c r="B1263" t="s">
        <v>95</v>
      </c>
      <c r="C1263">
        <v>20240305079</v>
      </c>
      <c r="D1263" s="1">
        <v>45356</v>
      </c>
      <c r="E1263" t="s">
        <v>82</v>
      </c>
      <c r="G1263" t="s">
        <v>190</v>
      </c>
      <c r="H1263" t="s">
        <v>60</v>
      </c>
      <c r="T1263" t="s">
        <v>114</v>
      </c>
      <c r="AD1263">
        <f t="shared" si="353"/>
        <v>16</v>
      </c>
      <c r="AE1263">
        <f t="shared" si="352"/>
        <v>4</v>
      </c>
      <c r="AF1263" t="s">
        <v>67</v>
      </c>
      <c r="AM1263" t="s">
        <v>69</v>
      </c>
      <c r="AT1263">
        <f>16</f>
        <v>16</v>
      </c>
      <c r="BB1263">
        <f t="shared" si="354"/>
        <v>1</v>
      </c>
    </row>
    <row r="1264" spans="1:54">
      <c r="A1264">
        <v>3162191</v>
      </c>
      <c r="B1264" t="s">
        <v>95</v>
      </c>
      <c r="C1264">
        <v>20240306069</v>
      </c>
      <c r="D1264" s="1">
        <v>45357</v>
      </c>
      <c r="E1264" t="s">
        <v>82</v>
      </c>
      <c r="G1264" t="s">
        <v>190</v>
      </c>
      <c r="H1264" t="s">
        <v>60</v>
      </c>
      <c r="T1264" t="s">
        <v>114</v>
      </c>
      <c r="AD1264" t="s">
        <v>70</v>
      </c>
      <c r="AE1264">
        <f>2</f>
        <v>2</v>
      </c>
      <c r="AF1264" t="s">
        <v>67</v>
      </c>
      <c r="AM1264" t="s">
        <v>69</v>
      </c>
      <c r="AT1264">
        <f t="shared" ref="AT1264:AT1268" si="355">8</f>
        <v>8</v>
      </c>
      <c r="BB1264">
        <f t="shared" si="354"/>
        <v>1</v>
      </c>
    </row>
    <row r="1265" spans="1:54">
      <c r="A1265">
        <v>3162191</v>
      </c>
      <c r="B1265" t="s">
        <v>95</v>
      </c>
      <c r="C1265">
        <v>20240310026</v>
      </c>
      <c r="D1265" s="1">
        <v>45361</v>
      </c>
      <c r="E1265" t="s">
        <v>82</v>
      </c>
      <c r="G1265" t="s">
        <v>190</v>
      </c>
      <c r="H1265" t="s">
        <v>60</v>
      </c>
      <c r="T1265" t="s">
        <v>114</v>
      </c>
      <c r="AD1265" t="s">
        <v>70</v>
      </c>
      <c r="AE1265" t="s">
        <v>74</v>
      </c>
      <c r="AF1265" t="s">
        <v>67</v>
      </c>
      <c r="AM1265" t="s">
        <v>69</v>
      </c>
      <c r="AT1265">
        <f>4</f>
        <v>4</v>
      </c>
      <c r="BB1265">
        <f t="shared" si="354"/>
        <v>1</v>
      </c>
    </row>
    <row r="1266" spans="1:54">
      <c r="A1266">
        <v>3162555</v>
      </c>
      <c r="B1266" t="s">
        <v>95</v>
      </c>
      <c r="C1266">
        <v>2024032304</v>
      </c>
      <c r="D1266" s="1">
        <v>45374</v>
      </c>
      <c r="E1266" t="s">
        <v>58</v>
      </c>
      <c r="G1266" t="s">
        <v>190</v>
      </c>
      <c r="H1266" t="s">
        <v>60</v>
      </c>
      <c r="T1266" t="s">
        <v>114</v>
      </c>
      <c r="AD1266" t="s">
        <v>70</v>
      </c>
      <c r="AE1266" t="s">
        <v>74</v>
      </c>
      <c r="AF1266" t="s">
        <v>67</v>
      </c>
      <c r="AM1266" t="s">
        <v>109</v>
      </c>
      <c r="AT1266">
        <f>4</f>
        <v>4</v>
      </c>
      <c r="BB1266">
        <f>0.5</f>
        <v>0.5</v>
      </c>
    </row>
    <row r="1267" spans="1:54">
      <c r="A1267">
        <v>3172666</v>
      </c>
      <c r="B1267" t="s">
        <v>83</v>
      </c>
      <c r="C1267">
        <v>20240401036</v>
      </c>
      <c r="D1267" s="1">
        <v>45383</v>
      </c>
      <c r="E1267" t="s">
        <v>82</v>
      </c>
      <c r="G1267" t="s">
        <v>190</v>
      </c>
      <c r="H1267" t="s">
        <v>60</v>
      </c>
      <c r="T1267" t="s">
        <v>114</v>
      </c>
      <c r="AD1267">
        <f t="shared" si="353"/>
        <v>16</v>
      </c>
      <c r="AE1267">
        <f>4</f>
        <v>4</v>
      </c>
      <c r="AF1267" t="s">
        <v>67</v>
      </c>
      <c r="AM1267" t="s">
        <v>69</v>
      </c>
      <c r="AT1267">
        <f t="shared" si="355"/>
        <v>8</v>
      </c>
      <c r="BB1267" t="s">
        <v>71</v>
      </c>
    </row>
    <row r="1268" spans="1:54">
      <c r="A1268">
        <v>3174040</v>
      </c>
      <c r="B1268" t="s">
        <v>95</v>
      </c>
      <c r="C1268">
        <v>20240502092</v>
      </c>
      <c r="D1268" s="1">
        <v>45414</v>
      </c>
      <c r="E1268" t="s">
        <v>82</v>
      </c>
      <c r="G1268" t="s">
        <v>190</v>
      </c>
      <c r="H1268" t="s">
        <v>60</v>
      </c>
      <c r="T1268" t="s">
        <v>114</v>
      </c>
      <c r="AD1268">
        <f t="shared" si="353"/>
        <v>16</v>
      </c>
      <c r="AE1268">
        <f>8</f>
        <v>8</v>
      </c>
      <c r="AF1268" t="s">
        <v>67</v>
      </c>
      <c r="AM1268" t="s">
        <v>69</v>
      </c>
      <c r="AT1268">
        <f t="shared" si="355"/>
        <v>8</v>
      </c>
      <c r="BB1268">
        <f>1</f>
        <v>1</v>
      </c>
    </row>
    <row r="1269" spans="1:54">
      <c r="A1269">
        <v>3199868</v>
      </c>
      <c r="B1269" t="s">
        <v>101</v>
      </c>
      <c r="C1269">
        <v>20240531123</v>
      </c>
      <c r="D1269" s="1">
        <v>45443</v>
      </c>
      <c r="E1269" t="s">
        <v>94</v>
      </c>
      <c r="G1269" t="s">
        <v>190</v>
      </c>
      <c r="H1269" t="s">
        <v>60</v>
      </c>
      <c r="T1269" t="s">
        <v>114</v>
      </c>
      <c r="AD1269" t="s">
        <v>107</v>
      </c>
      <c r="AE1269">
        <f t="shared" ref="AE1269:AE1274" si="356">2</f>
        <v>2</v>
      </c>
      <c r="AF1269" t="s">
        <v>67</v>
      </c>
      <c r="AM1269" t="s">
        <v>69</v>
      </c>
      <c r="AT1269">
        <f t="shared" ref="AT1269:AT1271" si="357">2</f>
        <v>2</v>
      </c>
      <c r="BB1269">
        <f>2</f>
        <v>2</v>
      </c>
    </row>
    <row r="1270" spans="1:54">
      <c r="A1270">
        <v>3199868</v>
      </c>
      <c r="B1270" t="s">
        <v>101</v>
      </c>
      <c r="C1270">
        <v>20240531720</v>
      </c>
      <c r="D1270" s="1">
        <v>45443</v>
      </c>
      <c r="E1270" t="s">
        <v>94</v>
      </c>
      <c r="G1270" t="s">
        <v>190</v>
      </c>
      <c r="H1270" t="s">
        <v>60</v>
      </c>
      <c r="T1270" t="s">
        <v>114</v>
      </c>
      <c r="AD1270" t="s">
        <v>107</v>
      </c>
      <c r="AE1270">
        <f t="shared" si="356"/>
        <v>2</v>
      </c>
      <c r="AF1270" t="s">
        <v>67</v>
      </c>
      <c r="AM1270" t="s">
        <v>69</v>
      </c>
      <c r="AT1270">
        <f t="shared" si="357"/>
        <v>2</v>
      </c>
      <c r="BB1270">
        <f>2</f>
        <v>2</v>
      </c>
    </row>
    <row r="1271" spans="1:54">
      <c r="A1271">
        <v>3205429</v>
      </c>
      <c r="B1271" t="s">
        <v>83</v>
      </c>
      <c r="C1271">
        <v>20240611070</v>
      </c>
      <c r="D1271" s="1">
        <v>45454</v>
      </c>
      <c r="E1271" t="s">
        <v>82</v>
      </c>
      <c r="G1271" t="s">
        <v>190</v>
      </c>
      <c r="H1271" t="s">
        <v>60</v>
      </c>
      <c r="T1271" t="s">
        <v>114</v>
      </c>
      <c r="AD1271" t="s">
        <v>107</v>
      </c>
      <c r="AE1271">
        <f t="shared" si="356"/>
        <v>2</v>
      </c>
      <c r="AF1271" t="s">
        <v>67</v>
      </c>
      <c r="AM1271" t="s">
        <v>69</v>
      </c>
      <c r="AT1271">
        <f t="shared" si="357"/>
        <v>2</v>
      </c>
      <c r="BB1271" t="s">
        <v>71</v>
      </c>
    </row>
    <row r="1272" spans="1:54">
      <c r="A1272">
        <v>3211983</v>
      </c>
      <c r="B1272" t="s">
        <v>83</v>
      </c>
      <c r="C1272">
        <v>20240618078</v>
      </c>
      <c r="D1272" s="1">
        <v>45461</v>
      </c>
      <c r="E1272" t="s">
        <v>82</v>
      </c>
      <c r="G1272" t="s">
        <v>190</v>
      </c>
      <c r="H1272" t="s">
        <v>60</v>
      </c>
      <c r="T1272" t="s">
        <v>114</v>
      </c>
      <c r="AD1272" t="s">
        <v>107</v>
      </c>
      <c r="AE1272">
        <f t="shared" si="356"/>
        <v>2</v>
      </c>
      <c r="AF1272" t="s">
        <v>67</v>
      </c>
      <c r="AM1272" t="s">
        <v>69</v>
      </c>
      <c r="AT1272">
        <f t="shared" ref="AT1272:AT1274" si="358">4</f>
        <v>4</v>
      </c>
      <c r="BB1272" t="s">
        <v>71</v>
      </c>
    </row>
    <row r="1273" spans="1:54">
      <c r="A1273">
        <v>3211983</v>
      </c>
      <c r="B1273" t="s">
        <v>83</v>
      </c>
      <c r="C1273">
        <v>20240620019</v>
      </c>
      <c r="D1273" s="1">
        <v>45463</v>
      </c>
      <c r="E1273" t="s">
        <v>58</v>
      </c>
      <c r="G1273" t="s">
        <v>190</v>
      </c>
      <c r="H1273" t="s">
        <v>60</v>
      </c>
      <c r="T1273" t="s">
        <v>114</v>
      </c>
      <c r="AD1273" t="s">
        <v>107</v>
      </c>
      <c r="AE1273">
        <f t="shared" si="356"/>
        <v>2</v>
      </c>
      <c r="AF1273" t="s">
        <v>67</v>
      </c>
      <c r="AM1273" t="s">
        <v>69</v>
      </c>
      <c r="AT1273">
        <f t="shared" si="358"/>
        <v>4</v>
      </c>
      <c r="BB1273" t="s">
        <v>71</v>
      </c>
    </row>
    <row r="1274" spans="1:54">
      <c r="A1274">
        <v>3211983</v>
      </c>
      <c r="B1274" t="s">
        <v>83</v>
      </c>
      <c r="C1274">
        <v>20240621010</v>
      </c>
      <c r="D1274" s="1">
        <v>45464</v>
      </c>
      <c r="E1274" t="s">
        <v>58</v>
      </c>
      <c r="G1274" t="s">
        <v>190</v>
      </c>
      <c r="H1274" t="s">
        <v>60</v>
      </c>
      <c r="T1274" t="s">
        <v>114</v>
      </c>
      <c r="AD1274" t="s">
        <v>107</v>
      </c>
      <c r="AE1274">
        <f t="shared" si="356"/>
        <v>2</v>
      </c>
      <c r="AF1274" t="s">
        <v>67</v>
      </c>
      <c r="AM1274" t="s">
        <v>69</v>
      </c>
      <c r="AT1274">
        <f t="shared" si="358"/>
        <v>4</v>
      </c>
      <c r="BB1274" t="s">
        <v>71</v>
      </c>
    </row>
    <row r="1275" spans="1:54">
      <c r="A1275">
        <v>1119187</v>
      </c>
      <c r="C1275">
        <v>20240617063</v>
      </c>
      <c r="D1275" s="1">
        <v>45460</v>
      </c>
      <c r="E1275" t="s">
        <v>58</v>
      </c>
      <c r="G1275" t="s">
        <v>191</v>
      </c>
      <c r="H1275" t="s">
        <v>60</v>
      </c>
      <c r="T1275" t="s">
        <v>73</v>
      </c>
      <c r="AD1275" t="s">
        <v>107</v>
      </c>
      <c r="AF1275" t="s">
        <v>67</v>
      </c>
      <c r="AM1275">
        <f t="shared" ref="AM1275:AM1285" si="359">16/2</f>
        <v>8</v>
      </c>
      <c r="AT1275" t="s">
        <v>70</v>
      </c>
      <c r="BB1275">
        <f t="shared" ref="BB1275:BB1281" si="360">2</f>
        <v>2</v>
      </c>
    </row>
    <row r="1276" spans="1:54">
      <c r="A1276">
        <v>117093</v>
      </c>
      <c r="B1276" t="s">
        <v>81</v>
      </c>
      <c r="C1276">
        <v>20240620013</v>
      </c>
      <c r="D1276" s="1">
        <v>45463</v>
      </c>
      <c r="E1276" t="s">
        <v>82</v>
      </c>
      <c r="G1276" t="s">
        <v>191</v>
      </c>
      <c r="H1276" t="s">
        <v>60</v>
      </c>
      <c r="T1276" t="s">
        <v>73</v>
      </c>
      <c r="AD1276" t="s">
        <v>107</v>
      </c>
      <c r="AF1276" t="s">
        <v>67</v>
      </c>
      <c r="AM1276">
        <f>64/2</f>
        <v>32</v>
      </c>
      <c r="AT1276" t="s">
        <v>70</v>
      </c>
      <c r="BB1276">
        <f t="shared" si="360"/>
        <v>2</v>
      </c>
    </row>
    <row r="1277" spans="1:54">
      <c r="A1277">
        <v>1406910</v>
      </c>
      <c r="B1277" t="s">
        <v>81</v>
      </c>
      <c r="C1277">
        <v>20240520061</v>
      </c>
      <c r="D1277" s="1">
        <v>45432</v>
      </c>
      <c r="E1277" t="s">
        <v>82</v>
      </c>
      <c r="G1277" t="s">
        <v>191</v>
      </c>
      <c r="H1277" t="s">
        <v>60</v>
      </c>
      <c r="T1277" t="s">
        <v>73</v>
      </c>
      <c r="AD1277" t="s">
        <v>70</v>
      </c>
      <c r="AF1277" t="s">
        <v>67</v>
      </c>
      <c r="AM1277" t="s">
        <v>69</v>
      </c>
      <c r="AT1277" t="s">
        <v>70</v>
      </c>
      <c r="BB1277" t="s">
        <v>71</v>
      </c>
    </row>
    <row r="1278" spans="1:54">
      <c r="A1278">
        <v>1438109</v>
      </c>
      <c r="B1278" t="s">
        <v>103</v>
      </c>
      <c r="C1278">
        <v>20240219020</v>
      </c>
      <c r="D1278" s="1">
        <v>45341</v>
      </c>
      <c r="E1278" t="s">
        <v>58</v>
      </c>
      <c r="G1278" t="s">
        <v>191</v>
      </c>
      <c r="H1278" t="s">
        <v>60</v>
      </c>
      <c r="T1278">
        <f>2/38</f>
        <v>0.0526315789473684</v>
      </c>
      <c r="AD1278">
        <f t="shared" ref="AD1278:AD1285" si="361">16</f>
        <v>16</v>
      </c>
      <c r="AF1278" t="s">
        <v>67</v>
      </c>
      <c r="AM1278">
        <f t="shared" si="359"/>
        <v>8</v>
      </c>
      <c r="AT1278" t="s">
        <v>70</v>
      </c>
      <c r="BB1278">
        <f>4</f>
        <v>4</v>
      </c>
    </row>
    <row r="1279" spans="1:54">
      <c r="A1279">
        <v>1733445</v>
      </c>
      <c r="C1279">
        <v>20231231014</v>
      </c>
      <c r="D1279" s="1">
        <v>45291</v>
      </c>
      <c r="E1279" t="s">
        <v>82</v>
      </c>
      <c r="G1279" t="s">
        <v>191</v>
      </c>
      <c r="H1279" t="s">
        <v>60</v>
      </c>
      <c r="T1279" t="s">
        <v>73</v>
      </c>
      <c r="AD1279">
        <f t="shared" si="361"/>
        <v>16</v>
      </c>
      <c r="AF1279" t="s">
        <v>67</v>
      </c>
      <c r="AM1279">
        <f>64/2</f>
        <v>32</v>
      </c>
      <c r="AT1279" t="s">
        <v>70</v>
      </c>
      <c r="BB1279">
        <f t="shared" si="360"/>
        <v>2</v>
      </c>
    </row>
    <row r="1280" spans="1:54">
      <c r="A1280">
        <v>1908924</v>
      </c>
      <c r="B1280" t="s">
        <v>86</v>
      </c>
      <c r="C1280">
        <v>20240509010</v>
      </c>
      <c r="D1280" s="1">
        <v>45421</v>
      </c>
      <c r="E1280" t="s">
        <v>82</v>
      </c>
      <c r="G1280" t="s">
        <v>191</v>
      </c>
      <c r="H1280" t="s">
        <v>60</v>
      </c>
      <c r="T1280" t="s">
        <v>73</v>
      </c>
      <c r="AD1280">
        <f t="shared" si="361"/>
        <v>16</v>
      </c>
      <c r="AF1280" t="s">
        <v>67</v>
      </c>
      <c r="AM1280">
        <f t="shared" si="359"/>
        <v>8</v>
      </c>
      <c r="AT1280" t="s">
        <v>70</v>
      </c>
      <c r="BB1280">
        <f t="shared" si="360"/>
        <v>2</v>
      </c>
    </row>
    <row r="1281" spans="1:54">
      <c r="A1281">
        <v>1908924</v>
      </c>
      <c r="B1281" t="s">
        <v>86</v>
      </c>
      <c r="C1281">
        <v>20240510090</v>
      </c>
      <c r="D1281" s="1">
        <v>45422</v>
      </c>
      <c r="E1281" t="s">
        <v>58</v>
      </c>
      <c r="G1281" t="s">
        <v>191</v>
      </c>
      <c r="H1281" t="s">
        <v>60</v>
      </c>
      <c r="T1281" t="s">
        <v>73</v>
      </c>
      <c r="AD1281">
        <f t="shared" si="361"/>
        <v>16</v>
      </c>
      <c r="AF1281" t="s">
        <v>67</v>
      </c>
      <c r="AM1281">
        <f t="shared" si="359"/>
        <v>8</v>
      </c>
      <c r="AT1281" t="s">
        <v>70</v>
      </c>
      <c r="BB1281">
        <f t="shared" si="360"/>
        <v>2</v>
      </c>
    </row>
    <row r="1282" spans="1:54">
      <c r="A1282">
        <v>1908924</v>
      </c>
      <c r="B1282" t="s">
        <v>86</v>
      </c>
      <c r="C1282">
        <v>20240513069</v>
      </c>
      <c r="D1282" s="1">
        <v>45425</v>
      </c>
      <c r="E1282" t="s">
        <v>82</v>
      </c>
      <c r="G1282" t="s">
        <v>191</v>
      </c>
      <c r="H1282" t="s">
        <v>60</v>
      </c>
      <c r="T1282" t="s">
        <v>73</v>
      </c>
      <c r="AD1282">
        <f t="shared" si="361"/>
        <v>16</v>
      </c>
      <c r="AF1282" t="s">
        <v>67</v>
      </c>
      <c r="AM1282">
        <f t="shared" si="359"/>
        <v>8</v>
      </c>
      <c r="AT1282" t="s">
        <v>70</v>
      </c>
      <c r="BB1282">
        <f t="shared" ref="BB1282:BB1290" si="362">1</f>
        <v>1</v>
      </c>
    </row>
    <row r="1283" spans="1:54">
      <c r="A1283">
        <v>2093192</v>
      </c>
      <c r="B1283" t="s">
        <v>141</v>
      </c>
      <c r="C1283">
        <v>20240405056</v>
      </c>
      <c r="D1283" s="1">
        <v>45387</v>
      </c>
      <c r="E1283" t="s">
        <v>82</v>
      </c>
      <c r="G1283" t="s">
        <v>191</v>
      </c>
      <c r="H1283" t="s">
        <v>60</v>
      </c>
      <c r="T1283">
        <f>2/38</f>
        <v>0.0526315789473684</v>
      </c>
      <c r="AD1283">
        <f t="shared" si="361"/>
        <v>16</v>
      </c>
      <c r="AF1283" t="s">
        <v>67</v>
      </c>
      <c r="AM1283">
        <f t="shared" si="359"/>
        <v>8</v>
      </c>
      <c r="AT1283">
        <f t="shared" ref="AT1283:AT1285" si="363">16</f>
        <v>16</v>
      </c>
      <c r="BB1283" t="s">
        <v>71</v>
      </c>
    </row>
    <row r="1284" spans="1:54">
      <c r="A1284">
        <v>2093192</v>
      </c>
      <c r="B1284" t="s">
        <v>141</v>
      </c>
      <c r="C1284">
        <v>20240406071</v>
      </c>
      <c r="D1284" s="1">
        <v>45388</v>
      </c>
      <c r="E1284" t="s">
        <v>58</v>
      </c>
      <c r="G1284" t="s">
        <v>191</v>
      </c>
      <c r="H1284" t="s">
        <v>60</v>
      </c>
      <c r="T1284" t="s">
        <v>73</v>
      </c>
      <c r="AD1284">
        <f t="shared" si="361"/>
        <v>16</v>
      </c>
      <c r="AF1284" t="s">
        <v>67</v>
      </c>
      <c r="AM1284">
        <f t="shared" si="359"/>
        <v>8</v>
      </c>
      <c r="AT1284">
        <f t="shared" si="363"/>
        <v>16</v>
      </c>
      <c r="BB1284" t="s">
        <v>71</v>
      </c>
    </row>
    <row r="1285" spans="1:54">
      <c r="A1285">
        <v>2093192</v>
      </c>
      <c r="B1285" t="s">
        <v>141</v>
      </c>
      <c r="C1285">
        <v>20240411115</v>
      </c>
      <c r="D1285" s="1">
        <v>45393</v>
      </c>
      <c r="E1285" t="s">
        <v>82</v>
      </c>
      <c r="G1285" t="s">
        <v>191</v>
      </c>
      <c r="H1285" t="s">
        <v>60</v>
      </c>
      <c r="T1285" t="s">
        <v>73</v>
      </c>
      <c r="AD1285">
        <f t="shared" si="361"/>
        <v>16</v>
      </c>
      <c r="AF1285" t="s">
        <v>67</v>
      </c>
      <c r="AM1285">
        <f t="shared" si="359"/>
        <v>8</v>
      </c>
      <c r="AT1285">
        <f t="shared" si="363"/>
        <v>16</v>
      </c>
      <c r="BB1285" t="s">
        <v>71</v>
      </c>
    </row>
    <row r="1286" spans="1:54">
      <c r="A1286">
        <v>2122840</v>
      </c>
      <c r="C1286">
        <v>20240529051</v>
      </c>
      <c r="D1286" s="1">
        <v>45441</v>
      </c>
      <c r="E1286" t="s">
        <v>84</v>
      </c>
      <c r="G1286" t="s">
        <v>191</v>
      </c>
      <c r="H1286" t="s">
        <v>60</v>
      </c>
      <c r="T1286" t="s">
        <v>73</v>
      </c>
      <c r="AF1286" t="s">
        <v>67</v>
      </c>
      <c r="AM1286" t="s">
        <v>69</v>
      </c>
      <c r="AT1286" t="s">
        <v>70</v>
      </c>
      <c r="BB1286">
        <f t="shared" si="362"/>
        <v>1</v>
      </c>
    </row>
    <row r="1287" spans="1:54">
      <c r="A1287">
        <v>2122840</v>
      </c>
      <c r="C1287">
        <v>20240602111</v>
      </c>
      <c r="D1287" s="1">
        <v>45445</v>
      </c>
      <c r="E1287" t="s">
        <v>84</v>
      </c>
      <c r="G1287" t="s">
        <v>191</v>
      </c>
      <c r="H1287" t="s">
        <v>60</v>
      </c>
      <c r="T1287" t="s">
        <v>73</v>
      </c>
      <c r="AF1287" t="s">
        <v>67</v>
      </c>
      <c r="AM1287" t="s">
        <v>69</v>
      </c>
      <c r="AT1287" t="s">
        <v>70</v>
      </c>
      <c r="BB1287">
        <f t="shared" si="362"/>
        <v>1</v>
      </c>
    </row>
    <row r="1288" spans="1:54">
      <c r="A1288">
        <v>2179889</v>
      </c>
      <c r="B1288" t="s">
        <v>83</v>
      </c>
      <c r="C1288">
        <v>20240213033</v>
      </c>
      <c r="D1288" s="1">
        <v>45335</v>
      </c>
      <c r="E1288" t="s">
        <v>82</v>
      </c>
      <c r="G1288" t="s">
        <v>191</v>
      </c>
      <c r="H1288" t="s">
        <v>60</v>
      </c>
      <c r="T1288" t="s">
        <v>73</v>
      </c>
      <c r="AD1288" t="s">
        <v>107</v>
      </c>
      <c r="AF1288" t="s">
        <v>67</v>
      </c>
      <c r="AM1288">
        <f t="shared" ref="AM1288:AM1292" si="364">64/2</f>
        <v>32</v>
      </c>
      <c r="AT1288" t="s">
        <v>70</v>
      </c>
      <c r="BB1288">
        <f t="shared" si="362"/>
        <v>1</v>
      </c>
    </row>
    <row r="1289" spans="1:54">
      <c r="A1289">
        <v>2179889</v>
      </c>
      <c r="B1289" t="s">
        <v>83</v>
      </c>
      <c r="C1289">
        <v>20240214008</v>
      </c>
      <c r="D1289" s="1">
        <v>45336</v>
      </c>
      <c r="E1289" t="s">
        <v>58</v>
      </c>
      <c r="G1289" t="s">
        <v>191</v>
      </c>
      <c r="H1289" t="s">
        <v>60</v>
      </c>
      <c r="T1289" t="s">
        <v>73</v>
      </c>
      <c r="AD1289" t="s">
        <v>107</v>
      </c>
      <c r="AF1289" t="s">
        <v>67</v>
      </c>
      <c r="AM1289">
        <f t="shared" si="364"/>
        <v>32</v>
      </c>
      <c r="AT1289" t="s">
        <v>70</v>
      </c>
      <c r="BB1289">
        <f t="shared" si="362"/>
        <v>1</v>
      </c>
    </row>
    <row r="1290" spans="1:54">
      <c r="A1290">
        <v>2179889</v>
      </c>
      <c r="B1290" t="s">
        <v>83</v>
      </c>
      <c r="C1290">
        <v>20240215025</v>
      </c>
      <c r="D1290" s="1">
        <v>45337</v>
      </c>
      <c r="E1290" t="s">
        <v>58</v>
      </c>
      <c r="G1290" t="s">
        <v>191</v>
      </c>
      <c r="H1290" t="s">
        <v>60</v>
      </c>
      <c r="T1290" t="s">
        <v>73</v>
      </c>
      <c r="AD1290" t="s">
        <v>107</v>
      </c>
      <c r="AF1290" t="s">
        <v>67</v>
      </c>
      <c r="AM1290">
        <f t="shared" si="364"/>
        <v>32</v>
      </c>
      <c r="AT1290" t="s">
        <v>70</v>
      </c>
      <c r="BB1290">
        <f t="shared" si="362"/>
        <v>1</v>
      </c>
    </row>
    <row r="1291" spans="1:54">
      <c r="A1291">
        <v>2179889</v>
      </c>
      <c r="B1291" t="s">
        <v>83</v>
      </c>
      <c r="C1291">
        <v>20240225005</v>
      </c>
      <c r="D1291" s="1">
        <v>45347</v>
      </c>
      <c r="E1291" t="s">
        <v>58</v>
      </c>
      <c r="G1291" t="s">
        <v>191</v>
      </c>
      <c r="H1291" t="s">
        <v>60</v>
      </c>
      <c r="T1291" t="s">
        <v>73</v>
      </c>
      <c r="AD1291">
        <f t="shared" ref="AD1291:AD1306" si="365">16</f>
        <v>16</v>
      </c>
      <c r="AF1291" t="s">
        <v>67</v>
      </c>
      <c r="AM1291">
        <f t="shared" si="364"/>
        <v>32</v>
      </c>
      <c r="AT1291" t="s">
        <v>70</v>
      </c>
      <c r="BB1291" t="s">
        <v>71</v>
      </c>
    </row>
    <row r="1292" spans="1:54">
      <c r="A1292">
        <v>2179889</v>
      </c>
      <c r="B1292" t="s">
        <v>83</v>
      </c>
      <c r="C1292">
        <v>20240226011</v>
      </c>
      <c r="D1292" s="1">
        <v>45348</v>
      </c>
      <c r="E1292" t="s">
        <v>58</v>
      </c>
      <c r="G1292" t="s">
        <v>191</v>
      </c>
      <c r="H1292" t="s">
        <v>60</v>
      </c>
      <c r="T1292" t="s">
        <v>73</v>
      </c>
      <c r="AD1292">
        <f t="shared" si="365"/>
        <v>16</v>
      </c>
      <c r="AF1292" t="s">
        <v>67</v>
      </c>
      <c r="AM1292">
        <f t="shared" si="364"/>
        <v>32</v>
      </c>
      <c r="AT1292" t="s">
        <v>70</v>
      </c>
      <c r="BB1292" t="s">
        <v>71</v>
      </c>
    </row>
    <row r="1293" spans="1:54">
      <c r="A1293">
        <v>2202675</v>
      </c>
      <c r="B1293" t="s">
        <v>95</v>
      </c>
      <c r="C1293">
        <v>20240620006</v>
      </c>
      <c r="D1293" s="1">
        <v>45463</v>
      </c>
      <c r="E1293" t="s">
        <v>58</v>
      </c>
      <c r="G1293" t="s">
        <v>191</v>
      </c>
      <c r="H1293" t="s">
        <v>60</v>
      </c>
      <c r="T1293" t="s">
        <v>73</v>
      </c>
      <c r="AD1293" t="s">
        <v>107</v>
      </c>
      <c r="AF1293" t="s">
        <v>67</v>
      </c>
      <c r="AM1293">
        <f t="shared" ref="AM1293:AM1298" si="366">16/2</f>
        <v>8</v>
      </c>
      <c r="AT1293" t="s">
        <v>70</v>
      </c>
      <c r="BB1293">
        <f>1</f>
        <v>1</v>
      </c>
    </row>
    <row r="1294" spans="1:54">
      <c r="A1294">
        <v>2202675</v>
      </c>
      <c r="B1294" t="s">
        <v>95</v>
      </c>
      <c r="C1294">
        <v>20240621012</v>
      </c>
      <c r="D1294" s="1">
        <v>45464</v>
      </c>
      <c r="E1294" t="s">
        <v>58</v>
      </c>
      <c r="G1294" t="s">
        <v>191</v>
      </c>
      <c r="H1294" t="s">
        <v>60</v>
      </c>
      <c r="T1294" t="s">
        <v>73</v>
      </c>
      <c r="AD1294" t="s">
        <v>107</v>
      </c>
      <c r="AF1294" t="s">
        <v>67</v>
      </c>
      <c r="AM1294">
        <f t="shared" si="366"/>
        <v>8</v>
      </c>
      <c r="AT1294" t="s">
        <v>70</v>
      </c>
      <c r="BB1294">
        <f>1</f>
        <v>1</v>
      </c>
    </row>
    <row r="1295" spans="1:54">
      <c r="A1295">
        <v>2419</v>
      </c>
      <c r="C1295">
        <v>20240315080</v>
      </c>
      <c r="D1295" s="1">
        <v>45366</v>
      </c>
      <c r="E1295" t="s">
        <v>82</v>
      </c>
      <c r="G1295" t="s">
        <v>191</v>
      </c>
      <c r="H1295" t="s">
        <v>60</v>
      </c>
      <c r="T1295" t="s">
        <v>73</v>
      </c>
      <c r="AD1295" t="s">
        <v>107</v>
      </c>
      <c r="AF1295" t="s">
        <v>67</v>
      </c>
      <c r="AM1295">
        <f t="shared" si="366"/>
        <v>8</v>
      </c>
      <c r="AT1295" t="s">
        <v>70</v>
      </c>
      <c r="BB1295">
        <f t="shared" ref="BB1295:BB1298" si="367">2</f>
        <v>2</v>
      </c>
    </row>
    <row r="1296" spans="1:54">
      <c r="A1296">
        <v>2430967</v>
      </c>
      <c r="B1296" t="s">
        <v>86</v>
      </c>
      <c r="C1296">
        <v>20240301061</v>
      </c>
      <c r="D1296" s="1">
        <v>45352</v>
      </c>
      <c r="E1296" t="s">
        <v>82</v>
      </c>
      <c r="G1296" t="s">
        <v>191</v>
      </c>
      <c r="H1296" t="s">
        <v>60</v>
      </c>
      <c r="T1296" t="s">
        <v>73</v>
      </c>
      <c r="AD1296">
        <f t="shared" si="365"/>
        <v>16</v>
      </c>
      <c r="AF1296" t="s">
        <v>67</v>
      </c>
      <c r="AM1296">
        <f t="shared" si="366"/>
        <v>8</v>
      </c>
      <c r="AT1296" t="s">
        <v>67</v>
      </c>
      <c r="BB1296">
        <f t="shared" si="367"/>
        <v>2</v>
      </c>
    </row>
    <row r="1297" spans="1:54">
      <c r="A1297">
        <v>2430967</v>
      </c>
      <c r="B1297" t="s">
        <v>86</v>
      </c>
      <c r="C1297">
        <v>20240303056</v>
      </c>
      <c r="D1297" s="1">
        <v>45354</v>
      </c>
      <c r="E1297" t="s">
        <v>58</v>
      </c>
      <c r="G1297" t="s">
        <v>191</v>
      </c>
      <c r="H1297" t="s">
        <v>60</v>
      </c>
      <c r="T1297" t="s">
        <v>73</v>
      </c>
      <c r="AD1297">
        <f t="shared" si="365"/>
        <v>16</v>
      </c>
      <c r="AF1297" t="s">
        <v>67</v>
      </c>
      <c r="AM1297">
        <f t="shared" si="366"/>
        <v>8</v>
      </c>
      <c r="AT1297" t="s">
        <v>67</v>
      </c>
      <c r="BB1297">
        <f t="shared" si="367"/>
        <v>2</v>
      </c>
    </row>
    <row r="1298" spans="1:54">
      <c r="A1298">
        <v>2430967</v>
      </c>
      <c r="B1298" t="s">
        <v>86</v>
      </c>
      <c r="C1298">
        <v>20240304019</v>
      </c>
      <c r="D1298" s="1">
        <v>45355</v>
      </c>
      <c r="E1298" t="s">
        <v>82</v>
      </c>
      <c r="G1298" t="s">
        <v>191</v>
      </c>
      <c r="H1298" t="s">
        <v>60</v>
      </c>
      <c r="T1298" t="s">
        <v>73</v>
      </c>
      <c r="AD1298">
        <f t="shared" si="365"/>
        <v>16</v>
      </c>
      <c r="AF1298" t="s">
        <v>67</v>
      </c>
      <c r="AM1298">
        <f t="shared" si="366"/>
        <v>8</v>
      </c>
      <c r="AT1298" t="s">
        <v>67</v>
      </c>
      <c r="BB1298">
        <f t="shared" si="367"/>
        <v>2</v>
      </c>
    </row>
    <row r="1299" spans="1:54">
      <c r="A1299">
        <v>2430967</v>
      </c>
      <c r="B1299" t="s">
        <v>86</v>
      </c>
      <c r="C1299">
        <v>20240313047</v>
      </c>
      <c r="D1299" s="1">
        <v>45364</v>
      </c>
      <c r="E1299" t="s">
        <v>58</v>
      </c>
      <c r="G1299" t="s">
        <v>191</v>
      </c>
      <c r="H1299" t="s">
        <v>60</v>
      </c>
      <c r="T1299" t="s">
        <v>73</v>
      </c>
      <c r="AD1299">
        <f t="shared" si="365"/>
        <v>16</v>
      </c>
      <c r="AF1299" t="s">
        <v>67</v>
      </c>
      <c r="AM1299">
        <f t="shared" ref="AM1299:AM1306" si="368">64/2</f>
        <v>32</v>
      </c>
      <c r="AT1299" t="s">
        <v>67</v>
      </c>
      <c r="BB1299">
        <f t="shared" ref="BB1299:BB1301" si="369">1</f>
        <v>1</v>
      </c>
    </row>
    <row r="1300" spans="1:54">
      <c r="A1300">
        <v>2430967</v>
      </c>
      <c r="B1300" t="s">
        <v>86</v>
      </c>
      <c r="C1300">
        <v>20240314050</v>
      </c>
      <c r="D1300" s="1">
        <v>45365</v>
      </c>
      <c r="E1300" t="s">
        <v>58</v>
      </c>
      <c r="G1300" t="s">
        <v>191</v>
      </c>
      <c r="H1300" t="s">
        <v>60</v>
      </c>
      <c r="T1300" t="s">
        <v>73</v>
      </c>
      <c r="AD1300">
        <f t="shared" si="365"/>
        <v>16</v>
      </c>
      <c r="AF1300" t="s">
        <v>67</v>
      </c>
      <c r="AM1300">
        <f t="shared" si="368"/>
        <v>32</v>
      </c>
      <c r="AT1300" t="s">
        <v>67</v>
      </c>
      <c r="BB1300">
        <f t="shared" si="369"/>
        <v>1</v>
      </c>
    </row>
    <row r="1301" spans="1:54">
      <c r="A1301">
        <v>2430967</v>
      </c>
      <c r="B1301" t="s">
        <v>86</v>
      </c>
      <c r="C1301">
        <v>20240315050</v>
      </c>
      <c r="D1301" s="1">
        <v>45366</v>
      </c>
      <c r="E1301" t="s">
        <v>58</v>
      </c>
      <c r="G1301" t="s">
        <v>191</v>
      </c>
      <c r="H1301" t="s">
        <v>60</v>
      </c>
      <c r="T1301" t="s">
        <v>73</v>
      </c>
      <c r="AD1301">
        <f t="shared" si="365"/>
        <v>16</v>
      </c>
      <c r="AF1301" t="s">
        <v>67</v>
      </c>
      <c r="AM1301">
        <f t="shared" si="368"/>
        <v>32</v>
      </c>
      <c r="AT1301" t="s">
        <v>67</v>
      </c>
      <c r="BB1301">
        <f t="shared" si="369"/>
        <v>1</v>
      </c>
    </row>
    <row r="1302" spans="1:54">
      <c r="A1302">
        <v>2430967</v>
      </c>
      <c r="B1302" t="s">
        <v>86</v>
      </c>
      <c r="C1302">
        <v>20240327005</v>
      </c>
      <c r="D1302" s="1">
        <v>45378</v>
      </c>
      <c r="E1302" t="s">
        <v>58</v>
      </c>
      <c r="G1302" t="s">
        <v>191</v>
      </c>
      <c r="H1302" t="s">
        <v>60</v>
      </c>
      <c r="T1302" t="s">
        <v>73</v>
      </c>
      <c r="AD1302">
        <f t="shared" si="365"/>
        <v>16</v>
      </c>
      <c r="AF1302" t="s">
        <v>67</v>
      </c>
      <c r="AM1302">
        <f t="shared" si="368"/>
        <v>32</v>
      </c>
      <c r="AT1302">
        <f t="shared" ref="AT1302:AT1306" si="370">8</f>
        <v>8</v>
      </c>
      <c r="BB1302">
        <f t="shared" ref="BB1302:BB1306" si="371">2</f>
        <v>2</v>
      </c>
    </row>
    <row r="1303" spans="1:54">
      <c r="A1303">
        <v>2430967</v>
      </c>
      <c r="B1303" t="s">
        <v>86</v>
      </c>
      <c r="C1303">
        <v>20240328038</v>
      </c>
      <c r="D1303" s="1">
        <v>45379</v>
      </c>
      <c r="E1303" t="s">
        <v>58</v>
      </c>
      <c r="G1303" t="s">
        <v>191</v>
      </c>
      <c r="H1303" t="s">
        <v>60</v>
      </c>
      <c r="T1303" t="s">
        <v>73</v>
      </c>
      <c r="AD1303">
        <f t="shared" si="365"/>
        <v>16</v>
      </c>
      <c r="AF1303" t="s">
        <v>67</v>
      </c>
      <c r="AM1303">
        <f t="shared" si="368"/>
        <v>32</v>
      </c>
      <c r="AT1303">
        <f t="shared" si="370"/>
        <v>8</v>
      </c>
      <c r="BB1303">
        <f t="shared" si="371"/>
        <v>2</v>
      </c>
    </row>
    <row r="1304" spans="1:54">
      <c r="A1304">
        <v>2430967</v>
      </c>
      <c r="B1304" t="s">
        <v>86</v>
      </c>
      <c r="C1304">
        <v>20240401039</v>
      </c>
      <c r="D1304" s="1">
        <v>45383</v>
      </c>
      <c r="E1304" t="s">
        <v>58</v>
      </c>
      <c r="G1304" t="s">
        <v>191</v>
      </c>
      <c r="H1304" t="s">
        <v>60</v>
      </c>
      <c r="T1304" t="s">
        <v>73</v>
      </c>
      <c r="AD1304">
        <f t="shared" si="365"/>
        <v>16</v>
      </c>
      <c r="AF1304" t="s">
        <v>67</v>
      </c>
      <c r="AM1304">
        <f t="shared" si="368"/>
        <v>32</v>
      </c>
      <c r="AT1304">
        <f t="shared" si="370"/>
        <v>8</v>
      </c>
      <c r="BB1304">
        <f t="shared" si="371"/>
        <v>2</v>
      </c>
    </row>
    <row r="1305" spans="1:54">
      <c r="A1305">
        <v>2430967</v>
      </c>
      <c r="B1305" t="s">
        <v>86</v>
      </c>
      <c r="C1305">
        <v>20240403021</v>
      </c>
      <c r="D1305" s="1">
        <v>45385</v>
      </c>
      <c r="E1305" t="s">
        <v>58</v>
      </c>
      <c r="G1305" t="s">
        <v>191</v>
      </c>
      <c r="H1305" t="s">
        <v>60</v>
      </c>
      <c r="T1305" t="s">
        <v>73</v>
      </c>
      <c r="AD1305">
        <f t="shared" si="365"/>
        <v>16</v>
      </c>
      <c r="AF1305" t="s">
        <v>67</v>
      </c>
      <c r="AM1305">
        <f t="shared" si="368"/>
        <v>32</v>
      </c>
      <c r="AT1305">
        <f t="shared" si="370"/>
        <v>8</v>
      </c>
      <c r="BB1305">
        <f t="shared" si="371"/>
        <v>2</v>
      </c>
    </row>
    <row r="1306" spans="1:54">
      <c r="A1306">
        <v>2430967</v>
      </c>
      <c r="B1306" t="s">
        <v>86</v>
      </c>
      <c r="C1306">
        <v>20240403068</v>
      </c>
      <c r="D1306" s="1">
        <v>45385</v>
      </c>
      <c r="E1306" t="s">
        <v>82</v>
      </c>
      <c r="G1306" t="s">
        <v>191</v>
      </c>
      <c r="H1306" t="s">
        <v>60</v>
      </c>
      <c r="T1306" t="s">
        <v>73</v>
      </c>
      <c r="AD1306">
        <f t="shared" si="365"/>
        <v>16</v>
      </c>
      <c r="AF1306" t="s">
        <v>67</v>
      </c>
      <c r="AM1306">
        <f t="shared" si="368"/>
        <v>32</v>
      </c>
      <c r="AT1306">
        <f t="shared" si="370"/>
        <v>8</v>
      </c>
      <c r="BB1306">
        <f t="shared" si="371"/>
        <v>2</v>
      </c>
    </row>
    <row r="1307" spans="1:54">
      <c r="A1307">
        <v>3107746</v>
      </c>
      <c r="B1307" t="s">
        <v>95</v>
      </c>
      <c r="C1307">
        <v>20240516116</v>
      </c>
      <c r="D1307" s="1">
        <v>45428</v>
      </c>
      <c r="E1307" t="s">
        <v>58</v>
      </c>
      <c r="G1307" t="s">
        <v>191</v>
      </c>
      <c r="H1307" t="s">
        <v>60</v>
      </c>
      <c r="T1307" t="s">
        <v>73</v>
      </c>
      <c r="AD1307" t="s">
        <v>70</v>
      </c>
      <c r="AF1307" t="s">
        <v>67</v>
      </c>
      <c r="AM1307" t="s">
        <v>69</v>
      </c>
      <c r="AT1307" t="s">
        <v>70</v>
      </c>
      <c r="BB1307">
        <f t="shared" ref="BB1307:BB1312" si="372">1</f>
        <v>1</v>
      </c>
    </row>
    <row r="1308" spans="1:54">
      <c r="A1308">
        <v>3125071</v>
      </c>
      <c r="B1308" t="s">
        <v>95</v>
      </c>
      <c r="C1308">
        <v>20240103011</v>
      </c>
      <c r="D1308" s="1">
        <v>45294</v>
      </c>
      <c r="E1308" t="s">
        <v>58</v>
      </c>
      <c r="G1308" t="s">
        <v>191</v>
      </c>
      <c r="H1308" t="s">
        <v>60</v>
      </c>
      <c r="T1308" t="s">
        <v>73</v>
      </c>
      <c r="AD1308" t="s">
        <v>70</v>
      </c>
      <c r="AF1308">
        <f>8</f>
        <v>8</v>
      </c>
      <c r="AM1308" t="s">
        <v>69</v>
      </c>
      <c r="AT1308" t="s">
        <v>70</v>
      </c>
      <c r="BB1308" t="s">
        <v>71</v>
      </c>
    </row>
    <row r="1309" spans="1:54">
      <c r="A1309">
        <v>3125071</v>
      </c>
      <c r="B1309" t="s">
        <v>95</v>
      </c>
      <c r="C1309">
        <v>20240105022</v>
      </c>
      <c r="D1309" s="1">
        <v>45296</v>
      </c>
      <c r="E1309" t="s">
        <v>82</v>
      </c>
      <c r="G1309" t="s">
        <v>191</v>
      </c>
      <c r="H1309" t="s">
        <v>60</v>
      </c>
      <c r="T1309" t="s">
        <v>73</v>
      </c>
      <c r="AD1309" t="s">
        <v>70</v>
      </c>
      <c r="AF1309">
        <f>8</f>
        <v>8</v>
      </c>
      <c r="AM1309" t="s">
        <v>69</v>
      </c>
      <c r="AT1309" t="s">
        <v>70</v>
      </c>
      <c r="BB1309" t="s">
        <v>71</v>
      </c>
    </row>
    <row r="1310" spans="1:54">
      <c r="A1310">
        <v>3136143</v>
      </c>
      <c r="C1310">
        <v>20240224011</v>
      </c>
      <c r="D1310" s="1">
        <v>45346</v>
      </c>
      <c r="E1310" t="s">
        <v>58</v>
      </c>
      <c r="G1310" t="s">
        <v>191</v>
      </c>
      <c r="H1310" t="s">
        <v>60</v>
      </c>
      <c r="T1310" t="s">
        <v>73</v>
      </c>
      <c r="AD1310">
        <f t="shared" ref="AD1310:AD1312" si="373">16</f>
        <v>16</v>
      </c>
      <c r="AF1310" t="s">
        <v>67</v>
      </c>
      <c r="AM1310" t="s">
        <v>69</v>
      </c>
      <c r="AT1310">
        <f>16</f>
        <v>16</v>
      </c>
      <c r="BB1310">
        <f>4</f>
        <v>4</v>
      </c>
    </row>
    <row r="1311" spans="1:54">
      <c r="A1311">
        <v>3141923</v>
      </c>
      <c r="B1311" t="s">
        <v>95</v>
      </c>
      <c r="C1311">
        <v>20240113226</v>
      </c>
      <c r="D1311" s="1">
        <v>45304</v>
      </c>
      <c r="E1311" t="s">
        <v>58</v>
      </c>
      <c r="G1311" t="s">
        <v>191</v>
      </c>
      <c r="H1311" t="s">
        <v>60</v>
      </c>
      <c r="T1311" t="s">
        <v>73</v>
      </c>
      <c r="AD1311">
        <f t="shared" si="373"/>
        <v>16</v>
      </c>
      <c r="AF1311" t="s">
        <v>67</v>
      </c>
      <c r="AM1311">
        <f t="shared" ref="AM1311:AM1315" si="374">64/2</f>
        <v>32</v>
      </c>
      <c r="AT1311" t="s">
        <v>67</v>
      </c>
      <c r="BB1311">
        <f t="shared" si="372"/>
        <v>1</v>
      </c>
    </row>
    <row r="1312" spans="1:54">
      <c r="A1312">
        <v>3150149</v>
      </c>
      <c r="B1312" t="s">
        <v>95</v>
      </c>
      <c r="C1312">
        <v>20240209061</v>
      </c>
      <c r="D1312" s="1">
        <v>45331</v>
      </c>
      <c r="E1312" t="s">
        <v>94</v>
      </c>
      <c r="G1312" t="s">
        <v>191</v>
      </c>
      <c r="H1312" t="s">
        <v>60</v>
      </c>
      <c r="T1312" t="s">
        <v>73</v>
      </c>
      <c r="AD1312">
        <f t="shared" si="373"/>
        <v>16</v>
      </c>
      <c r="AF1312" t="s">
        <v>67</v>
      </c>
      <c r="AM1312" t="s">
        <v>76</v>
      </c>
      <c r="AT1312">
        <f>16</f>
        <v>16</v>
      </c>
      <c r="BB1312">
        <f t="shared" si="372"/>
        <v>1</v>
      </c>
    </row>
    <row r="1313" spans="1:54">
      <c r="A1313">
        <v>3154035</v>
      </c>
      <c r="B1313" t="s">
        <v>86</v>
      </c>
      <c r="C1313">
        <v>20240310019</v>
      </c>
      <c r="D1313" s="1">
        <v>45361</v>
      </c>
      <c r="E1313" t="s">
        <v>58</v>
      </c>
      <c r="G1313" t="s">
        <v>191</v>
      </c>
      <c r="H1313" t="s">
        <v>60</v>
      </c>
      <c r="T1313" t="s">
        <v>73</v>
      </c>
      <c r="AD1313" t="s">
        <v>107</v>
      </c>
      <c r="AF1313" t="s">
        <v>67</v>
      </c>
      <c r="AM1313" t="s">
        <v>69</v>
      </c>
      <c r="AT1313" t="s">
        <v>70</v>
      </c>
      <c r="BB1313">
        <f t="shared" ref="BB1313:BB1315" si="375">2</f>
        <v>2</v>
      </c>
    </row>
    <row r="1314" spans="1:54">
      <c r="A1314">
        <v>3155511</v>
      </c>
      <c r="B1314" t="s">
        <v>101</v>
      </c>
      <c r="C1314">
        <v>20240308082</v>
      </c>
      <c r="D1314" s="1">
        <v>45359</v>
      </c>
      <c r="E1314" t="s">
        <v>82</v>
      </c>
      <c r="G1314" t="s">
        <v>191</v>
      </c>
      <c r="H1314" t="s">
        <v>60</v>
      </c>
      <c r="T1314" t="s">
        <v>73</v>
      </c>
      <c r="AD1314">
        <f>16</f>
        <v>16</v>
      </c>
      <c r="AF1314" t="s">
        <v>67</v>
      </c>
      <c r="AM1314">
        <f t="shared" si="374"/>
        <v>32</v>
      </c>
      <c r="AT1314" t="s">
        <v>67</v>
      </c>
      <c r="BB1314">
        <f t="shared" si="375"/>
        <v>2</v>
      </c>
    </row>
    <row r="1315" spans="1:54">
      <c r="A1315">
        <v>3155511</v>
      </c>
      <c r="B1315" t="s">
        <v>86</v>
      </c>
      <c r="C1315">
        <v>20240308030</v>
      </c>
      <c r="D1315" s="1">
        <v>45359</v>
      </c>
      <c r="E1315" t="s">
        <v>58</v>
      </c>
      <c r="G1315" t="s">
        <v>191</v>
      </c>
      <c r="H1315" t="s">
        <v>60</v>
      </c>
      <c r="T1315" t="s">
        <v>73</v>
      </c>
      <c r="AD1315">
        <f>16</f>
        <v>16</v>
      </c>
      <c r="AF1315" t="s">
        <v>67</v>
      </c>
      <c r="AM1315">
        <f t="shared" si="374"/>
        <v>32</v>
      </c>
      <c r="AT1315" t="s">
        <v>67</v>
      </c>
      <c r="BB1315">
        <f t="shared" si="375"/>
        <v>2</v>
      </c>
    </row>
    <row r="1316" spans="1:54">
      <c r="A1316">
        <v>3161298</v>
      </c>
      <c r="B1316" t="s">
        <v>95</v>
      </c>
      <c r="C1316">
        <v>20240403064</v>
      </c>
      <c r="D1316" s="1">
        <v>45385</v>
      </c>
      <c r="E1316" t="s">
        <v>82</v>
      </c>
      <c r="G1316" t="s">
        <v>191</v>
      </c>
      <c r="H1316" t="s">
        <v>60</v>
      </c>
      <c r="T1316" t="s">
        <v>73</v>
      </c>
      <c r="AD1316" t="s">
        <v>70</v>
      </c>
      <c r="AF1316" t="s">
        <v>67</v>
      </c>
      <c r="AM1316" t="s">
        <v>69</v>
      </c>
      <c r="AT1316" t="s">
        <v>70</v>
      </c>
      <c r="BB1316">
        <f t="shared" ref="BB1316:BB1319" si="376">4</f>
        <v>4</v>
      </c>
    </row>
    <row r="1317" spans="1:54">
      <c r="A1317">
        <v>3161298</v>
      </c>
      <c r="B1317" t="s">
        <v>95</v>
      </c>
      <c r="C1317">
        <v>20240404016</v>
      </c>
      <c r="D1317" s="1">
        <v>45386</v>
      </c>
      <c r="E1317" t="s">
        <v>82</v>
      </c>
      <c r="G1317" t="s">
        <v>191</v>
      </c>
      <c r="H1317" t="s">
        <v>60</v>
      </c>
      <c r="T1317" t="s">
        <v>73</v>
      </c>
      <c r="AD1317" t="s">
        <v>70</v>
      </c>
      <c r="AF1317" t="s">
        <v>67</v>
      </c>
      <c r="AM1317" t="s">
        <v>69</v>
      </c>
      <c r="AT1317" t="s">
        <v>70</v>
      </c>
      <c r="BB1317">
        <f t="shared" si="376"/>
        <v>4</v>
      </c>
    </row>
    <row r="1318" spans="1:54">
      <c r="A1318">
        <v>3161298</v>
      </c>
      <c r="B1318" t="s">
        <v>95</v>
      </c>
      <c r="C1318">
        <v>20240404030</v>
      </c>
      <c r="D1318" s="1">
        <v>45386</v>
      </c>
      <c r="E1318" t="s">
        <v>58</v>
      </c>
      <c r="G1318" t="s">
        <v>191</v>
      </c>
      <c r="H1318" t="s">
        <v>60</v>
      </c>
      <c r="T1318" t="s">
        <v>73</v>
      </c>
      <c r="AD1318" t="s">
        <v>70</v>
      </c>
      <c r="AF1318" t="s">
        <v>67</v>
      </c>
      <c r="AM1318" t="s">
        <v>69</v>
      </c>
      <c r="AT1318" t="s">
        <v>70</v>
      </c>
      <c r="BB1318">
        <f t="shared" si="376"/>
        <v>4</v>
      </c>
    </row>
    <row r="1319" spans="1:54">
      <c r="A1319">
        <v>3161298</v>
      </c>
      <c r="B1319" t="s">
        <v>95</v>
      </c>
      <c r="C1319">
        <v>20240405009</v>
      </c>
      <c r="D1319" s="1">
        <v>45387</v>
      </c>
      <c r="E1319" t="s">
        <v>82</v>
      </c>
      <c r="G1319" t="s">
        <v>191</v>
      </c>
      <c r="H1319" t="s">
        <v>60</v>
      </c>
      <c r="T1319" t="s">
        <v>73</v>
      </c>
      <c r="AD1319" t="s">
        <v>70</v>
      </c>
      <c r="AF1319" t="s">
        <v>67</v>
      </c>
      <c r="AM1319" t="s">
        <v>69</v>
      </c>
      <c r="AT1319" t="s">
        <v>70</v>
      </c>
      <c r="BB1319">
        <f t="shared" si="376"/>
        <v>4</v>
      </c>
    </row>
    <row r="1320" spans="1:54">
      <c r="A1320">
        <v>3161298</v>
      </c>
      <c r="B1320" t="s">
        <v>95</v>
      </c>
      <c r="C1320">
        <v>20240412133</v>
      </c>
      <c r="D1320" s="1">
        <v>45394</v>
      </c>
      <c r="E1320" t="s">
        <v>82</v>
      </c>
      <c r="G1320" t="s">
        <v>191</v>
      </c>
      <c r="H1320" t="s">
        <v>60</v>
      </c>
      <c r="T1320" t="s">
        <v>73</v>
      </c>
      <c r="AD1320" t="s">
        <v>70</v>
      </c>
      <c r="AF1320" t="s">
        <v>67</v>
      </c>
      <c r="AM1320" t="s">
        <v>69</v>
      </c>
      <c r="AT1320" t="s">
        <v>70</v>
      </c>
      <c r="BB1320">
        <f>2</f>
        <v>2</v>
      </c>
    </row>
    <row r="1321" spans="1:54">
      <c r="A1321">
        <v>3161604</v>
      </c>
      <c r="C1321">
        <v>202406080077</v>
      </c>
      <c r="D1321" s="1">
        <v>45451</v>
      </c>
      <c r="G1321" t="s">
        <v>191</v>
      </c>
      <c r="H1321" t="s">
        <v>60</v>
      </c>
      <c r="T1321" t="s">
        <v>73</v>
      </c>
      <c r="AD1321" t="s">
        <v>107</v>
      </c>
      <c r="AF1321" t="s">
        <v>67</v>
      </c>
      <c r="AM1321">
        <f t="shared" ref="AM1321:AM1324" si="377">64/2</f>
        <v>32</v>
      </c>
      <c r="AT1321">
        <f>16</f>
        <v>16</v>
      </c>
      <c r="BB1321">
        <f t="shared" ref="BB1321:BB1325" si="378">1</f>
        <v>1</v>
      </c>
    </row>
    <row r="1322" spans="1:54">
      <c r="A1322">
        <v>3164752</v>
      </c>
      <c r="B1322" t="s">
        <v>86</v>
      </c>
      <c r="C1322">
        <v>20240309039</v>
      </c>
      <c r="D1322" s="1">
        <v>45360</v>
      </c>
      <c r="E1322" t="s">
        <v>58</v>
      </c>
      <c r="G1322" t="s">
        <v>191</v>
      </c>
      <c r="H1322" t="s">
        <v>60</v>
      </c>
      <c r="T1322" t="s">
        <v>73</v>
      </c>
      <c r="AD1322">
        <f t="shared" ref="AD1322:AD1324" si="379">16</f>
        <v>16</v>
      </c>
      <c r="AF1322" t="s">
        <v>67</v>
      </c>
      <c r="AM1322">
        <f t="shared" si="377"/>
        <v>32</v>
      </c>
      <c r="AT1322">
        <f t="shared" ref="AT1322:AT1324" si="380">8</f>
        <v>8</v>
      </c>
      <c r="BB1322">
        <f t="shared" si="378"/>
        <v>1</v>
      </c>
    </row>
    <row r="1323" spans="1:54">
      <c r="A1323">
        <v>3164752</v>
      </c>
      <c r="B1323" t="s">
        <v>86</v>
      </c>
      <c r="C1323">
        <v>20240310023</v>
      </c>
      <c r="D1323" s="1">
        <v>45361</v>
      </c>
      <c r="E1323" t="s">
        <v>58</v>
      </c>
      <c r="G1323" t="s">
        <v>191</v>
      </c>
      <c r="H1323" t="s">
        <v>60</v>
      </c>
      <c r="T1323" t="s">
        <v>73</v>
      </c>
      <c r="AD1323">
        <f t="shared" si="379"/>
        <v>16</v>
      </c>
      <c r="AF1323" t="s">
        <v>67</v>
      </c>
      <c r="AM1323">
        <f t="shared" si="377"/>
        <v>32</v>
      </c>
      <c r="AT1323">
        <f t="shared" si="380"/>
        <v>8</v>
      </c>
      <c r="BB1323">
        <f t="shared" si="378"/>
        <v>1</v>
      </c>
    </row>
    <row r="1324" spans="1:54">
      <c r="A1324">
        <v>3164752</v>
      </c>
      <c r="B1324" t="s">
        <v>86</v>
      </c>
      <c r="C1324">
        <v>20240311037</v>
      </c>
      <c r="D1324" s="1">
        <v>45362</v>
      </c>
      <c r="E1324" t="s">
        <v>58</v>
      </c>
      <c r="G1324" t="s">
        <v>191</v>
      </c>
      <c r="H1324" t="s">
        <v>60</v>
      </c>
      <c r="T1324" t="s">
        <v>73</v>
      </c>
      <c r="AD1324">
        <f t="shared" si="379"/>
        <v>16</v>
      </c>
      <c r="AF1324" t="s">
        <v>67</v>
      </c>
      <c r="AM1324">
        <f t="shared" si="377"/>
        <v>32</v>
      </c>
      <c r="AT1324">
        <f t="shared" si="380"/>
        <v>8</v>
      </c>
      <c r="BB1324">
        <f t="shared" si="378"/>
        <v>1</v>
      </c>
    </row>
    <row r="1325" spans="1:54">
      <c r="A1325">
        <v>3167238</v>
      </c>
      <c r="B1325" t="s">
        <v>95</v>
      </c>
      <c r="C1325">
        <v>20240401010</v>
      </c>
      <c r="D1325" s="1">
        <v>45383</v>
      </c>
      <c r="E1325" t="s">
        <v>58</v>
      </c>
      <c r="G1325" t="s">
        <v>191</v>
      </c>
      <c r="H1325" t="s">
        <v>60</v>
      </c>
      <c r="T1325" t="s">
        <v>73</v>
      </c>
      <c r="AD1325" t="s">
        <v>107</v>
      </c>
      <c r="AF1325" t="s">
        <v>67</v>
      </c>
      <c r="AM1325">
        <f>16/2</f>
        <v>8</v>
      </c>
      <c r="AT1325" t="s">
        <v>67</v>
      </c>
      <c r="BB1325">
        <f t="shared" si="378"/>
        <v>1</v>
      </c>
    </row>
    <row r="1326" spans="1:54">
      <c r="A1326">
        <v>3168573</v>
      </c>
      <c r="C1326">
        <v>20240330003</v>
      </c>
      <c r="D1326" s="1">
        <v>45381</v>
      </c>
      <c r="E1326" t="s">
        <v>58</v>
      </c>
      <c r="G1326" t="s">
        <v>191</v>
      </c>
      <c r="H1326" t="s">
        <v>60</v>
      </c>
      <c r="T1326" t="s">
        <v>73</v>
      </c>
      <c r="AD1326">
        <f t="shared" ref="AD1326:AD1330" si="381">16</f>
        <v>16</v>
      </c>
      <c r="AF1326" t="s">
        <v>67</v>
      </c>
      <c r="AM1326">
        <f>16/2</f>
        <v>8</v>
      </c>
      <c r="AT1326" t="s">
        <v>70</v>
      </c>
      <c r="BB1326">
        <f>4</f>
        <v>4</v>
      </c>
    </row>
    <row r="1327" spans="1:54">
      <c r="A1327">
        <v>3169690</v>
      </c>
      <c r="B1327" t="s">
        <v>95</v>
      </c>
      <c r="C1327">
        <v>20240406053</v>
      </c>
      <c r="D1327" s="1">
        <v>45388</v>
      </c>
      <c r="E1327" t="s">
        <v>82</v>
      </c>
      <c r="G1327" t="s">
        <v>191</v>
      </c>
      <c r="H1327" t="s">
        <v>60</v>
      </c>
      <c r="T1327" t="s">
        <v>73</v>
      </c>
      <c r="AD1327">
        <f t="shared" si="381"/>
        <v>16</v>
      </c>
      <c r="AF1327" t="s">
        <v>67</v>
      </c>
      <c r="AM1327">
        <f t="shared" ref="AM1327:AM1330" si="382">64/2</f>
        <v>32</v>
      </c>
      <c r="AT1327" t="s">
        <v>70</v>
      </c>
      <c r="BB1327">
        <f t="shared" ref="BB1327:BB1330" si="383">2</f>
        <v>2</v>
      </c>
    </row>
    <row r="1328" spans="1:54">
      <c r="A1328">
        <v>3169690</v>
      </c>
      <c r="B1328" t="s">
        <v>95</v>
      </c>
      <c r="C1328">
        <v>20240407082</v>
      </c>
      <c r="D1328" s="1">
        <v>45389</v>
      </c>
      <c r="E1328" t="s">
        <v>82</v>
      </c>
      <c r="G1328" t="s">
        <v>191</v>
      </c>
      <c r="H1328" t="s">
        <v>60</v>
      </c>
      <c r="T1328" t="s">
        <v>73</v>
      </c>
      <c r="AD1328">
        <f t="shared" si="381"/>
        <v>16</v>
      </c>
      <c r="AF1328" t="s">
        <v>67</v>
      </c>
      <c r="AM1328">
        <f t="shared" si="382"/>
        <v>32</v>
      </c>
      <c r="AT1328" t="s">
        <v>70</v>
      </c>
      <c r="BB1328">
        <f t="shared" si="383"/>
        <v>2</v>
      </c>
    </row>
    <row r="1329" spans="1:54">
      <c r="A1329">
        <v>3169690</v>
      </c>
      <c r="B1329" t="s">
        <v>95</v>
      </c>
      <c r="C1329">
        <v>20240409095</v>
      </c>
      <c r="D1329" s="1">
        <v>45391</v>
      </c>
      <c r="E1329" t="s">
        <v>82</v>
      </c>
      <c r="G1329" t="s">
        <v>191</v>
      </c>
      <c r="H1329" t="s">
        <v>60</v>
      </c>
      <c r="T1329" t="s">
        <v>73</v>
      </c>
      <c r="AD1329">
        <f t="shared" si="381"/>
        <v>16</v>
      </c>
      <c r="AF1329" t="s">
        <v>67</v>
      </c>
      <c r="AM1329">
        <f t="shared" si="382"/>
        <v>32</v>
      </c>
      <c r="AT1329" t="s">
        <v>70</v>
      </c>
      <c r="BB1329">
        <f t="shared" si="383"/>
        <v>2</v>
      </c>
    </row>
    <row r="1330" spans="1:54">
      <c r="A1330">
        <v>3169690</v>
      </c>
      <c r="B1330" t="s">
        <v>95</v>
      </c>
      <c r="C1330">
        <v>20240410091</v>
      </c>
      <c r="D1330" s="1">
        <v>45392</v>
      </c>
      <c r="E1330" t="s">
        <v>58</v>
      </c>
      <c r="G1330" t="s">
        <v>191</v>
      </c>
      <c r="H1330" t="s">
        <v>60</v>
      </c>
      <c r="T1330" t="s">
        <v>73</v>
      </c>
      <c r="AD1330">
        <f t="shared" si="381"/>
        <v>16</v>
      </c>
      <c r="AF1330" t="s">
        <v>67</v>
      </c>
      <c r="AM1330">
        <f t="shared" si="382"/>
        <v>32</v>
      </c>
      <c r="AT1330" t="s">
        <v>70</v>
      </c>
      <c r="BB1330">
        <f t="shared" si="383"/>
        <v>2</v>
      </c>
    </row>
    <row r="1331" spans="1:54">
      <c r="A1331">
        <v>3169690</v>
      </c>
      <c r="B1331" t="s">
        <v>95</v>
      </c>
      <c r="C1331">
        <v>20240502094</v>
      </c>
      <c r="D1331" s="1">
        <v>45414</v>
      </c>
      <c r="E1331" t="s">
        <v>82</v>
      </c>
      <c r="G1331" t="s">
        <v>191</v>
      </c>
      <c r="H1331" t="s">
        <v>60</v>
      </c>
      <c r="T1331" t="s">
        <v>99</v>
      </c>
      <c r="AD1331" t="s">
        <v>126</v>
      </c>
      <c r="AF1331" t="s">
        <v>125</v>
      </c>
      <c r="AM1331">
        <f>16/2</f>
        <v>8</v>
      </c>
      <c r="AT1331">
        <f>16</f>
        <v>16</v>
      </c>
      <c r="BB1331" t="s">
        <v>92</v>
      </c>
    </row>
    <row r="1332" spans="1:54">
      <c r="A1332">
        <v>3169690</v>
      </c>
      <c r="B1332" t="s">
        <v>95</v>
      </c>
      <c r="C1332">
        <v>20240503104</v>
      </c>
      <c r="D1332" s="1">
        <v>45415</v>
      </c>
      <c r="E1332" t="s">
        <v>82</v>
      </c>
      <c r="G1332" t="s">
        <v>191</v>
      </c>
      <c r="H1332" t="s">
        <v>60</v>
      </c>
      <c r="T1332" t="s">
        <v>73</v>
      </c>
      <c r="AD1332" t="s">
        <v>107</v>
      </c>
      <c r="AF1332" t="s">
        <v>67</v>
      </c>
      <c r="AM1332">
        <f t="shared" ref="AM1332:AM1346" si="384">64/2</f>
        <v>32</v>
      </c>
      <c r="AT1332" t="s">
        <v>70</v>
      </c>
      <c r="BB1332">
        <f t="shared" ref="BB1332:BB1338" si="385">2</f>
        <v>2</v>
      </c>
    </row>
    <row r="1333" spans="1:54">
      <c r="A1333">
        <v>3169690</v>
      </c>
      <c r="B1333" t="s">
        <v>95</v>
      </c>
      <c r="C1333">
        <v>20240503105</v>
      </c>
      <c r="D1333" s="1">
        <v>45415</v>
      </c>
      <c r="E1333" t="s">
        <v>82</v>
      </c>
      <c r="G1333" t="s">
        <v>191</v>
      </c>
      <c r="H1333" t="s">
        <v>60</v>
      </c>
      <c r="T1333" t="s">
        <v>73</v>
      </c>
      <c r="AD1333" t="s">
        <v>107</v>
      </c>
      <c r="AF1333" t="s">
        <v>67</v>
      </c>
      <c r="AM1333">
        <f t="shared" si="384"/>
        <v>32</v>
      </c>
      <c r="AT1333" t="s">
        <v>70</v>
      </c>
      <c r="BB1333">
        <f t="shared" si="385"/>
        <v>2</v>
      </c>
    </row>
    <row r="1334" spans="1:54">
      <c r="A1334">
        <v>3169690</v>
      </c>
      <c r="B1334" t="s">
        <v>95</v>
      </c>
      <c r="C1334">
        <v>20240504126</v>
      </c>
      <c r="D1334" s="1">
        <v>45416</v>
      </c>
      <c r="E1334" t="s">
        <v>82</v>
      </c>
      <c r="G1334" t="s">
        <v>191</v>
      </c>
      <c r="H1334" t="s">
        <v>60</v>
      </c>
      <c r="T1334" t="s">
        <v>73</v>
      </c>
      <c r="AD1334" t="s">
        <v>107</v>
      </c>
      <c r="AF1334" t="s">
        <v>67</v>
      </c>
      <c r="AM1334">
        <f t="shared" si="384"/>
        <v>32</v>
      </c>
      <c r="AT1334" t="s">
        <v>70</v>
      </c>
      <c r="BB1334">
        <f t="shared" si="385"/>
        <v>2</v>
      </c>
    </row>
    <row r="1335" spans="1:54">
      <c r="A1335">
        <v>3169690</v>
      </c>
      <c r="B1335" t="s">
        <v>95</v>
      </c>
      <c r="C1335">
        <v>20240507037</v>
      </c>
      <c r="D1335" s="1">
        <v>45418</v>
      </c>
      <c r="E1335" t="s">
        <v>82</v>
      </c>
      <c r="G1335" t="s">
        <v>191</v>
      </c>
      <c r="H1335" t="s">
        <v>60</v>
      </c>
      <c r="T1335" t="s">
        <v>73</v>
      </c>
      <c r="AD1335">
        <f t="shared" ref="AD1335:AD1338" si="386">16</f>
        <v>16</v>
      </c>
      <c r="AF1335" t="s">
        <v>67</v>
      </c>
      <c r="AM1335">
        <f t="shared" si="384"/>
        <v>32</v>
      </c>
      <c r="AT1335" t="s">
        <v>70</v>
      </c>
      <c r="BB1335">
        <f t="shared" si="385"/>
        <v>2</v>
      </c>
    </row>
    <row r="1336" spans="1:54">
      <c r="A1336">
        <v>3169690</v>
      </c>
      <c r="B1336" t="s">
        <v>95</v>
      </c>
      <c r="C1336">
        <v>20240507127</v>
      </c>
      <c r="D1336" s="1">
        <v>45419</v>
      </c>
      <c r="E1336" t="s">
        <v>82</v>
      </c>
      <c r="G1336" t="s">
        <v>191</v>
      </c>
      <c r="H1336" t="s">
        <v>60</v>
      </c>
      <c r="T1336" t="s">
        <v>73</v>
      </c>
      <c r="AD1336">
        <f t="shared" si="386"/>
        <v>16</v>
      </c>
      <c r="AF1336" t="s">
        <v>67</v>
      </c>
      <c r="AM1336">
        <f t="shared" si="384"/>
        <v>32</v>
      </c>
      <c r="AT1336" t="s">
        <v>70</v>
      </c>
      <c r="BB1336">
        <f t="shared" si="385"/>
        <v>2</v>
      </c>
    </row>
    <row r="1337" spans="1:54">
      <c r="A1337">
        <v>3169690</v>
      </c>
      <c r="B1337" t="s">
        <v>95</v>
      </c>
      <c r="C1337">
        <v>20240508133</v>
      </c>
      <c r="D1337" s="1">
        <v>45420</v>
      </c>
      <c r="E1337" t="s">
        <v>82</v>
      </c>
      <c r="G1337" t="s">
        <v>191</v>
      </c>
      <c r="H1337" t="s">
        <v>60</v>
      </c>
      <c r="T1337" t="s">
        <v>73</v>
      </c>
      <c r="AD1337">
        <f t="shared" si="386"/>
        <v>16</v>
      </c>
      <c r="AF1337" t="s">
        <v>67</v>
      </c>
      <c r="AM1337">
        <f t="shared" si="384"/>
        <v>32</v>
      </c>
      <c r="AT1337" t="s">
        <v>70</v>
      </c>
      <c r="BB1337">
        <f t="shared" si="385"/>
        <v>2</v>
      </c>
    </row>
    <row r="1338" spans="1:54">
      <c r="A1338">
        <v>3169690</v>
      </c>
      <c r="B1338" t="s">
        <v>95</v>
      </c>
      <c r="C1338">
        <v>20240511097</v>
      </c>
      <c r="D1338" s="1">
        <v>45423</v>
      </c>
      <c r="E1338" t="s">
        <v>82</v>
      </c>
      <c r="G1338" t="s">
        <v>191</v>
      </c>
      <c r="H1338" t="s">
        <v>60</v>
      </c>
      <c r="T1338" t="s">
        <v>73</v>
      </c>
      <c r="AD1338">
        <f t="shared" si="386"/>
        <v>16</v>
      </c>
      <c r="AF1338" t="s">
        <v>67</v>
      </c>
      <c r="AM1338">
        <f t="shared" si="384"/>
        <v>32</v>
      </c>
      <c r="AT1338" t="s">
        <v>70</v>
      </c>
      <c r="BB1338">
        <f t="shared" si="385"/>
        <v>2</v>
      </c>
    </row>
    <row r="1339" spans="1:54">
      <c r="A1339">
        <v>3169690</v>
      </c>
      <c r="B1339" t="s">
        <v>95</v>
      </c>
      <c r="C1339">
        <v>20240528094</v>
      </c>
      <c r="D1339" s="1">
        <v>45440</v>
      </c>
      <c r="E1339" t="s">
        <v>82</v>
      </c>
      <c r="G1339" t="s">
        <v>191</v>
      </c>
      <c r="H1339" t="s">
        <v>60</v>
      </c>
      <c r="T1339">
        <f t="shared" ref="T1339:T1347" si="387">2/38</f>
        <v>0.0526315789473684</v>
      </c>
      <c r="AD1339" t="s">
        <v>70</v>
      </c>
      <c r="AF1339" t="s">
        <v>67</v>
      </c>
      <c r="AM1339">
        <f t="shared" si="384"/>
        <v>32</v>
      </c>
      <c r="AT1339" t="s">
        <v>70</v>
      </c>
      <c r="BB1339" t="s">
        <v>71</v>
      </c>
    </row>
    <row r="1340" spans="1:54">
      <c r="A1340">
        <v>3169690</v>
      </c>
      <c r="B1340" t="s">
        <v>95</v>
      </c>
      <c r="C1340">
        <v>20240529071</v>
      </c>
      <c r="D1340" s="1">
        <v>45441</v>
      </c>
      <c r="E1340" t="s">
        <v>82</v>
      </c>
      <c r="G1340" t="s">
        <v>191</v>
      </c>
      <c r="H1340" t="s">
        <v>60</v>
      </c>
      <c r="T1340">
        <f t="shared" si="387"/>
        <v>0.0526315789473684</v>
      </c>
      <c r="AD1340" t="s">
        <v>70</v>
      </c>
      <c r="AF1340" t="s">
        <v>67</v>
      </c>
      <c r="AM1340">
        <f t="shared" si="384"/>
        <v>32</v>
      </c>
      <c r="AT1340" t="s">
        <v>70</v>
      </c>
      <c r="BB1340" t="s">
        <v>71</v>
      </c>
    </row>
    <row r="1341" spans="1:54">
      <c r="A1341">
        <v>3169690</v>
      </c>
      <c r="B1341" t="s">
        <v>95</v>
      </c>
      <c r="C1341">
        <v>20240602007</v>
      </c>
      <c r="D1341" s="1">
        <v>45445</v>
      </c>
      <c r="E1341" t="s">
        <v>58</v>
      </c>
      <c r="G1341" t="s">
        <v>191</v>
      </c>
      <c r="H1341" t="s">
        <v>60</v>
      </c>
      <c r="T1341">
        <f t="shared" si="387"/>
        <v>0.0526315789473684</v>
      </c>
      <c r="AD1341" t="s">
        <v>70</v>
      </c>
      <c r="AF1341" t="s">
        <v>67</v>
      </c>
      <c r="AM1341">
        <f t="shared" si="384"/>
        <v>32</v>
      </c>
      <c r="AT1341" t="s">
        <v>70</v>
      </c>
      <c r="BB1341" t="s">
        <v>71</v>
      </c>
    </row>
    <row r="1342" spans="1:54">
      <c r="A1342">
        <v>3169690</v>
      </c>
      <c r="B1342" t="s">
        <v>95</v>
      </c>
      <c r="C1342">
        <v>20240604083</v>
      </c>
      <c r="D1342" s="1">
        <v>45447</v>
      </c>
      <c r="E1342" t="s">
        <v>82</v>
      </c>
      <c r="G1342" t="s">
        <v>191</v>
      </c>
      <c r="H1342" t="s">
        <v>60</v>
      </c>
      <c r="T1342">
        <f t="shared" si="387"/>
        <v>0.0526315789473684</v>
      </c>
      <c r="AD1342" t="s">
        <v>70</v>
      </c>
      <c r="AF1342" t="s">
        <v>67</v>
      </c>
      <c r="AM1342">
        <f t="shared" si="384"/>
        <v>32</v>
      </c>
      <c r="AT1342" t="s">
        <v>70</v>
      </c>
      <c r="BB1342" t="s">
        <v>71</v>
      </c>
    </row>
    <row r="1343" spans="1:54">
      <c r="A1343">
        <v>3169690</v>
      </c>
      <c r="B1343" t="s">
        <v>95</v>
      </c>
      <c r="C1343">
        <v>20240605056</v>
      </c>
      <c r="D1343" s="1">
        <v>45448</v>
      </c>
      <c r="E1343" t="s">
        <v>82</v>
      </c>
      <c r="G1343" t="s">
        <v>191</v>
      </c>
      <c r="H1343" t="s">
        <v>60</v>
      </c>
      <c r="T1343">
        <f t="shared" si="387"/>
        <v>0.0526315789473684</v>
      </c>
      <c r="AD1343" t="s">
        <v>70</v>
      </c>
      <c r="AF1343" t="s">
        <v>67</v>
      </c>
      <c r="AM1343">
        <f t="shared" si="384"/>
        <v>32</v>
      </c>
      <c r="AT1343" t="s">
        <v>70</v>
      </c>
      <c r="BB1343" t="s">
        <v>71</v>
      </c>
    </row>
    <row r="1344" spans="1:54">
      <c r="A1344">
        <v>3169690</v>
      </c>
      <c r="B1344" t="s">
        <v>95</v>
      </c>
      <c r="C1344">
        <v>20240606073</v>
      </c>
      <c r="D1344" s="1">
        <v>45449</v>
      </c>
      <c r="E1344" t="s">
        <v>82</v>
      </c>
      <c r="G1344" t="s">
        <v>191</v>
      </c>
      <c r="H1344" t="s">
        <v>60</v>
      </c>
      <c r="T1344">
        <f t="shared" si="387"/>
        <v>0.0526315789473684</v>
      </c>
      <c r="AD1344" t="s">
        <v>70</v>
      </c>
      <c r="AF1344" t="s">
        <v>67</v>
      </c>
      <c r="AM1344">
        <f t="shared" si="384"/>
        <v>32</v>
      </c>
      <c r="AT1344" t="s">
        <v>70</v>
      </c>
      <c r="BB1344" t="s">
        <v>71</v>
      </c>
    </row>
    <row r="1345" spans="1:54">
      <c r="A1345">
        <v>3169690</v>
      </c>
      <c r="B1345" t="s">
        <v>95</v>
      </c>
      <c r="C1345">
        <v>20240607085</v>
      </c>
      <c r="D1345" s="1">
        <v>45450</v>
      </c>
      <c r="E1345" t="s">
        <v>82</v>
      </c>
      <c r="G1345" t="s">
        <v>191</v>
      </c>
      <c r="H1345" t="s">
        <v>60</v>
      </c>
      <c r="T1345">
        <f t="shared" si="387"/>
        <v>0.0526315789473684</v>
      </c>
      <c r="AD1345" t="s">
        <v>70</v>
      </c>
      <c r="AF1345" t="s">
        <v>67</v>
      </c>
      <c r="AM1345">
        <f t="shared" si="384"/>
        <v>32</v>
      </c>
      <c r="AT1345" t="s">
        <v>70</v>
      </c>
      <c r="BB1345" t="s">
        <v>71</v>
      </c>
    </row>
    <row r="1346" spans="1:54">
      <c r="A1346">
        <v>3169690</v>
      </c>
      <c r="B1346" t="s">
        <v>95</v>
      </c>
      <c r="C1346">
        <v>20240608069</v>
      </c>
      <c r="D1346" s="1">
        <v>45451</v>
      </c>
      <c r="E1346" t="s">
        <v>82</v>
      </c>
      <c r="G1346" t="s">
        <v>191</v>
      </c>
      <c r="H1346" t="s">
        <v>60</v>
      </c>
      <c r="T1346">
        <f t="shared" si="387"/>
        <v>0.0526315789473684</v>
      </c>
      <c r="AD1346" t="s">
        <v>70</v>
      </c>
      <c r="AF1346" t="s">
        <v>67</v>
      </c>
      <c r="AM1346">
        <f t="shared" si="384"/>
        <v>32</v>
      </c>
      <c r="AT1346" t="s">
        <v>70</v>
      </c>
      <c r="BB1346" t="s">
        <v>71</v>
      </c>
    </row>
    <row r="1347" spans="1:54">
      <c r="A1347">
        <v>3169690</v>
      </c>
      <c r="B1347" t="s">
        <v>95</v>
      </c>
      <c r="C1347">
        <v>20240609065</v>
      </c>
      <c r="D1347" s="1">
        <v>45452</v>
      </c>
      <c r="E1347" t="s">
        <v>82</v>
      </c>
      <c r="G1347" t="s">
        <v>191</v>
      </c>
      <c r="H1347" t="s">
        <v>60</v>
      </c>
      <c r="T1347">
        <f t="shared" si="387"/>
        <v>0.0526315789473684</v>
      </c>
      <c r="AD1347" t="s">
        <v>70</v>
      </c>
      <c r="AF1347" t="s">
        <v>67</v>
      </c>
      <c r="AM1347" t="s">
        <v>69</v>
      </c>
      <c r="AT1347" t="s">
        <v>70</v>
      </c>
      <c r="BB1347" t="s">
        <v>71</v>
      </c>
    </row>
    <row r="1348" spans="1:54">
      <c r="A1348">
        <v>3169690</v>
      </c>
      <c r="B1348" t="s">
        <v>95</v>
      </c>
      <c r="C1348">
        <v>20240613028</v>
      </c>
      <c r="D1348" s="1">
        <v>45456</v>
      </c>
      <c r="E1348" t="s">
        <v>82</v>
      </c>
      <c r="G1348" t="s">
        <v>191</v>
      </c>
      <c r="H1348" t="s">
        <v>60</v>
      </c>
      <c r="T1348">
        <f>4/76</f>
        <v>0.0526315789473684</v>
      </c>
      <c r="AD1348" t="s">
        <v>70</v>
      </c>
      <c r="AF1348" t="s">
        <v>67</v>
      </c>
      <c r="AM1348" t="s">
        <v>69</v>
      </c>
      <c r="AT1348" t="s">
        <v>70</v>
      </c>
      <c r="BB1348" t="s">
        <v>71</v>
      </c>
    </row>
    <row r="1349" spans="1:54">
      <c r="A1349">
        <v>3169690</v>
      </c>
      <c r="B1349" t="s">
        <v>95</v>
      </c>
      <c r="C1349">
        <v>20240614026</v>
      </c>
      <c r="D1349" s="1">
        <v>45457</v>
      </c>
      <c r="E1349" t="s">
        <v>82</v>
      </c>
      <c r="G1349" t="s">
        <v>191</v>
      </c>
      <c r="H1349" t="s">
        <v>60</v>
      </c>
      <c r="T1349">
        <f>4/76</f>
        <v>0.0526315789473684</v>
      </c>
      <c r="AD1349" t="s">
        <v>70</v>
      </c>
      <c r="AF1349" t="s">
        <v>67</v>
      </c>
      <c r="AM1349" t="s">
        <v>69</v>
      </c>
      <c r="AT1349" t="s">
        <v>70</v>
      </c>
      <c r="BB1349" t="s">
        <v>71</v>
      </c>
    </row>
    <row r="1350" spans="1:54">
      <c r="A1350">
        <v>3171541</v>
      </c>
      <c r="B1350" t="s">
        <v>95</v>
      </c>
      <c r="C1350">
        <v>20240507054</v>
      </c>
      <c r="D1350" s="1">
        <v>45419</v>
      </c>
      <c r="E1350" t="s">
        <v>58</v>
      </c>
      <c r="G1350" t="s">
        <v>191</v>
      </c>
      <c r="H1350" t="s">
        <v>60</v>
      </c>
      <c r="T1350">
        <f t="shared" ref="T1350:T1354" si="388">2/38</f>
        <v>0.0526315789473684</v>
      </c>
      <c r="AD1350">
        <f t="shared" ref="AD1350:AD1367" si="389">16</f>
        <v>16</v>
      </c>
      <c r="AF1350" t="s">
        <v>67</v>
      </c>
      <c r="AM1350" t="s">
        <v>69</v>
      </c>
      <c r="AT1350">
        <f t="shared" ref="AT1350:AT1355" si="390">8</f>
        <v>8</v>
      </c>
      <c r="BB1350">
        <f t="shared" ref="BB1350:BB1354" si="391">2</f>
        <v>2</v>
      </c>
    </row>
    <row r="1351" spans="1:54">
      <c r="A1351">
        <v>3171541</v>
      </c>
      <c r="B1351" t="s">
        <v>95</v>
      </c>
      <c r="C1351">
        <v>20240508001</v>
      </c>
      <c r="D1351" s="1">
        <v>45420</v>
      </c>
      <c r="E1351" t="s">
        <v>58</v>
      </c>
      <c r="G1351" t="s">
        <v>191</v>
      </c>
      <c r="H1351" t="s">
        <v>60</v>
      </c>
      <c r="T1351">
        <f t="shared" si="388"/>
        <v>0.0526315789473684</v>
      </c>
      <c r="AD1351">
        <f t="shared" si="389"/>
        <v>16</v>
      </c>
      <c r="AF1351" t="s">
        <v>67</v>
      </c>
      <c r="AM1351" t="s">
        <v>69</v>
      </c>
      <c r="AT1351">
        <f t="shared" si="390"/>
        <v>8</v>
      </c>
      <c r="BB1351">
        <f t="shared" si="391"/>
        <v>2</v>
      </c>
    </row>
    <row r="1352" spans="1:54">
      <c r="A1352">
        <v>3171541</v>
      </c>
      <c r="B1352" t="s">
        <v>95</v>
      </c>
      <c r="C1352">
        <v>20240508114</v>
      </c>
      <c r="D1352" s="1">
        <v>45420</v>
      </c>
      <c r="E1352" t="s">
        <v>82</v>
      </c>
      <c r="G1352" t="s">
        <v>191</v>
      </c>
      <c r="H1352" t="s">
        <v>60</v>
      </c>
      <c r="T1352">
        <f t="shared" si="388"/>
        <v>0.0526315789473684</v>
      </c>
      <c r="AD1352">
        <f t="shared" si="389"/>
        <v>16</v>
      </c>
      <c r="AF1352" t="s">
        <v>67</v>
      </c>
      <c r="AM1352" t="s">
        <v>69</v>
      </c>
      <c r="AT1352">
        <f t="shared" si="390"/>
        <v>8</v>
      </c>
      <c r="BB1352">
        <f t="shared" si="391"/>
        <v>2</v>
      </c>
    </row>
    <row r="1353" spans="1:54">
      <c r="A1353">
        <v>3171541</v>
      </c>
      <c r="B1353" t="s">
        <v>95</v>
      </c>
      <c r="C1353">
        <v>20240509013</v>
      </c>
      <c r="D1353" s="1">
        <v>45421</v>
      </c>
      <c r="E1353" t="s">
        <v>58</v>
      </c>
      <c r="G1353" t="s">
        <v>191</v>
      </c>
      <c r="H1353" t="s">
        <v>60</v>
      </c>
      <c r="T1353">
        <f t="shared" si="388"/>
        <v>0.0526315789473684</v>
      </c>
      <c r="AD1353">
        <f t="shared" si="389"/>
        <v>16</v>
      </c>
      <c r="AF1353" t="s">
        <v>67</v>
      </c>
      <c r="AM1353" t="s">
        <v>69</v>
      </c>
      <c r="AT1353">
        <f t="shared" si="390"/>
        <v>8</v>
      </c>
      <c r="BB1353">
        <f t="shared" si="391"/>
        <v>2</v>
      </c>
    </row>
    <row r="1354" spans="1:54">
      <c r="A1354">
        <v>3171541</v>
      </c>
      <c r="B1354" t="s">
        <v>95</v>
      </c>
      <c r="C1354">
        <v>20240509108</v>
      </c>
      <c r="D1354" s="1">
        <v>45421</v>
      </c>
      <c r="E1354" t="s">
        <v>82</v>
      </c>
      <c r="G1354" t="s">
        <v>191</v>
      </c>
      <c r="H1354" t="s">
        <v>60</v>
      </c>
      <c r="T1354">
        <f t="shared" si="388"/>
        <v>0.0526315789473684</v>
      </c>
      <c r="AD1354">
        <f t="shared" si="389"/>
        <v>16</v>
      </c>
      <c r="AF1354" t="s">
        <v>67</v>
      </c>
      <c r="AM1354" t="s">
        <v>69</v>
      </c>
      <c r="AT1354">
        <f t="shared" si="390"/>
        <v>8</v>
      </c>
      <c r="BB1354">
        <f t="shared" si="391"/>
        <v>2</v>
      </c>
    </row>
    <row r="1355" spans="1:54">
      <c r="A1355">
        <v>3171694</v>
      </c>
      <c r="B1355" t="s">
        <v>83</v>
      </c>
      <c r="C1355">
        <v>20240325051</v>
      </c>
      <c r="D1355" s="1">
        <v>45376</v>
      </c>
      <c r="E1355" t="s">
        <v>82</v>
      </c>
      <c r="G1355" t="s">
        <v>191</v>
      </c>
      <c r="H1355" t="s">
        <v>60</v>
      </c>
      <c r="T1355" t="s">
        <v>73</v>
      </c>
      <c r="AD1355">
        <f t="shared" si="389"/>
        <v>16</v>
      </c>
      <c r="AF1355" t="s">
        <v>67</v>
      </c>
      <c r="AM1355" t="s">
        <v>76</v>
      </c>
      <c r="AT1355">
        <f t="shared" si="390"/>
        <v>8</v>
      </c>
      <c r="BB1355">
        <f t="shared" ref="BB1355:BB1359" si="392">1</f>
        <v>1</v>
      </c>
    </row>
    <row r="1356" spans="1:54">
      <c r="A1356">
        <v>3172176</v>
      </c>
      <c r="B1356" t="s">
        <v>95</v>
      </c>
      <c r="C1356">
        <v>20240416070</v>
      </c>
      <c r="D1356" s="1">
        <v>45398</v>
      </c>
      <c r="E1356" t="s">
        <v>94</v>
      </c>
      <c r="G1356" t="s">
        <v>191</v>
      </c>
      <c r="H1356" t="s">
        <v>60</v>
      </c>
      <c r="T1356" t="s">
        <v>73</v>
      </c>
      <c r="AD1356">
        <f t="shared" si="389"/>
        <v>16</v>
      </c>
      <c r="AF1356" t="s">
        <v>67</v>
      </c>
      <c r="AM1356">
        <f t="shared" ref="AM1356:AM1364" si="393">64/2</f>
        <v>32</v>
      </c>
      <c r="AT1356" t="s">
        <v>67</v>
      </c>
      <c r="BB1356">
        <f t="shared" si="392"/>
        <v>1</v>
      </c>
    </row>
    <row r="1357" spans="1:54">
      <c r="A1357">
        <v>3172176</v>
      </c>
      <c r="B1357" t="s">
        <v>95</v>
      </c>
      <c r="C1357">
        <v>20240416079</v>
      </c>
      <c r="D1357" s="1">
        <v>45398</v>
      </c>
      <c r="E1357" t="s">
        <v>58</v>
      </c>
      <c r="G1357" t="s">
        <v>191</v>
      </c>
      <c r="H1357" t="s">
        <v>60</v>
      </c>
      <c r="T1357" t="s">
        <v>73</v>
      </c>
      <c r="AD1357">
        <f t="shared" si="389"/>
        <v>16</v>
      </c>
      <c r="AF1357" t="s">
        <v>67</v>
      </c>
      <c r="AM1357">
        <f t="shared" si="393"/>
        <v>32</v>
      </c>
      <c r="AT1357">
        <f t="shared" ref="AT1357:AT1359" si="394">8</f>
        <v>8</v>
      </c>
      <c r="BB1357">
        <f t="shared" si="392"/>
        <v>1</v>
      </c>
    </row>
    <row r="1358" spans="1:54">
      <c r="A1358">
        <v>3172176</v>
      </c>
      <c r="B1358" t="s">
        <v>95</v>
      </c>
      <c r="C1358">
        <v>20240419004</v>
      </c>
      <c r="D1358" s="1">
        <v>45401</v>
      </c>
      <c r="E1358" t="s">
        <v>58</v>
      </c>
      <c r="G1358" t="s">
        <v>191</v>
      </c>
      <c r="H1358" t="s">
        <v>60</v>
      </c>
      <c r="T1358" t="s">
        <v>73</v>
      </c>
      <c r="AD1358">
        <f t="shared" si="389"/>
        <v>16</v>
      </c>
      <c r="AF1358" t="s">
        <v>67</v>
      </c>
      <c r="AM1358">
        <f t="shared" si="393"/>
        <v>32</v>
      </c>
      <c r="AT1358">
        <f t="shared" si="394"/>
        <v>8</v>
      </c>
      <c r="BB1358">
        <f t="shared" si="392"/>
        <v>1</v>
      </c>
    </row>
    <row r="1359" spans="1:54">
      <c r="A1359">
        <v>3172176</v>
      </c>
      <c r="B1359" t="s">
        <v>95</v>
      </c>
      <c r="C1359">
        <v>20240419007</v>
      </c>
      <c r="D1359" s="1">
        <v>45401</v>
      </c>
      <c r="E1359" t="s">
        <v>58</v>
      </c>
      <c r="G1359" t="s">
        <v>191</v>
      </c>
      <c r="H1359" t="s">
        <v>60</v>
      </c>
      <c r="T1359" t="s">
        <v>73</v>
      </c>
      <c r="AD1359">
        <f t="shared" si="389"/>
        <v>16</v>
      </c>
      <c r="AF1359" t="s">
        <v>67</v>
      </c>
      <c r="AM1359">
        <f t="shared" si="393"/>
        <v>32</v>
      </c>
      <c r="AT1359">
        <f t="shared" si="394"/>
        <v>8</v>
      </c>
      <c r="BB1359">
        <f t="shared" si="392"/>
        <v>1</v>
      </c>
    </row>
    <row r="1360" spans="1:54">
      <c r="A1360">
        <v>3177500</v>
      </c>
      <c r="B1360" t="s">
        <v>95</v>
      </c>
      <c r="C1360">
        <v>20240510015</v>
      </c>
      <c r="D1360" s="1">
        <v>45422</v>
      </c>
      <c r="E1360" t="s">
        <v>58</v>
      </c>
      <c r="G1360" t="s">
        <v>191</v>
      </c>
      <c r="H1360" t="s">
        <v>60</v>
      </c>
      <c r="T1360" t="s">
        <v>73</v>
      </c>
      <c r="AD1360">
        <f t="shared" si="389"/>
        <v>16</v>
      </c>
      <c r="AF1360" t="s">
        <v>67</v>
      </c>
      <c r="AM1360">
        <f t="shared" si="393"/>
        <v>32</v>
      </c>
      <c r="AT1360" t="s">
        <v>70</v>
      </c>
      <c r="BB1360">
        <f t="shared" ref="BB1360:BB1364" si="395">2</f>
        <v>2</v>
      </c>
    </row>
    <row r="1361" spans="1:54">
      <c r="A1361">
        <v>3177500</v>
      </c>
      <c r="B1361" t="s">
        <v>95</v>
      </c>
      <c r="C1361">
        <v>20240512050</v>
      </c>
      <c r="D1361" s="1">
        <v>45424</v>
      </c>
      <c r="E1361" t="s">
        <v>82</v>
      </c>
      <c r="G1361" t="s">
        <v>191</v>
      </c>
      <c r="H1361" t="s">
        <v>60</v>
      </c>
      <c r="T1361" t="s">
        <v>73</v>
      </c>
      <c r="AD1361">
        <f t="shared" si="389"/>
        <v>16</v>
      </c>
      <c r="AF1361" t="s">
        <v>67</v>
      </c>
      <c r="AM1361">
        <f t="shared" si="393"/>
        <v>32</v>
      </c>
      <c r="AT1361" t="s">
        <v>70</v>
      </c>
      <c r="BB1361">
        <f t="shared" si="395"/>
        <v>2</v>
      </c>
    </row>
    <row r="1362" spans="1:54">
      <c r="A1362">
        <v>3179088</v>
      </c>
      <c r="B1362" t="s">
        <v>103</v>
      </c>
      <c r="C1362">
        <v>20240508105</v>
      </c>
      <c r="D1362" s="1">
        <v>45420</v>
      </c>
      <c r="E1362" t="s">
        <v>82</v>
      </c>
      <c r="G1362" t="s">
        <v>191</v>
      </c>
      <c r="H1362" t="s">
        <v>60</v>
      </c>
      <c r="T1362" t="s">
        <v>73</v>
      </c>
      <c r="AD1362">
        <f t="shared" si="389"/>
        <v>16</v>
      </c>
      <c r="AF1362" t="s">
        <v>67</v>
      </c>
      <c r="AM1362">
        <f t="shared" si="393"/>
        <v>32</v>
      </c>
      <c r="AT1362" t="s">
        <v>70</v>
      </c>
      <c r="BB1362">
        <f t="shared" si="395"/>
        <v>2</v>
      </c>
    </row>
    <row r="1363" spans="1:54">
      <c r="A1363">
        <v>3179088</v>
      </c>
      <c r="B1363" t="s">
        <v>83</v>
      </c>
      <c r="C1363">
        <v>20240512043</v>
      </c>
      <c r="D1363" s="1">
        <v>45424</v>
      </c>
      <c r="E1363" t="s">
        <v>58</v>
      </c>
      <c r="G1363" t="s">
        <v>191</v>
      </c>
      <c r="H1363" t="s">
        <v>60</v>
      </c>
      <c r="T1363" t="s">
        <v>73</v>
      </c>
      <c r="AD1363">
        <f t="shared" si="389"/>
        <v>16</v>
      </c>
      <c r="AF1363" t="s">
        <v>67</v>
      </c>
      <c r="AM1363">
        <f t="shared" si="393"/>
        <v>32</v>
      </c>
      <c r="AT1363" t="s">
        <v>70</v>
      </c>
      <c r="BB1363">
        <f t="shared" si="395"/>
        <v>2</v>
      </c>
    </row>
    <row r="1364" spans="1:54">
      <c r="A1364">
        <v>3179088</v>
      </c>
      <c r="B1364" t="s">
        <v>83</v>
      </c>
      <c r="C1364">
        <v>20240513023</v>
      </c>
      <c r="D1364" s="1">
        <v>45425</v>
      </c>
      <c r="E1364" t="s">
        <v>58</v>
      </c>
      <c r="G1364" t="s">
        <v>191</v>
      </c>
      <c r="H1364" t="s">
        <v>60</v>
      </c>
      <c r="T1364" t="s">
        <v>73</v>
      </c>
      <c r="AD1364">
        <f t="shared" si="389"/>
        <v>16</v>
      </c>
      <c r="AF1364" t="s">
        <v>67</v>
      </c>
      <c r="AM1364">
        <f t="shared" si="393"/>
        <v>32</v>
      </c>
      <c r="AT1364" t="s">
        <v>70</v>
      </c>
      <c r="BB1364">
        <f t="shared" si="395"/>
        <v>2</v>
      </c>
    </row>
    <row r="1365" spans="1:54">
      <c r="A1365">
        <v>3179088</v>
      </c>
      <c r="B1365" t="s">
        <v>81</v>
      </c>
      <c r="C1365">
        <v>20240517020</v>
      </c>
      <c r="D1365" s="1">
        <v>45429</v>
      </c>
      <c r="E1365" t="s">
        <v>58</v>
      </c>
      <c r="G1365" t="s">
        <v>191</v>
      </c>
      <c r="H1365" t="s">
        <v>60</v>
      </c>
      <c r="T1365" t="s">
        <v>73</v>
      </c>
      <c r="AD1365">
        <f t="shared" si="389"/>
        <v>16</v>
      </c>
      <c r="AF1365" t="s">
        <v>67</v>
      </c>
      <c r="AM1365" t="s">
        <v>69</v>
      </c>
      <c r="AT1365" t="s">
        <v>70</v>
      </c>
      <c r="BB1365">
        <f>1</f>
        <v>1</v>
      </c>
    </row>
    <row r="1366" spans="1:54">
      <c r="A1366">
        <v>3180820</v>
      </c>
      <c r="B1366" t="s">
        <v>95</v>
      </c>
      <c r="C1366">
        <v>20240617034</v>
      </c>
      <c r="D1366" s="1">
        <v>45460</v>
      </c>
      <c r="E1366" t="s">
        <v>58</v>
      </c>
      <c r="G1366" t="s">
        <v>191</v>
      </c>
      <c r="H1366" t="s">
        <v>60</v>
      </c>
      <c r="T1366" t="s">
        <v>73</v>
      </c>
      <c r="AD1366">
        <f t="shared" si="389"/>
        <v>16</v>
      </c>
      <c r="AF1366" t="s">
        <v>67</v>
      </c>
      <c r="AM1366">
        <f>16/2</f>
        <v>8</v>
      </c>
      <c r="AT1366" t="s">
        <v>70</v>
      </c>
      <c r="BB1366" t="s">
        <v>71</v>
      </c>
    </row>
    <row r="1367" spans="1:54">
      <c r="A1367">
        <v>3185703</v>
      </c>
      <c r="B1367" t="s">
        <v>95</v>
      </c>
      <c r="C1367">
        <v>20240526045</v>
      </c>
      <c r="D1367" s="1">
        <v>45437</v>
      </c>
      <c r="E1367" t="s">
        <v>82</v>
      </c>
      <c r="G1367" t="s">
        <v>191</v>
      </c>
      <c r="H1367" t="s">
        <v>60</v>
      </c>
      <c r="T1367" t="s">
        <v>64</v>
      </c>
      <c r="AD1367">
        <f t="shared" si="389"/>
        <v>16</v>
      </c>
      <c r="AF1367" t="s">
        <v>67</v>
      </c>
      <c r="AM1367">
        <f t="shared" ref="AM1367:AM1370" si="396">64/2</f>
        <v>32</v>
      </c>
      <c r="AT1367" t="s">
        <v>70</v>
      </c>
      <c r="BB1367" t="s">
        <v>71</v>
      </c>
    </row>
    <row r="1368" spans="1:54">
      <c r="A1368">
        <v>3185703</v>
      </c>
      <c r="B1368" t="s">
        <v>95</v>
      </c>
      <c r="C1368">
        <v>20240601051</v>
      </c>
      <c r="D1368" s="1">
        <v>45444</v>
      </c>
      <c r="E1368" t="s">
        <v>94</v>
      </c>
      <c r="G1368" t="s">
        <v>191</v>
      </c>
      <c r="H1368" t="s">
        <v>60</v>
      </c>
      <c r="T1368" t="s">
        <v>73</v>
      </c>
      <c r="AD1368" t="s">
        <v>107</v>
      </c>
      <c r="AF1368" t="s">
        <v>67</v>
      </c>
      <c r="AM1368" t="s">
        <v>69</v>
      </c>
      <c r="AT1368" t="s">
        <v>70</v>
      </c>
      <c r="BB1368">
        <f>1</f>
        <v>1</v>
      </c>
    </row>
    <row r="1369" spans="1:54">
      <c r="A1369">
        <v>3185703</v>
      </c>
      <c r="B1369" t="s">
        <v>95</v>
      </c>
      <c r="C1369">
        <v>20240613019</v>
      </c>
      <c r="D1369" s="1">
        <v>45455</v>
      </c>
      <c r="E1369" t="s">
        <v>82</v>
      </c>
      <c r="G1369" t="s">
        <v>191</v>
      </c>
      <c r="H1369" t="s">
        <v>60</v>
      </c>
      <c r="T1369">
        <f>2/38</f>
        <v>0.0526315789473684</v>
      </c>
      <c r="AD1369" t="s">
        <v>70</v>
      </c>
      <c r="AF1369" t="s">
        <v>67</v>
      </c>
      <c r="AM1369">
        <f t="shared" si="396"/>
        <v>32</v>
      </c>
      <c r="AT1369" t="s">
        <v>70</v>
      </c>
      <c r="BB1369" t="s">
        <v>71</v>
      </c>
    </row>
    <row r="1370" spans="1:54">
      <c r="A1370">
        <v>3185703</v>
      </c>
      <c r="B1370" t="s">
        <v>95</v>
      </c>
      <c r="C1370">
        <v>20240618005</v>
      </c>
      <c r="D1370" s="1">
        <v>45461</v>
      </c>
      <c r="E1370" t="s">
        <v>82</v>
      </c>
      <c r="G1370" t="s">
        <v>191</v>
      </c>
      <c r="H1370" t="s">
        <v>60</v>
      </c>
      <c r="T1370" t="s">
        <v>73</v>
      </c>
      <c r="AD1370" t="s">
        <v>70</v>
      </c>
      <c r="AF1370" t="s">
        <v>67</v>
      </c>
      <c r="AM1370">
        <f t="shared" si="396"/>
        <v>32</v>
      </c>
      <c r="AT1370" t="s">
        <v>70</v>
      </c>
      <c r="BB1370" t="s">
        <v>71</v>
      </c>
    </row>
    <row r="1371" spans="1:54">
      <c r="A1371">
        <v>3186610</v>
      </c>
      <c r="C1371">
        <v>20240527091</v>
      </c>
      <c r="D1371" s="1">
        <v>45439</v>
      </c>
      <c r="E1371" t="s">
        <v>82</v>
      </c>
      <c r="G1371" t="s">
        <v>191</v>
      </c>
      <c r="H1371" t="s">
        <v>60</v>
      </c>
      <c r="T1371" t="s">
        <v>73</v>
      </c>
      <c r="AD1371">
        <f t="shared" ref="AD1371:AD1373" si="397">16</f>
        <v>16</v>
      </c>
      <c r="AF1371" t="s">
        <v>67</v>
      </c>
      <c r="AM1371">
        <f t="shared" ref="AM1371:AM1375" si="398">16/2</f>
        <v>8</v>
      </c>
      <c r="AT1371">
        <f>16</f>
        <v>16</v>
      </c>
      <c r="BB1371">
        <f>2</f>
        <v>2</v>
      </c>
    </row>
    <row r="1372" spans="1:54">
      <c r="A1372">
        <v>3186610</v>
      </c>
      <c r="C1372">
        <v>20240603095</v>
      </c>
      <c r="D1372" s="1">
        <v>45446</v>
      </c>
      <c r="E1372" t="s">
        <v>82</v>
      </c>
      <c r="G1372" t="s">
        <v>191</v>
      </c>
      <c r="H1372" t="s">
        <v>60</v>
      </c>
      <c r="T1372" t="s">
        <v>73</v>
      </c>
      <c r="AD1372">
        <f t="shared" si="397"/>
        <v>16</v>
      </c>
      <c r="AF1372" t="s">
        <v>67</v>
      </c>
      <c r="AM1372">
        <f>64/2</f>
        <v>32</v>
      </c>
      <c r="AT1372" t="s">
        <v>70</v>
      </c>
      <c r="BB1372">
        <f>2</f>
        <v>2</v>
      </c>
    </row>
    <row r="1373" spans="1:54">
      <c r="A1373">
        <v>3187674</v>
      </c>
      <c r="B1373" t="s">
        <v>83</v>
      </c>
      <c r="C1373">
        <v>20240611068</v>
      </c>
      <c r="D1373" s="1">
        <v>45454</v>
      </c>
      <c r="E1373" t="s">
        <v>82</v>
      </c>
      <c r="G1373" t="s">
        <v>191</v>
      </c>
      <c r="H1373" t="s">
        <v>60</v>
      </c>
      <c r="T1373" t="s">
        <v>73</v>
      </c>
      <c r="AD1373">
        <f t="shared" si="397"/>
        <v>16</v>
      </c>
      <c r="AF1373" t="s">
        <v>67</v>
      </c>
      <c r="AM1373">
        <f t="shared" si="398"/>
        <v>8</v>
      </c>
      <c r="AT1373" t="s">
        <v>67</v>
      </c>
      <c r="BB1373">
        <f t="shared" ref="BB1373:BB1375" si="399">1</f>
        <v>1</v>
      </c>
    </row>
    <row r="1374" spans="1:54">
      <c r="A1374">
        <v>3191097</v>
      </c>
      <c r="B1374" t="s">
        <v>86</v>
      </c>
      <c r="C1374">
        <v>20240502026</v>
      </c>
      <c r="D1374" s="1">
        <v>45413</v>
      </c>
      <c r="E1374" t="s">
        <v>98</v>
      </c>
      <c r="G1374" t="s">
        <v>191</v>
      </c>
      <c r="H1374" t="s">
        <v>60</v>
      </c>
      <c r="T1374" t="s">
        <v>73</v>
      </c>
      <c r="AD1374" t="s">
        <v>107</v>
      </c>
      <c r="AF1374" t="s">
        <v>67</v>
      </c>
      <c r="AM1374">
        <f>64/2</f>
        <v>32</v>
      </c>
      <c r="AT1374" t="s">
        <v>67</v>
      </c>
      <c r="BB1374">
        <f t="shared" si="399"/>
        <v>1</v>
      </c>
    </row>
    <row r="1375" spans="1:54">
      <c r="A1375">
        <v>3193326</v>
      </c>
      <c r="B1375" t="s">
        <v>95</v>
      </c>
      <c r="C1375">
        <v>20240522016</v>
      </c>
      <c r="D1375" s="1">
        <v>45434</v>
      </c>
      <c r="E1375" t="s">
        <v>58</v>
      </c>
      <c r="G1375" t="s">
        <v>191</v>
      </c>
      <c r="H1375" t="s">
        <v>60</v>
      </c>
      <c r="T1375">
        <f>4/76</f>
        <v>0.0526315789473684</v>
      </c>
      <c r="AD1375" t="s">
        <v>107</v>
      </c>
      <c r="AF1375" t="s">
        <v>67</v>
      </c>
      <c r="AM1375">
        <f t="shared" si="398"/>
        <v>8</v>
      </c>
      <c r="AT1375">
        <f>8</f>
        <v>8</v>
      </c>
      <c r="BB1375">
        <f t="shared" si="399"/>
        <v>1</v>
      </c>
    </row>
    <row r="1376" spans="1:54">
      <c r="A1376">
        <v>3199868</v>
      </c>
      <c r="B1376" t="s">
        <v>101</v>
      </c>
      <c r="C1376">
        <v>20240530078</v>
      </c>
      <c r="D1376" s="1">
        <v>45442</v>
      </c>
      <c r="E1376" t="s">
        <v>58</v>
      </c>
      <c r="G1376" t="s">
        <v>191</v>
      </c>
      <c r="H1376" t="s">
        <v>60</v>
      </c>
      <c r="T1376" t="s">
        <v>73</v>
      </c>
      <c r="AD1376" t="s">
        <v>70</v>
      </c>
      <c r="AF1376" t="s">
        <v>67</v>
      </c>
      <c r="AM1376" t="s">
        <v>69</v>
      </c>
      <c r="AT1376" t="s">
        <v>70</v>
      </c>
      <c r="BB1376" t="s">
        <v>71</v>
      </c>
    </row>
    <row r="1377" spans="1:54">
      <c r="A1377">
        <v>3203883</v>
      </c>
      <c r="B1377" t="s">
        <v>137</v>
      </c>
      <c r="C1377">
        <v>20240529105</v>
      </c>
      <c r="D1377" s="1">
        <v>45441</v>
      </c>
      <c r="E1377" t="s">
        <v>94</v>
      </c>
      <c r="G1377" t="s">
        <v>191</v>
      </c>
      <c r="H1377" t="s">
        <v>60</v>
      </c>
      <c r="T1377">
        <f>2/38</f>
        <v>0.0526315789473684</v>
      </c>
      <c r="AD1377" t="s">
        <v>107</v>
      </c>
      <c r="AF1377" t="s">
        <v>67</v>
      </c>
      <c r="AM1377" t="s">
        <v>69</v>
      </c>
      <c r="AT1377" t="s">
        <v>67</v>
      </c>
      <c r="BB1377">
        <f t="shared" ref="BB1377:BB1380" si="400">1</f>
        <v>1</v>
      </c>
    </row>
    <row r="1378" spans="1:54">
      <c r="A1378">
        <v>3203883</v>
      </c>
      <c r="B1378" t="s">
        <v>137</v>
      </c>
      <c r="C1378">
        <v>20240529107</v>
      </c>
      <c r="D1378" s="1">
        <v>45441</v>
      </c>
      <c r="E1378" t="s">
        <v>94</v>
      </c>
      <c r="G1378" t="s">
        <v>191</v>
      </c>
      <c r="H1378" t="s">
        <v>60</v>
      </c>
      <c r="T1378">
        <f>2/38</f>
        <v>0.0526315789473684</v>
      </c>
      <c r="AD1378" t="s">
        <v>107</v>
      </c>
      <c r="AF1378" t="s">
        <v>67</v>
      </c>
      <c r="AM1378" t="s">
        <v>69</v>
      </c>
      <c r="AT1378" t="s">
        <v>67</v>
      </c>
      <c r="BB1378">
        <f t="shared" si="400"/>
        <v>1</v>
      </c>
    </row>
    <row r="1379" spans="1:54">
      <c r="A1379">
        <v>3207018</v>
      </c>
      <c r="B1379" t="s">
        <v>95</v>
      </c>
      <c r="C1379">
        <v>20240609041</v>
      </c>
      <c r="D1379" s="1">
        <v>45452</v>
      </c>
      <c r="E1379" t="s">
        <v>58</v>
      </c>
      <c r="G1379" t="s">
        <v>191</v>
      </c>
      <c r="H1379" t="s">
        <v>60</v>
      </c>
      <c r="T1379" t="s">
        <v>73</v>
      </c>
      <c r="AD1379" t="s">
        <v>107</v>
      </c>
      <c r="AF1379" t="s">
        <v>67</v>
      </c>
      <c r="AM1379">
        <f>64/2</f>
        <v>32</v>
      </c>
      <c r="AT1379" t="s">
        <v>70</v>
      </c>
      <c r="BB1379">
        <f t="shared" si="400"/>
        <v>1</v>
      </c>
    </row>
    <row r="1380" spans="1:54">
      <c r="A1380">
        <v>3209192</v>
      </c>
      <c r="C1380">
        <v>20240624019</v>
      </c>
      <c r="D1380" s="1">
        <v>45467</v>
      </c>
      <c r="E1380" t="s">
        <v>58</v>
      </c>
      <c r="G1380" t="s">
        <v>191</v>
      </c>
      <c r="H1380" t="s">
        <v>60</v>
      </c>
      <c r="T1380" t="s">
        <v>73</v>
      </c>
      <c r="AD1380" t="s">
        <v>70</v>
      </c>
      <c r="AF1380" t="s">
        <v>67</v>
      </c>
      <c r="AM1380" t="s">
        <v>69</v>
      </c>
      <c r="AT1380" t="s">
        <v>70</v>
      </c>
      <c r="BB1380">
        <f t="shared" si="400"/>
        <v>1</v>
      </c>
    </row>
    <row r="1381" spans="1:58">
      <c r="A1381">
        <v>1542469</v>
      </c>
      <c r="C1381">
        <v>20240128062</v>
      </c>
      <c r="D1381" s="1">
        <v>45319</v>
      </c>
      <c r="E1381" t="s">
        <v>94</v>
      </c>
      <c r="G1381" t="s">
        <v>192</v>
      </c>
      <c r="H1381" t="s">
        <v>60</v>
      </c>
      <c r="J1381" t="s">
        <v>67</v>
      </c>
      <c r="M1381" t="s">
        <v>70</v>
      </c>
      <c r="N1381">
        <f t="shared" ref="N1381:N1384" si="401">16/8</f>
        <v>2</v>
      </c>
      <c r="T1381" t="s">
        <v>64</v>
      </c>
      <c r="X1381" t="s">
        <v>65</v>
      </c>
      <c r="AD1381" t="s">
        <v>70</v>
      </c>
      <c r="AE1381" t="s">
        <v>74</v>
      </c>
      <c r="AF1381" t="s">
        <v>66</v>
      </c>
      <c r="AI1381" t="s">
        <v>75</v>
      </c>
      <c r="AK1381">
        <f t="shared" ref="AK1381:AK1384" si="402">8</f>
        <v>8</v>
      </c>
      <c r="AM1381" t="s">
        <v>76</v>
      </c>
      <c r="AO1381">
        <f>16</f>
        <v>16</v>
      </c>
      <c r="AP1381" t="s">
        <v>70</v>
      </c>
      <c r="AQ1381" t="s">
        <v>77</v>
      </c>
      <c r="AR1381" t="s">
        <v>61</v>
      </c>
      <c r="AT1381" t="s">
        <v>67</v>
      </c>
      <c r="AU1381" t="s">
        <v>107</v>
      </c>
      <c r="AX1381" t="s">
        <v>74</v>
      </c>
      <c r="BB1381">
        <f t="shared" ref="BB1381:BB1384" si="403">2</f>
        <v>2</v>
      </c>
      <c r="BF1381" t="s">
        <v>71</v>
      </c>
    </row>
    <row r="1382" spans="1:58">
      <c r="A1382">
        <v>1542469</v>
      </c>
      <c r="C1382">
        <v>20240128060</v>
      </c>
      <c r="D1382" s="1">
        <v>45319</v>
      </c>
      <c r="E1382" t="s">
        <v>94</v>
      </c>
      <c r="G1382" t="s">
        <v>192</v>
      </c>
      <c r="H1382" t="s">
        <v>60</v>
      </c>
      <c r="J1382" t="s">
        <v>67</v>
      </c>
      <c r="M1382" t="s">
        <v>70</v>
      </c>
      <c r="N1382">
        <f t="shared" si="401"/>
        <v>2</v>
      </c>
      <c r="T1382" t="s">
        <v>64</v>
      </c>
      <c r="X1382" t="s">
        <v>65</v>
      </c>
      <c r="AD1382" t="s">
        <v>70</v>
      </c>
      <c r="AE1382" t="s">
        <v>74</v>
      </c>
      <c r="AF1382" t="s">
        <v>66</v>
      </c>
      <c r="AI1382" t="s">
        <v>75</v>
      </c>
      <c r="AK1382">
        <f t="shared" si="402"/>
        <v>8</v>
      </c>
      <c r="AM1382" t="s">
        <v>76</v>
      </c>
      <c r="AO1382">
        <f>16</f>
        <v>16</v>
      </c>
      <c r="AP1382" t="s">
        <v>70</v>
      </c>
      <c r="AQ1382" t="s">
        <v>77</v>
      </c>
      <c r="AR1382" t="s">
        <v>61</v>
      </c>
      <c r="AT1382" t="s">
        <v>67</v>
      </c>
      <c r="AU1382" t="s">
        <v>107</v>
      </c>
      <c r="AX1382" t="s">
        <v>74</v>
      </c>
      <c r="BB1382">
        <f t="shared" si="403"/>
        <v>2</v>
      </c>
      <c r="BF1382" t="s">
        <v>71</v>
      </c>
    </row>
    <row r="1383" spans="1:58">
      <c r="A1383">
        <v>1851096</v>
      </c>
      <c r="C1383">
        <v>20240128063</v>
      </c>
      <c r="D1383" s="1">
        <v>45319</v>
      </c>
      <c r="E1383" t="s">
        <v>94</v>
      </c>
      <c r="G1383" t="s">
        <v>192</v>
      </c>
      <c r="H1383" t="s">
        <v>60</v>
      </c>
      <c r="J1383" t="s">
        <v>67</v>
      </c>
      <c r="M1383" t="s">
        <v>70</v>
      </c>
      <c r="N1383">
        <f t="shared" si="401"/>
        <v>2</v>
      </c>
      <c r="T1383" t="s">
        <v>64</v>
      </c>
      <c r="X1383" t="s">
        <v>65</v>
      </c>
      <c r="AD1383" t="s">
        <v>70</v>
      </c>
      <c r="AE1383" t="s">
        <v>74</v>
      </c>
      <c r="AF1383" t="s">
        <v>66</v>
      </c>
      <c r="AI1383" t="s">
        <v>75</v>
      </c>
      <c r="AK1383">
        <f t="shared" si="402"/>
        <v>8</v>
      </c>
      <c r="AM1383" t="s">
        <v>76</v>
      </c>
      <c r="AO1383">
        <f t="shared" ref="AO1383:AO1387" si="404">8</f>
        <v>8</v>
      </c>
      <c r="AP1383" t="s">
        <v>70</v>
      </c>
      <c r="AQ1383" t="s">
        <v>77</v>
      </c>
      <c r="AR1383" t="s">
        <v>61</v>
      </c>
      <c r="AT1383" t="s">
        <v>67</v>
      </c>
      <c r="AU1383" t="s">
        <v>107</v>
      </c>
      <c r="AX1383" t="s">
        <v>74</v>
      </c>
      <c r="BB1383">
        <f t="shared" si="403"/>
        <v>2</v>
      </c>
      <c r="BF1383" t="s">
        <v>71</v>
      </c>
    </row>
    <row r="1384" spans="1:58">
      <c r="A1384">
        <v>1851096</v>
      </c>
      <c r="C1384">
        <v>20240128064</v>
      </c>
      <c r="D1384" s="1">
        <v>45319</v>
      </c>
      <c r="E1384" t="s">
        <v>94</v>
      </c>
      <c r="G1384" t="s">
        <v>192</v>
      </c>
      <c r="H1384" t="s">
        <v>60</v>
      </c>
      <c r="J1384" t="s">
        <v>67</v>
      </c>
      <c r="M1384" t="s">
        <v>70</v>
      </c>
      <c r="N1384">
        <f t="shared" si="401"/>
        <v>2</v>
      </c>
      <c r="T1384" t="s">
        <v>64</v>
      </c>
      <c r="X1384" t="s">
        <v>65</v>
      </c>
      <c r="AD1384" t="s">
        <v>70</v>
      </c>
      <c r="AE1384" t="s">
        <v>74</v>
      </c>
      <c r="AF1384" t="s">
        <v>66</v>
      </c>
      <c r="AI1384" t="s">
        <v>75</v>
      </c>
      <c r="AK1384">
        <f t="shared" si="402"/>
        <v>8</v>
      </c>
      <c r="AM1384" t="s">
        <v>76</v>
      </c>
      <c r="AO1384">
        <f t="shared" si="404"/>
        <v>8</v>
      </c>
      <c r="AP1384" t="s">
        <v>70</v>
      </c>
      <c r="AQ1384" t="s">
        <v>77</v>
      </c>
      <c r="AR1384" t="s">
        <v>61</v>
      </c>
      <c r="AT1384" t="s">
        <v>67</v>
      </c>
      <c r="AU1384" t="s">
        <v>107</v>
      </c>
      <c r="AX1384" t="s">
        <v>74</v>
      </c>
      <c r="BB1384">
        <f t="shared" si="403"/>
        <v>2</v>
      </c>
      <c r="BF1384" t="s">
        <v>71</v>
      </c>
    </row>
    <row r="1385" spans="1:58">
      <c r="A1385">
        <v>2478607</v>
      </c>
      <c r="C1385">
        <v>20240403036</v>
      </c>
      <c r="D1385" s="1">
        <v>45385</v>
      </c>
      <c r="E1385" t="s">
        <v>84</v>
      </c>
      <c r="G1385" t="s">
        <v>192</v>
      </c>
      <c r="H1385" t="s">
        <v>60</v>
      </c>
      <c r="J1385" t="s">
        <v>67</v>
      </c>
      <c r="M1385" t="s">
        <v>107</v>
      </c>
      <c r="N1385" t="s">
        <v>77</v>
      </c>
      <c r="R1385" t="s">
        <v>105</v>
      </c>
      <c r="T1385" t="s">
        <v>73</v>
      </c>
      <c r="X1385">
        <f>0.5</f>
        <v>0.5</v>
      </c>
      <c r="AE1385" t="s">
        <v>74</v>
      </c>
      <c r="AF1385" t="s">
        <v>66</v>
      </c>
      <c r="AI1385" t="s">
        <v>75</v>
      </c>
      <c r="AK1385" t="s">
        <v>74</v>
      </c>
      <c r="AM1385" t="s">
        <v>76</v>
      </c>
      <c r="AO1385" t="s">
        <v>63</v>
      </c>
      <c r="AP1385" t="s">
        <v>107</v>
      </c>
      <c r="AQ1385" t="s">
        <v>77</v>
      </c>
      <c r="AR1385" t="s">
        <v>74</v>
      </c>
      <c r="AT1385" t="s">
        <v>67</v>
      </c>
      <c r="AU1385" t="s">
        <v>107</v>
      </c>
      <c r="AX1385" t="s">
        <v>74</v>
      </c>
      <c r="BB1385" t="s">
        <v>78</v>
      </c>
      <c r="BF1385">
        <f t="shared" ref="BF1385:BF1390" si="405">4</f>
        <v>4</v>
      </c>
    </row>
    <row r="1386" spans="1:58">
      <c r="A1386">
        <v>2990950</v>
      </c>
      <c r="B1386" t="s">
        <v>116</v>
      </c>
      <c r="C1386">
        <v>20240217036</v>
      </c>
      <c r="D1386" s="1">
        <v>45339</v>
      </c>
      <c r="E1386" t="s">
        <v>84</v>
      </c>
      <c r="G1386" t="s">
        <v>192</v>
      </c>
      <c r="H1386" t="s">
        <v>60</v>
      </c>
      <c r="J1386" t="s">
        <v>67</v>
      </c>
      <c r="M1386" t="s">
        <v>70</v>
      </c>
      <c r="N1386">
        <f>16/8</f>
        <v>2</v>
      </c>
      <c r="R1386" t="s">
        <v>105</v>
      </c>
      <c r="T1386" t="s">
        <v>64</v>
      </c>
      <c r="X1386" t="s">
        <v>65</v>
      </c>
      <c r="AE1386" t="s">
        <v>74</v>
      </c>
      <c r="AF1386" t="s">
        <v>66</v>
      </c>
      <c r="AI1386" t="s">
        <v>75</v>
      </c>
      <c r="AK1386" t="s">
        <v>66</v>
      </c>
      <c r="AM1386" t="s">
        <v>76</v>
      </c>
      <c r="AO1386" t="s">
        <v>70</v>
      </c>
      <c r="AP1386" t="s">
        <v>70</v>
      </c>
      <c r="AQ1386">
        <f t="shared" ref="AQ1386:AQ1388" si="406">16/8</f>
        <v>2</v>
      </c>
      <c r="AR1386" t="s">
        <v>61</v>
      </c>
      <c r="AT1386" t="s">
        <v>67</v>
      </c>
      <c r="AU1386" t="s">
        <v>107</v>
      </c>
      <c r="AX1386">
        <f>8</f>
        <v>8</v>
      </c>
      <c r="BB1386" t="s">
        <v>71</v>
      </c>
      <c r="BF1386" t="s">
        <v>71</v>
      </c>
    </row>
    <row r="1387" spans="1:58">
      <c r="A1387">
        <v>2990950</v>
      </c>
      <c r="B1387" t="s">
        <v>116</v>
      </c>
      <c r="C1387">
        <v>20240227039</v>
      </c>
      <c r="D1387" s="1">
        <v>45349</v>
      </c>
      <c r="E1387" t="s">
        <v>84</v>
      </c>
      <c r="G1387" t="s">
        <v>192</v>
      </c>
      <c r="H1387" t="s">
        <v>60</v>
      </c>
      <c r="J1387" t="s">
        <v>67</v>
      </c>
      <c r="M1387" t="s">
        <v>70</v>
      </c>
      <c r="N1387">
        <f t="shared" ref="N1387:N1392" si="407">8/4</f>
        <v>2</v>
      </c>
      <c r="R1387">
        <f>64</f>
        <v>64</v>
      </c>
      <c r="T1387" t="s">
        <v>64</v>
      </c>
      <c r="X1387" t="s">
        <v>65</v>
      </c>
      <c r="AE1387" t="s">
        <v>74</v>
      </c>
      <c r="AF1387" t="s">
        <v>66</v>
      </c>
      <c r="AI1387" t="s">
        <v>75</v>
      </c>
      <c r="AK1387" t="s">
        <v>66</v>
      </c>
      <c r="AM1387" t="s">
        <v>76</v>
      </c>
      <c r="AO1387">
        <f t="shared" si="404"/>
        <v>8</v>
      </c>
      <c r="AP1387" t="s">
        <v>70</v>
      </c>
      <c r="AQ1387">
        <f t="shared" si="406"/>
        <v>2</v>
      </c>
      <c r="AR1387" t="s">
        <v>61</v>
      </c>
      <c r="AT1387" t="s">
        <v>67</v>
      </c>
      <c r="AU1387" t="s">
        <v>107</v>
      </c>
      <c r="AX1387" t="s">
        <v>74</v>
      </c>
      <c r="BB1387" t="s">
        <v>71</v>
      </c>
      <c r="BF1387" t="s">
        <v>71</v>
      </c>
    </row>
    <row r="1388" spans="1:58">
      <c r="A1388">
        <v>3018927</v>
      </c>
      <c r="C1388">
        <v>20240613035</v>
      </c>
      <c r="D1388" s="1">
        <v>45456</v>
      </c>
      <c r="E1388" t="s">
        <v>84</v>
      </c>
      <c r="G1388" t="s">
        <v>192</v>
      </c>
      <c r="H1388" t="s">
        <v>60</v>
      </c>
      <c r="J1388" t="s">
        <v>67</v>
      </c>
      <c r="M1388" t="s">
        <v>70</v>
      </c>
      <c r="N1388" t="s">
        <v>62</v>
      </c>
      <c r="R1388" t="s">
        <v>105</v>
      </c>
      <c r="T1388" t="s">
        <v>64</v>
      </c>
      <c r="X1388" t="s">
        <v>65</v>
      </c>
      <c r="AE1388" t="s">
        <v>74</v>
      </c>
      <c r="AF1388" t="s">
        <v>66</v>
      </c>
      <c r="AI1388">
        <f>16/4</f>
        <v>4</v>
      </c>
      <c r="AK1388" t="s">
        <v>66</v>
      </c>
      <c r="AM1388">
        <f>16/2</f>
        <v>8</v>
      </c>
      <c r="AO1388" t="s">
        <v>70</v>
      </c>
      <c r="AP1388" t="s">
        <v>70</v>
      </c>
      <c r="AQ1388">
        <f t="shared" si="406"/>
        <v>2</v>
      </c>
      <c r="AR1388" t="s">
        <v>61</v>
      </c>
      <c r="AT1388" t="s">
        <v>67</v>
      </c>
      <c r="AU1388" t="s">
        <v>107</v>
      </c>
      <c r="AX1388">
        <f>2</f>
        <v>2</v>
      </c>
      <c r="BB1388" t="s">
        <v>71</v>
      </c>
      <c r="BF1388" t="s">
        <v>71</v>
      </c>
    </row>
    <row r="1389" spans="1:58">
      <c r="A1389">
        <v>3065546</v>
      </c>
      <c r="B1389" t="s">
        <v>83</v>
      </c>
      <c r="C1389">
        <v>20240321038</v>
      </c>
      <c r="D1389" s="1">
        <v>45372</v>
      </c>
      <c r="E1389" t="s">
        <v>84</v>
      </c>
      <c r="G1389" t="s">
        <v>192</v>
      </c>
      <c r="H1389" t="s">
        <v>60</v>
      </c>
      <c r="J1389" t="s">
        <v>67</v>
      </c>
      <c r="M1389" t="s">
        <v>107</v>
      </c>
      <c r="N1389" t="s">
        <v>77</v>
      </c>
      <c r="R1389" t="s">
        <v>105</v>
      </c>
      <c r="T1389" t="s">
        <v>73</v>
      </c>
      <c r="X1389">
        <f>0.5</f>
        <v>0.5</v>
      </c>
      <c r="AE1389" t="s">
        <v>74</v>
      </c>
      <c r="AF1389" t="s">
        <v>66</v>
      </c>
      <c r="AI1389" t="s">
        <v>75</v>
      </c>
      <c r="AK1389" t="s">
        <v>74</v>
      </c>
      <c r="AM1389" t="s">
        <v>76</v>
      </c>
      <c r="AO1389" t="s">
        <v>63</v>
      </c>
      <c r="AP1389" t="s">
        <v>107</v>
      </c>
      <c r="AQ1389" t="s">
        <v>77</v>
      </c>
      <c r="AR1389" t="s">
        <v>74</v>
      </c>
      <c r="AT1389" t="s">
        <v>67</v>
      </c>
      <c r="AU1389" t="s">
        <v>107</v>
      </c>
      <c r="AX1389" t="s">
        <v>74</v>
      </c>
      <c r="BB1389">
        <f>1</f>
        <v>1</v>
      </c>
      <c r="BF1389">
        <f t="shared" si="405"/>
        <v>4</v>
      </c>
    </row>
    <row r="1390" spans="1:58">
      <c r="A1390">
        <v>3079642</v>
      </c>
      <c r="C1390">
        <v>20240328070</v>
      </c>
      <c r="D1390" s="1">
        <v>45379</v>
      </c>
      <c r="E1390" t="s">
        <v>98</v>
      </c>
      <c r="G1390" t="s">
        <v>192</v>
      </c>
      <c r="H1390" t="s">
        <v>60</v>
      </c>
      <c r="J1390" t="s">
        <v>67</v>
      </c>
      <c r="M1390" t="s">
        <v>107</v>
      </c>
      <c r="N1390" t="s">
        <v>77</v>
      </c>
      <c r="T1390" t="s">
        <v>64</v>
      </c>
      <c r="X1390" t="s">
        <v>65</v>
      </c>
      <c r="AD1390">
        <f>16</f>
        <v>16</v>
      </c>
      <c r="AE1390" t="s">
        <v>74</v>
      </c>
      <c r="AF1390" t="s">
        <v>66</v>
      </c>
      <c r="AI1390" t="s">
        <v>75</v>
      </c>
      <c r="AK1390" t="s">
        <v>74</v>
      </c>
      <c r="AM1390" t="s">
        <v>76</v>
      </c>
      <c r="AO1390" t="s">
        <v>63</v>
      </c>
      <c r="AP1390" t="s">
        <v>107</v>
      </c>
      <c r="AQ1390" t="s">
        <v>77</v>
      </c>
      <c r="AR1390" t="s">
        <v>74</v>
      </c>
      <c r="AT1390" t="s">
        <v>67</v>
      </c>
      <c r="AU1390" t="s">
        <v>107</v>
      </c>
      <c r="AX1390" t="s">
        <v>74</v>
      </c>
      <c r="BB1390" t="s">
        <v>71</v>
      </c>
      <c r="BF1390">
        <f t="shared" si="405"/>
        <v>4</v>
      </c>
    </row>
    <row r="1391" spans="1:58">
      <c r="A1391">
        <v>3079642</v>
      </c>
      <c r="C1391">
        <v>20240419018</v>
      </c>
      <c r="D1391" s="1">
        <v>45400</v>
      </c>
      <c r="E1391" t="s">
        <v>151</v>
      </c>
      <c r="G1391" t="s">
        <v>192</v>
      </c>
      <c r="H1391" t="s">
        <v>60</v>
      </c>
      <c r="J1391" t="s">
        <v>61</v>
      </c>
      <c r="M1391" t="s">
        <v>70</v>
      </c>
      <c r="N1391">
        <f t="shared" si="407"/>
        <v>2</v>
      </c>
      <c r="T1391" t="s">
        <v>64</v>
      </c>
      <c r="X1391" t="s">
        <v>65</v>
      </c>
      <c r="AD1391" t="s">
        <v>70</v>
      </c>
      <c r="AE1391" t="s">
        <v>74</v>
      </c>
      <c r="AF1391" t="s">
        <v>66</v>
      </c>
      <c r="AI1391">
        <f>64/4</f>
        <v>16</v>
      </c>
      <c r="AK1391" t="s">
        <v>66</v>
      </c>
      <c r="AM1391" t="s">
        <v>76</v>
      </c>
      <c r="AO1391" t="s">
        <v>70</v>
      </c>
      <c r="AP1391" t="s">
        <v>70</v>
      </c>
      <c r="AQ1391">
        <f>16/8</f>
        <v>2</v>
      </c>
      <c r="AR1391" t="s">
        <v>61</v>
      </c>
      <c r="AT1391">
        <f>8</f>
        <v>8</v>
      </c>
      <c r="AU1391" t="s">
        <v>107</v>
      </c>
      <c r="AX1391" t="s">
        <v>74</v>
      </c>
      <c r="BB1391">
        <f>4</f>
        <v>4</v>
      </c>
      <c r="BF1391" t="s">
        <v>71</v>
      </c>
    </row>
    <row r="1392" spans="1:58">
      <c r="A1392">
        <v>3079642</v>
      </c>
      <c r="C1392">
        <v>20240611059</v>
      </c>
      <c r="D1392" s="1">
        <v>45454</v>
      </c>
      <c r="E1392" t="s">
        <v>98</v>
      </c>
      <c r="G1392" t="s">
        <v>192</v>
      </c>
      <c r="H1392" t="s">
        <v>60</v>
      </c>
      <c r="J1392" t="s">
        <v>61</v>
      </c>
      <c r="M1392" t="s">
        <v>70</v>
      </c>
      <c r="N1392">
        <f t="shared" si="407"/>
        <v>2</v>
      </c>
      <c r="T1392" t="s">
        <v>64</v>
      </c>
      <c r="X1392">
        <f t="shared" ref="X1392:X1395" si="408">2</f>
        <v>2</v>
      </c>
      <c r="AD1392" t="s">
        <v>70</v>
      </c>
      <c r="AE1392" t="s">
        <v>74</v>
      </c>
      <c r="AF1392" t="s">
        <v>66</v>
      </c>
      <c r="AI1392" t="s">
        <v>75</v>
      </c>
      <c r="AK1392" t="s">
        <v>66</v>
      </c>
      <c r="AM1392" t="s">
        <v>76</v>
      </c>
      <c r="AO1392" t="s">
        <v>70</v>
      </c>
      <c r="AP1392" t="s">
        <v>70</v>
      </c>
      <c r="AQ1392">
        <f>16/8</f>
        <v>2</v>
      </c>
      <c r="AR1392" t="s">
        <v>61</v>
      </c>
      <c r="AT1392">
        <f>8</f>
        <v>8</v>
      </c>
      <c r="AU1392">
        <f>16</f>
        <v>16</v>
      </c>
      <c r="AX1392">
        <f>8</f>
        <v>8</v>
      </c>
      <c r="BB1392">
        <f>4</f>
        <v>4</v>
      </c>
      <c r="BF1392" t="s">
        <v>71</v>
      </c>
    </row>
    <row r="1393" spans="1:58">
      <c r="A1393">
        <v>3088165</v>
      </c>
      <c r="B1393" t="s">
        <v>83</v>
      </c>
      <c r="C1393">
        <v>20240522105</v>
      </c>
      <c r="D1393" s="1">
        <v>45434</v>
      </c>
      <c r="E1393" t="s">
        <v>82</v>
      </c>
      <c r="G1393" t="s">
        <v>192</v>
      </c>
      <c r="H1393" t="s">
        <v>60</v>
      </c>
      <c r="J1393" t="s">
        <v>67</v>
      </c>
      <c r="M1393" t="s">
        <v>70</v>
      </c>
      <c r="N1393" t="s">
        <v>77</v>
      </c>
      <c r="T1393" t="s">
        <v>64</v>
      </c>
      <c r="X1393">
        <f t="shared" ref="X1393:X1397" si="409">0.5</f>
        <v>0.5</v>
      </c>
      <c r="AD1393" t="s">
        <v>70</v>
      </c>
      <c r="AE1393" t="s">
        <v>74</v>
      </c>
      <c r="AF1393" t="s">
        <v>66</v>
      </c>
      <c r="AI1393" t="s">
        <v>75</v>
      </c>
      <c r="AK1393" t="s">
        <v>66</v>
      </c>
      <c r="AM1393" t="s">
        <v>76</v>
      </c>
      <c r="AO1393" t="s">
        <v>70</v>
      </c>
      <c r="AP1393" t="s">
        <v>70</v>
      </c>
      <c r="AQ1393" t="s">
        <v>77</v>
      </c>
      <c r="AR1393" t="s">
        <v>61</v>
      </c>
      <c r="AT1393" t="s">
        <v>67</v>
      </c>
      <c r="AU1393" t="s">
        <v>107</v>
      </c>
      <c r="AX1393">
        <f t="shared" ref="AX1393:AX1395" si="410">2</f>
        <v>2</v>
      </c>
      <c r="BB1393">
        <f>1</f>
        <v>1</v>
      </c>
      <c r="BF1393" t="s">
        <v>71</v>
      </c>
    </row>
    <row r="1394" spans="1:58">
      <c r="A1394">
        <v>3121465</v>
      </c>
      <c r="B1394" t="s">
        <v>116</v>
      </c>
      <c r="C1394">
        <v>20240603026</v>
      </c>
      <c r="D1394" s="1">
        <v>45446</v>
      </c>
      <c r="E1394" t="s">
        <v>94</v>
      </c>
      <c r="G1394" t="s">
        <v>192</v>
      </c>
      <c r="H1394" t="s">
        <v>60</v>
      </c>
      <c r="J1394" t="s">
        <v>67</v>
      </c>
      <c r="M1394" t="s">
        <v>107</v>
      </c>
      <c r="N1394" t="s">
        <v>77</v>
      </c>
      <c r="T1394" t="s">
        <v>64</v>
      </c>
      <c r="X1394">
        <f t="shared" si="408"/>
        <v>2</v>
      </c>
      <c r="AD1394" t="s">
        <v>70</v>
      </c>
      <c r="AE1394" t="s">
        <v>74</v>
      </c>
      <c r="AF1394" t="s">
        <v>66</v>
      </c>
      <c r="AI1394" t="s">
        <v>75</v>
      </c>
      <c r="AK1394" t="s">
        <v>66</v>
      </c>
      <c r="AM1394" t="s">
        <v>76</v>
      </c>
      <c r="AO1394" t="s">
        <v>63</v>
      </c>
      <c r="AP1394" t="s">
        <v>107</v>
      </c>
      <c r="AQ1394" t="s">
        <v>77</v>
      </c>
      <c r="AR1394" t="s">
        <v>74</v>
      </c>
      <c r="AT1394" t="s">
        <v>67</v>
      </c>
      <c r="AU1394" t="s">
        <v>107</v>
      </c>
      <c r="AX1394">
        <f t="shared" si="410"/>
        <v>2</v>
      </c>
      <c r="BB1394">
        <f>2</f>
        <v>2</v>
      </c>
      <c r="BF1394">
        <f t="shared" ref="BF1394:BF1397" si="411">4</f>
        <v>4</v>
      </c>
    </row>
    <row r="1395" spans="1:58">
      <c r="A1395">
        <v>3121465</v>
      </c>
      <c r="B1395" t="s">
        <v>116</v>
      </c>
      <c r="C1395">
        <v>20240603030</v>
      </c>
      <c r="D1395" s="1">
        <v>45446</v>
      </c>
      <c r="E1395" t="s">
        <v>94</v>
      </c>
      <c r="G1395" t="s">
        <v>192</v>
      </c>
      <c r="H1395" t="s">
        <v>60</v>
      </c>
      <c r="J1395" t="s">
        <v>67</v>
      </c>
      <c r="M1395" t="s">
        <v>107</v>
      </c>
      <c r="N1395" t="s">
        <v>77</v>
      </c>
      <c r="T1395" t="s">
        <v>64</v>
      </c>
      <c r="X1395">
        <f t="shared" si="408"/>
        <v>2</v>
      </c>
      <c r="AD1395" t="s">
        <v>70</v>
      </c>
      <c r="AE1395" t="s">
        <v>74</v>
      </c>
      <c r="AF1395" t="s">
        <v>66</v>
      </c>
      <c r="AI1395" t="s">
        <v>75</v>
      </c>
      <c r="AK1395" t="s">
        <v>66</v>
      </c>
      <c r="AM1395" t="s">
        <v>76</v>
      </c>
      <c r="AO1395" t="s">
        <v>63</v>
      </c>
      <c r="AP1395" t="s">
        <v>107</v>
      </c>
      <c r="AQ1395" t="s">
        <v>77</v>
      </c>
      <c r="AR1395" t="s">
        <v>74</v>
      </c>
      <c r="AT1395" t="s">
        <v>67</v>
      </c>
      <c r="AU1395" t="s">
        <v>107</v>
      </c>
      <c r="AX1395">
        <f t="shared" si="410"/>
        <v>2</v>
      </c>
      <c r="BB1395">
        <f>2</f>
        <v>2</v>
      </c>
      <c r="BF1395">
        <f t="shared" si="411"/>
        <v>4</v>
      </c>
    </row>
    <row r="1396" spans="1:58">
      <c r="A1396">
        <v>3133997</v>
      </c>
      <c r="B1396" t="s">
        <v>81</v>
      </c>
      <c r="C1396">
        <v>20240224029</v>
      </c>
      <c r="D1396" s="1">
        <v>45346</v>
      </c>
      <c r="E1396" t="s">
        <v>58</v>
      </c>
      <c r="G1396" t="s">
        <v>192</v>
      </c>
      <c r="H1396" t="s">
        <v>60</v>
      </c>
      <c r="J1396" t="s">
        <v>67</v>
      </c>
      <c r="M1396" t="s">
        <v>107</v>
      </c>
      <c r="N1396" t="s">
        <v>77</v>
      </c>
      <c r="T1396" t="s">
        <v>73</v>
      </c>
      <c r="X1396">
        <f t="shared" si="409"/>
        <v>0.5</v>
      </c>
      <c r="AD1396" t="s">
        <v>107</v>
      </c>
      <c r="AE1396" t="s">
        <v>74</v>
      </c>
      <c r="AF1396" t="s">
        <v>66</v>
      </c>
      <c r="AI1396" t="s">
        <v>75</v>
      </c>
      <c r="AK1396" t="s">
        <v>74</v>
      </c>
      <c r="AM1396" t="s">
        <v>76</v>
      </c>
      <c r="AO1396" t="s">
        <v>63</v>
      </c>
      <c r="AP1396" t="s">
        <v>107</v>
      </c>
      <c r="AQ1396" t="s">
        <v>77</v>
      </c>
      <c r="AR1396" t="s">
        <v>74</v>
      </c>
      <c r="AT1396" t="s">
        <v>67</v>
      </c>
      <c r="AU1396" t="s">
        <v>107</v>
      </c>
      <c r="AX1396" t="s">
        <v>74</v>
      </c>
      <c r="BB1396" t="s">
        <v>78</v>
      </c>
      <c r="BF1396">
        <f t="shared" si="411"/>
        <v>4</v>
      </c>
    </row>
    <row r="1397" spans="1:58">
      <c r="A1397">
        <v>3133997</v>
      </c>
      <c r="B1397" t="s">
        <v>81</v>
      </c>
      <c r="C1397">
        <v>20240225046</v>
      </c>
      <c r="D1397" s="1">
        <v>45347</v>
      </c>
      <c r="E1397" t="s">
        <v>82</v>
      </c>
      <c r="G1397" t="s">
        <v>192</v>
      </c>
      <c r="H1397" t="s">
        <v>60</v>
      </c>
      <c r="J1397" t="s">
        <v>67</v>
      </c>
      <c r="M1397" t="s">
        <v>107</v>
      </c>
      <c r="N1397">
        <f>8/4</f>
        <v>2</v>
      </c>
      <c r="T1397" t="s">
        <v>73</v>
      </c>
      <c r="X1397">
        <f t="shared" si="409"/>
        <v>0.5</v>
      </c>
      <c r="AD1397" t="s">
        <v>107</v>
      </c>
      <c r="AE1397" t="s">
        <v>74</v>
      </c>
      <c r="AF1397" t="s">
        <v>66</v>
      </c>
      <c r="AI1397" t="s">
        <v>75</v>
      </c>
      <c r="AK1397">
        <f>4</f>
        <v>4</v>
      </c>
      <c r="AM1397" t="s">
        <v>76</v>
      </c>
      <c r="AO1397" t="s">
        <v>63</v>
      </c>
      <c r="AP1397" t="s">
        <v>107</v>
      </c>
      <c r="AQ1397" t="s">
        <v>77</v>
      </c>
      <c r="AR1397" t="s">
        <v>74</v>
      </c>
      <c r="AT1397" t="s">
        <v>67</v>
      </c>
      <c r="AU1397" t="s">
        <v>107</v>
      </c>
      <c r="AX1397" t="s">
        <v>74</v>
      </c>
      <c r="BB1397">
        <f t="shared" ref="BB1397:BB1401" si="412">1</f>
        <v>1</v>
      </c>
      <c r="BF1397">
        <f t="shared" si="411"/>
        <v>4</v>
      </c>
    </row>
    <row r="1398" spans="1:58">
      <c r="A1398">
        <v>3143884</v>
      </c>
      <c r="B1398" t="s">
        <v>116</v>
      </c>
      <c r="C1398">
        <v>20240117220</v>
      </c>
      <c r="D1398" s="1">
        <v>45308</v>
      </c>
      <c r="E1398" t="s">
        <v>84</v>
      </c>
      <c r="G1398" t="s">
        <v>192</v>
      </c>
      <c r="H1398" t="s">
        <v>60</v>
      </c>
      <c r="J1398" t="s">
        <v>67</v>
      </c>
      <c r="M1398" t="s">
        <v>70</v>
      </c>
      <c r="N1398" t="s">
        <v>62</v>
      </c>
      <c r="R1398" t="s">
        <v>105</v>
      </c>
      <c r="T1398" t="s">
        <v>64</v>
      </c>
      <c r="X1398" t="s">
        <v>65</v>
      </c>
      <c r="AE1398" t="s">
        <v>74</v>
      </c>
      <c r="AF1398" t="s">
        <v>66</v>
      </c>
      <c r="AI1398">
        <f>64/4</f>
        <v>16</v>
      </c>
      <c r="AK1398" t="s">
        <v>66</v>
      </c>
      <c r="AM1398">
        <f>64/2</f>
        <v>32</v>
      </c>
      <c r="AO1398" t="s">
        <v>70</v>
      </c>
      <c r="AP1398" t="s">
        <v>70</v>
      </c>
      <c r="AQ1398">
        <f t="shared" ref="AQ1398:AQ1402" si="413">16/8</f>
        <v>2</v>
      </c>
      <c r="AR1398" t="s">
        <v>61</v>
      </c>
      <c r="AT1398" t="s">
        <v>67</v>
      </c>
      <c r="AU1398" t="s">
        <v>107</v>
      </c>
      <c r="AX1398" t="s">
        <v>66</v>
      </c>
      <c r="BB1398" t="s">
        <v>71</v>
      </c>
      <c r="BF1398" t="s">
        <v>71</v>
      </c>
    </row>
    <row r="1399" spans="1:58">
      <c r="A1399">
        <v>3169635</v>
      </c>
      <c r="B1399" t="s">
        <v>86</v>
      </c>
      <c r="C1399">
        <v>20240315049</v>
      </c>
      <c r="D1399" s="1">
        <v>45366</v>
      </c>
      <c r="E1399" t="s">
        <v>58</v>
      </c>
      <c r="G1399" t="s">
        <v>192</v>
      </c>
      <c r="H1399" t="s">
        <v>60</v>
      </c>
      <c r="J1399" t="s">
        <v>67</v>
      </c>
      <c r="M1399" t="s">
        <v>70</v>
      </c>
      <c r="N1399" t="s">
        <v>62</v>
      </c>
      <c r="T1399" t="s">
        <v>64</v>
      </c>
      <c r="X1399" t="s">
        <v>65</v>
      </c>
      <c r="AD1399" t="s">
        <v>70</v>
      </c>
      <c r="AE1399" t="s">
        <v>74</v>
      </c>
      <c r="AF1399" t="s">
        <v>67</v>
      </c>
      <c r="AI1399" t="s">
        <v>75</v>
      </c>
      <c r="AK1399" t="s">
        <v>66</v>
      </c>
      <c r="AM1399" t="s">
        <v>76</v>
      </c>
      <c r="AO1399">
        <f>8</f>
        <v>8</v>
      </c>
      <c r="AP1399" t="s">
        <v>70</v>
      </c>
      <c r="AQ1399">
        <f t="shared" si="413"/>
        <v>2</v>
      </c>
      <c r="AR1399" t="s">
        <v>61</v>
      </c>
      <c r="AT1399" t="s">
        <v>67</v>
      </c>
      <c r="AU1399" t="s">
        <v>107</v>
      </c>
      <c r="AX1399" t="s">
        <v>74</v>
      </c>
      <c r="BB1399" t="s">
        <v>71</v>
      </c>
      <c r="BF1399" t="s">
        <v>71</v>
      </c>
    </row>
    <row r="1400" spans="1:58">
      <c r="A1400">
        <v>3175772</v>
      </c>
      <c r="B1400" t="s">
        <v>86</v>
      </c>
      <c r="C1400">
        <v>20240330059</v>
      </c>
      <c r="D1400" s="1">
        <v>45381</v>
      </c>
      <c r="E1400" t="s">
        <v>58</v>
      </c>
      <c r="G1400" t="s">
        <v>192</v>
      </c>
      <c r="H1400" t="s">
        <v>60</v>
      </c>
      <c r="J1400" t="s">
        <v>67</v>
      </c>
      <c r="M1400" t="s">
        <v>70</v>
      </c>
      <c r="N1400">
        <f>16/8</f>
        <v>2</v>
      </c>
      <c r="T1400" t="s">
        <v>73</v>
      </c>
      <c r="X1400">
        <f t="shared" ref="X1400:X1403" si="414">0.5</f>
        <v>0.5</v>
      </c>
      <c r="AD1400" t="s">
        <v>107</v>
      </c>
      <c r="AE1400" t="s">
        <v>74</v>
      </c>
      <c r="AF1400" t="s">
        <v>67</v>
      </c>
      <c r="AI1400" t="s">
        <v>75</v>
      </c>
      <c r="AK1400" t="s">
        <v>74</v>
      </c>
      <c r="AM1400" t="s">
        <v>76</v>
      </c>
      <c r="AO1400" t="s">
        <v>63</v>
      </c>
      <c r="AP1400" t="s">
        <v>70</v>
      </c>
      <c r="AQ1400" t="s">
        <v>77</v>
      </c>
      <c r="AR1400">
        <f>8</f>
        <v>8</v>
      </c>
      <c r="AT1400" t="s">
        <v>67</v>
      </c>
      <c r="AU1400" t="s">
        <v>107</v>
      </c>
      <c r="AX1400">
        <f t="shared" ref="AX1400:AX1403" si="415">2</f>
        <v>2</v>
      </c>
      <c r="BB1400">
        <f t="shared" si="412"/>
        <v>1</v>
      </c>
      <c r="BF1400" t="s">
        <v>71</v>
      </c>
    </row>
    <row r="1401" spans="1:58">
      <c r="A1401">
        <v>3175772</v>
      </c>
      <c r="B1401" t="s">
        <v>86</v>
      </c>
      <c r="C1401">
        <v>20240330069</v>
      </c>
      <c r="D1401" s="1">
        <v>45381</v>
      </c>
      <c r="E1401" t="s">
        <v>58</v>
      </c>
      <c r="G1401" t="s">
        <v>192</v>
      </c>
      <c r="H1401" t="s">
        <v>60</v>
      </c>
      <c r="J1401" t="s">
        <v>67</v>
      </c>
      <c r="M1401" t="s">
        <v>70</v>
      </c>
      <c r="N1401">
        <f>16/8</f>
        <v>2</v>
      </c>
      <c r="T1401" t="s">
        <v>73</v>
      </c>
      <c r="X1401">
        <f t="shared" si="414"/>
        <v>0.5</v>
      </c>
      <c r="AD1401" t="s">
        <v>107</v>
      </c>
      <c r="AE1401" t="s">
        <v>74</v>
      </c>
      <c r="AF1401" t="s">
        <v>67</v>
      </c>
      <c r="AI1401" t="s">
        <v>75</v>
      </c>
      <c r="AK1401" t="s">
        <v>74</v>
      </c>
      <c r="AM1401" t="s">
        <v>76</v>
      </c>
      <c r="AO1401" t="s">
        <v>63</v>
      </c>
      <c r="AP1401" t="s">
        <v>70</v>
      </c>
      <c r="AQ1401" t="s">
        <v>77</v>
      </c>
      <c r="AR1401">
        <f>8</f>
        <v>8</v>
      </c>
      <c r="AT1401" t="s">
        <v>67</v>
      </c>
      <c r="AU1401" t="s">
        <v>107</v>
      </c>
      <c r="AX1401">
        <f t="shared" si="415"/>
        <v>2</v>
      </c>
      <c r="BB1401">
        <f t="shared" si="412"/>
        <v>1</v>
      </c>
      <c r="BF1401" t="s">
        <v>71</v>
      </c>
    </row>
    <row r="1402" spans="1:58">
      <c r="A1402">
        <v>3177894</v>
      </c>
      <c r="B1402" t="s">
        <v>86</v>
      </c>
      <c r="C1402">
        <v>20240401023</v>
      </c>
      <c r="D1402" s="1">
        <v>45383</v>
      </c>
      <c r="E1402" t="s">
        <v>58</v>
      </c>
      <c r="G1402" t="s">
        <v>192</v>
      </c>
      <c r="H1402" t="s">
        <v>60</v>
      </c>
      <c r="J1402" t="s">
        <v>61</v>
      </c>
      <c r="M1402" t="s">
        <v>70</v>
      </c>
      <c r="N1402" t="s">
        <v>62</v>
      </c>
      <c r="T1402" t="s">
        <v>64</v>
      </c>
      <c r="X1402" t="s">
        <v>65</v>
      </c>
      <c r="AD1402" t="s">
        <v>70</v>
      </c>
      <c r="AE1402" t="s">
        <v>74</v>
      </c>
      <c r="AF1402" t="s">
        <v>66</v>
      </c>
      <c r="AI1402">
        <f>16/4</f>
        <v>4</v>
      </c>
      <c r="AK1402" t="s">
        <v>66</v>
      </c>
      <c r="AM1402" t="s">
        <v>76</v>
      </c>
      <c r="AO1402">
        <f>16</f>
        <v>16</v>
      </c>
      <c r="AP1402" t="s">
        <v>70</v>
      </c>
      <c r="AQ1402">
        <f t="shared" si="413"/>
        <v>2</v>
      </c>
      <c r="AR1402" t="s">
        <v>61</v>
      </c>
      <c r="AT1402" t="s">
        <v>67</v>
      </c>
      <c r="AU1402" t="s">
        <v>107</v>
      </c>
      <c r="AX1402" t="s">
        <v>74</v>
      </c>
      <c r="BB1402" t="s">
        <v>71</v>
      </c>
      <c r="BF1402" t="s">
        <v>71</v>
      </c>
    </row>
    <row r="1403" spans="1:58">
      <c r="A1403">
        <v>3195949</v>
      </c>
      <c r="B1403" t="s">
        <v>83</v>
      </c>
      <c r="C1403">
        <v>20240513025</v>
      </c>
      <c r="D1403" s="1">
        <v>45425</v>
      </c>
      <c r="E1403" t="s">
        <v>58</v>
      </c>
      <c r="G1403" t="s">
        <v>192</v>
      </c>
      <c r="H1403" t="s">
        <v>60</v>
      </c>
      <c r="J1403" t="s">
        <v>67</v>
      </c>
      <c r="M1403" t="s">
        <v>107</v>
      </c>
      <c r="N1403" t="s">
        <v>77</v>
      </c>
      <c r="T1403" t="s">
        <v>73</v>
      </c>
      <c r="X1403">
        <f t="shared" si="414"/>
        <v>0.5</v>
      </c>
      <c r="AD1403" t="s">
        <v>70</v>
      </c>
      <c r="AE1403" t="s">
        <v>74</v>
      </c>
      <c r="AF1403">
        <f t="shared" ref="AF1403:AF1405" si="416">8</f>
        <v>8</v>
      </c>
      <c r="AI1403" t="s">
        <v>75</v>
      </c>
      <c r="AK1403" t="s">
        <v>66</v>
      </c>
      <c r="AM1403" t="s">
        <v>76</v>
      </c>
      <c r="AO1403" t="s">
        <v>63</v>
      </c>
      <c r="AP1403" t="s">
        <v>107</v>
      </c>
      <c r="AQ1403" t="s">
        <v>77</v>
      </c>
      <c r="AR1403" t="s">
        <v>74</v>
      </c>
      <c r="AT1403" t="s">
        <v>67</v>
      </c>
      <c r="AU1403" t="s">
        <v>107</v>
      </c>
      <c r="AX1403">
        <f t="shared" si="415"/>
        <v>2</v>
      </c>
      <c r="BB1403">
        <f t="shared" ref="BB1403:BB1407" si="417">1</f>
        <v>1</v>
      </c>
      <c r="BF1403">
        <f>4</f>
        <v>4</v>
      </c>
    </row>
    <row r="1404" spans="1:58">
      <c r="A1404">
        <v>89091</v>
      </c>
      <c r="B1404" t="s">
        <v>153</v>
      </c>
      <c r="C1404">
        <v>20240415118</v>
      </c>
      <c r="D1404" s="1">
        <v>45397</v>
      </c>
      <c r="E1404" t="s">
        <v>142</v>
      </c>
      <c r="G1404" t="s">
        <v>192</v>
      </c>
      <c r="H1404" t="s">
        <v>60</v>
      </c>
      <c r="J1404" t="s">
        <v>67</v>
      </c>
      <c r="M1404" t="s">
        <v>70</v>
      </c>
      <c r="N1404">
        <f>8/4</f>
        <v>2</v>
      </c>
      <c r="T1404" t="s">
        <v>64</v>
      </c>
      <c r="X1404" t="s">
        <v>145</v>
      </c>
      <c r="AD1404" t="s">
        <v>70</v>
      </c>
      <c r="AE1404" t="s">
        <v>74</v>
      </c>
      <c r="AF1404">
        <f t="shared" si="416"/>
        <v>8</v>
      </c>
      <c r="AI1404" t="s">
        <v>75</v>
      </c>
      <c r="AK1404" t="s">
        <v>74</v>
      </c>
      <c r="AM1404" t="s">
        <v>76</v>
      </c>
      <c r="AO1404" t="s">
        <v>63</v>
      </c>
      <c r="AP1404" t="s">
        <v>107</v>
      </c>
      <c r="AQ1404" t="s">
        <v>77</v>
      </c>
      <c r="AR1404" t="s">
        <v>74</v>
      </c>
      <c r="AT1404" t="s">
        <v>67</v>
      </c>
      <c r="AU1404" t="s">
        <v>107</v>
      </c>
      <c r="AX1404" t="s">
        <v>74</v>
      </c>
      <c r="BB1404" t="s">
        <v>78</v>
      </c>
      <c r="BF1404">
        <f>4</f>
        <v>4</v>
      </c>
    </row>
    <row r="1405" spans="1:58">
      <c r="A1405">
        <v>3216518</v>
      </c>
      <c r="C1405">
        <v>59</v>
      </c>
      <c r="D1405" s="1">
        <v>45467</v>
      </c>
      <c r="E1405" t="s">
        <v>142</v>
      </c>
      <c r="G1405" t="s">
        <v>193</v>
      </c>
      <c r="H1405" t="s">
        <v>60</v>
      </c>
      <c r="J1405" t="s">
        <v>67</v>
      </c>
      <c r="M1405" t="s">
        <v>70</v>
      </c>
      <c r="N1405">
        <f>8/4</f>
        <v>2</v>
      </c>
      <c r="T1405" t="s">
        <v>64</v>
      </c>
      <c r="X1405">
        <f>1</f>
        <v>1</v>
      </c>
      <c r="AD1405" t="s">
        <v>70</v>
      </c>
      <c r="AE1405" t="s">
        <v>74</v>
      </c>
      <c r="AF1405">
        <f t="shared" si="416"/>
        <v>8</v>
      </c>
      <c r="AI1405" t="s">
        <v>75</v>
      </c>
      <c r="AK1405" t="s">
        <v>74</v>
      </c>
      <c r="AM1405" t="s">
        <v>76</v>
      </c>
      <c r="AO1405" t="s">
        <v>63</v>
      </c>
      <c r="AP1405" t="s">
        <v>70</v>
      </c>
      <c r="AQ1405" t="s">
        <v>77</v>
      </c>
      <c r="AR1405" t="s">
        <v>74</v>
      </c>
      <c r="AS1405" t="s">
        <v>67</v>
      </c>
      <c r="AT1405" t="s">
        <v>67</v>
      </c>
      <c r="AU1405" t="s">
        <v>107</v>
      </c>
      <c r="AX1405">
        <f>8</f>
        <v>8</v>
      </c>
      <c r="BB1405">
        <f t="shared" si="417"/>
        <v>1</v>
      </c>
      <c r="BF1405" t="s">
        <v>71</v>
      </c>
    </row>
    <row r="1406" spans="1:54">
      <c r="A1406">
        <v>3153012</v>
      </c>
      <c r="C1406">
        <v>20240219012</v>
      </c>
      <c r="D1406" s="1">
        <v>45341</v>
      </c>
      <c r="E1406" t="s">
        <v>58</v>
      </c>
      <c r="G1406" t="s">
        <v>194</v>
      </c>
      <c r="H1406" t="s">
        <v>60</v>
      </c>
      <c r="J1406" t="s">
        <v>67</v>
      </c>
      <c r="O1406" t="s">
        <v>107</v>
      </c>
      <c r="Q1406" t="s">
        <v>63</v>
      </c>
      <c r="T1406" t="s">
        <v>114</v>
      </c>
      <c r="X1406" t="s">
        <v>115</v>
      </c>
      <c r="AD1406" t="s">
        <v>70</v>
      </c>
      <c r="AE1406" t="s">
        <v>74</v>
      </c>
      <c r="AF1406" t="s">
        <v>66</v>
      </c>
      <c r="AH1406">
        <f>64</f>
        <v>64</v>
      </c>
      <c r="AI1406">
        <f t="shared" ref="AI1406:AI1408" si="418">64/4</f>
        <v>16</v>
      </c>
      <c r="AK1406" t="s">
        <v>63</v>
      </c>
      <c r="AM1406">
        <f>32/2</f>
        <v>16</v>
      </c>
      <c r="AO1406">
        <f>4</f>
        <v>4</v>
      </c>
      <c r="AQ1406" t="s">
        <v>111</v>
      </c>
      <c r="AT1406">
        <f>16</f>
        <v>16</v>
      </c>
      <c r="AV1406" t="s">
        <v>74</v>
      </c>
      <c r="AX1406" t="s">
        <v>74</v>
      </c>
      <c r="BB1406">
        <f t="shared" si="417"/>
        <v>1</v>
      </c>
    </row>
    <row r="1407" spans="1:54">
      <c r="A1407">
        <v>3153012</v>
      </c>
      <c r="C1407">
        <v>20240220062</v>
      </c>
      <c r="D1407" s="1">
        <v>45342</v>
      </c>
      <c r="E1407" t="s">
        <v>58</v>
      </c>
      <c r="G1407" t="s">
        <v>194</v>
      </c>
      <c r="H1407" t="s">
        <v>60</v>
      </c>
      <c r="J1407" t="s">
        <v>67</v>
      </c>
      <c r="O1407" t="s">
        <v>107</v>
      </c>
      <c r="Q1407" t="s">
        <v>63</v>
      </c>
      <c r="T1407" t="s">
        <v>114</v>
      </c>
      <c r="X1407" t="s">
        <v>115</v>
      </c>
      <c r="AD1407" t="s">
        <v>70</v>
      </c>
      <c r="AE1407" t="s">
        <v>74</v>
      </c>
      <c r="AF1407" t="s">
        <v>66</v>
      </c>
      <c r="AH1407">
        <f>64</f>
        <v>64</v>
      </c>
      <c r="AI1407">
        <f t="shared" si="418"/>
        <v>16</v>
      </c>
      <c r="AK1407" t="s">
        <v>63</v>
      </c>
      <c r="AM1407">
        <f>32/2</f>
        <v>16</v>
      </c>
      <c r="AO1407">
        <f>4</f>
        <v>4</v>
      </c>
      <c r="AQ1407" t="s">
        <v>111</v>
      </c>
      <c r="AT1407">
        <f>16</f>
        <v>16</v>
      </c>
      <c r="AV1407" t="s">
        <v>74</v>
      </c>
      <c r="AX1407" t="s">
        <v>74</v>
      </c>
      <c r="BB1407">
        <f t="shared" si="417"/>
        <v>1</v>
      </c>
    </row>
    <row r="1408" spans="1:58">
      <c r="A1408">
        <v>0</v>
      </c>
      <c r="C1408">
        <v>20240208307</v>
      </c>
      <c r="D1408" s="1">
        <v>45330</v>
      </c>
      <c r="E1408" t="s">
        <v>58</v>
      </c>
      <c r="G1408" t="s">
        <v>195</v>
      </c>
      <c r="H1408" t="s">
        <v>60</v>
      </c>
      <c r="J1408" t="s">
        <v>61</v>
      </c>
      <c r="M1408" t="s">
        <v>70</v>
      </c>
      <c r="N1408" t="s">
        <v>62</v>
      </c>
      <c r="T1408" t="s">
        <v>64</v>
      </c>
      <c r="X1408" t="s">
        <v>65</v>
      </c>
      <c r="AD1408" t="s">
        <v>107</v>
      </c>
      <c r="AE1408" t="s">
        <v>66</v>
      </c>
      <c r="AF1408" t="s">
        <v>66</v>
      </c>
      <c r="AI1408">
        <f t="shared" si="418"/>
        <v>16</v>
      </c>
      <c r="AK1408" t="s">
        <v>66</v>
      </c>
      <c r="AM1408" t="s">
        <v>69</v>
      </c>
      <c r="AO1408">
        <f>16</f>
        <v>16</v>
      </c>
      <c r="AP1408" t="s">
        <v>70</v>
      </c>
      <c r="AQ1408" t="s">
        <v>62</v>
      </c>
      <c r="AR1408">
        <f>32</f>
        <v>32</v>
      </c>
      <c r="AT1408" t="s">
        <v>70</v>
      </c>
      <c r="AU1408" t="s">
        <v>70</v>
      </c>
      <c r="AX1408" t="s">
        <v>66</v>
      </c>
      <c r="BB1408" t="s">
        <v>71</v>
      </c>
      <c r="BF1408" t="s">
        <v>71</v>
      </c>
    </row>
    <row r="1409" spans="1:58">
      <c r="A1409">
        <v>1119187</v>
      </c>
      <c r="C1409">
        <v>20240617063</v>
      </c>
      <c r="D1409" s="1">
        <v>45460</v>
      </c>
      <c r="E1409" t="s">
        <v>58</v>
      </c>
      <c r="G1409" t="s">
        <v>195</v>
      </c>
      <c r="H1409" t="s">
        <v>60</v>
      </c>
      <c r="J1409">
        <f>32</f>
        <v>32</v>
      </c>
      <c r="M1409" t="s">
        <v>70</v>
      </c>
      <c r="N1409" t="s">
        <v>62</v>
      </c>
      <c r="T1409" t="s">
        <v>64</v>
      </c>
      <c r="X1409" t="s">
        <v>65</v>
      </c>
      <c r="AD1409" t="s">
        <v>70</v>
      </c>
      <c r="AE1409" t="s">
        <v>74</v>
      </c>
      <c r="AF1409">
        <f>8</f>
        <v>8</v>
      </c>
      <c r="AI1409" t="s">
        <v>68</v>
      </c>
      <c r="AK1409" t="s">
        <v>66</v>
      </c>
      <c r="AM1409" t="s">
        <v>69</v>
      </c>
      <c r="AO1409" t="s">
        <v>70</v>
      </c>
      <c r="AP1409" t="s">
        <v>70</v>
      </c>
      <c r="AQ1409" t="s">
        <v>62</v>
      </c>
      <c r="AR1409" t="s">
        <v>61</v>
      </c>
      <c r="AT1409" t="s">
        <v>70</v>
      </c>
      <c r="AU1409" t="s">
        <v>107</v>
      </c>
      <c r="AX1409">
        <f>8</f>
        <v>8</v>
      </c>
      <c r="BB1409" t="s">
        <v>71</v>
      </c>
      <c r="BF1409" t="s">
        <v>71</v>
      </c>
    </row>
    <row r="1410" spans="1:55">
      <c r="A1410">
        <v>3194553</v>
      </c>
      <c r="C1410">
        <v>20240509099</v>
      </c>
      <c r="D1410" s="1">
        <v>45421</v>
      </c>
      <c r="E1410" t="s">
        <v>189</v>
      </c>
      <c r="G1410" t="s">
        <v>196</v>
      </c>
      <c r="H1410" t="s">
        <v>120</v>
      </c>
      <c r="L1410" t="s">
        <v>71</v>
      </c>
      <c r="P1410" t="s">
        <v>115</v>
      </c>
      <c r="T1410" t="s">
        <v>73</v>
      </c>
      <c r="W1410" t="s">
        <v>66</v>
      </c>
      <c r="Y1410" t="s">
        <v>71</v>
      </c>
      <c r="Z1410" t="s">
        <v>71</v>
      </c>
      <c r="AA1410" t="s">
        <v>186</v>
      </c>
      <c r="AB1410" t="s">
        <v>63</v>
      </c>
      <c r="AD1410" t="s">
        <v>107</v>
      </c>
      <c r="AJ1410" t="s">
        <v>65</v>
      </c>
      <c r="AK1410" t="s">
        <v>66</v>
      </c>
      <c r="AL1410" t="s">
        <v>74</v>
      </c>
      <c r="AN1410" t="s">
        <v>74</v>
      </c>
      <c r="AW1410" t="s">
        <v>63</v>
      </c>
      <c r="BB1410" t="s">
        <v>71</v>
      </c>
      <c r="BC1410" t="s">
        <v>133</v>
      </c>
    </row>
    <row r="1411" spans="1:54">
      <c r="A1411">
        <v>3072375</v>
      </c>
      <c r="B1411" t="s">
        <v>137</v>
      </c>
      <c r="C1411">
        <v>20240127069</v>
      </c>
      <c r="D1411" s="1">
        <v>45318</v>
      </c>
      <c r="E1411" t="s">
        <v>98</v>
      </c>
      <c r="G1411" t="s">
        <v>197</v>
      </c>
      <c r="H1411" t="s">
        <v>120</v>
      </c>
      <c r="K1411" t="s">
        <v>198</v>
      </c>
      <c r="M1411" t="s">
        <v>115</v>
      </c>
      <c r="T1411" t="s">
        <v>199</v>
      </c>
      <c r="W1411" t="s">
        <v>66</v>
      </c>
      <c r="X1411" t="s">
        <v>65</v>
      </c>
      <c r="Z1411" t="s">
        <v>71</v>
      </c>
      <c r="AB1411" t="s">
        <v>63</v>
      </c>
      <c r="AJ1411" t="s">
        <v>145</v>
      </c>
      <c r="AL1411">
        <f>32</f>
        <v>32</v>
      </c>
      <c r="AR1411" t="s">
        <v>110</v>
      </c>
      <c r="AW1411" t="s">
        <v>74</v>
      </c>
      <c r="BB1411" t="s">
        <v>66</v>
      </c>
    </row>
    <row r="1412" spans="1:55">
      <c r="A1412">
        <v>0</v>
      </c>
      <c r="C1412">
        <v>20240208310</v>
      </c>
      <c r="D1412" s="1">
        <v>45330</v>
      </c>
      <c r="E1412" t="s">
        <v>58</v>
      </c>
      <c r="G1412" t="s">
        <v>200</v>
      </c>
      <c r="H1412" t="s">
        <v>120</v>
      </c>
      <c r="L1412" t="s">
        <v>71</v>
      </c>
      <c r="P1412" t="s">
        <v>71</v>
      </c>
      <c r="T1412" t="s">
        <v>73</v>
      </c>
      <c r="W1412" t="s">
        <v>66</v>
      </c>
      <c r="Y1412" t="s">
        <v>71</v>
      </c>
      <c r="Z1412" t="s">
        <v>71</v>
      </c>
      <c r="AA1412" t="s">
        <v>186</v>
      </c>
      <c r="AB1412" t="s">
        <v>63</v>
      </c>
      <c r="AD1412" t="s">
        <v>107</v>
      </c>
      <c r="AJ1412" t="s">
        <v>65</v>
      </c>
      <c r="AK1412" t="s">
        <v>74</v>
      </c>
      <c r="AL1412" t="s">
        <v>74</v>
      </c>
      <c r="AN1412" t="s">
        <v>74</v>
      </c>
      <c r="AW1412" t="s">
        <v>63</v>
      </c>
      <c r="BB1412" t="s">
        <v>110</v>
      </c>
      <c r="BC1412" t="s">
        <v>78</v>
      </c>
    </row>
    <row r="1413" spans="1:55">
      <c r="A1413">
        <v>1114736</v>
      </c>
      <c r="C1413">
        <v>20240402069</v>
      </c>
      <c r="D1413" s="1">
        <v>45384</v>
      </c>
      <c r="E1413" t="s">
        <v>189</v>
      </c>
      <c r="G1413" t="s">
        <v>200</v>
      </c>
      <c r="H1413" t="s">
        <v>120</v>
      </c>
      <c r="L1413" t="s">
        <v>71</v>
      </c>
      <c r="P1413" t="s">
        <v>115</v>
      </c>
      <c r="T1413" t="s">
        <v>64</v>
      </c>
      <c r="W1413" t="s">
        <v>66</v>
      </c>
      <c r="Y1413" t="s">
        <v>71</v>
      </c>
      <c r="Z1413" t="s">
        <v>71</v>
      </c>
      <c r="AA1413" t="s">
        <v>186</v>
      </c>
      <c r="AB1413" t="s">
        <v>63</v>
      </c>
      <c r="AD1413">
        <f>16</f>
        <v>16</v>
      </c>
      <c r="AJ1413" t="s">
        <v>78</v>
      </c>
      <c r="AK1413" t="s">
        <v>74</v>
      </c>
      <c r="AL1413" t="s">
        <v>74</v>
      </c>
      <c r="AN1413" t="s">
        <v>74</v>
      </c>
      <c r="AW1413" t="s">
        <v>63</v>
      </c>
      <c r="BB1413" t="s">
        <v>110</v>
      </c>
      <c r="BC1413" t="s">
        <v>78</v>
      </c>
    </row>
    <row r="1414" spans="1:55">
      <c r="A1414">
        <v>1338318</v>
      </c>
      <c r="C1414">
        <v>20240301045</v>
      </c>
      <c r="D1414" s="1">
        <v>45352</v>
      </c>
      <c r="E1414" t="s">
        <v>98</v>
      </c>
      <c r="G1414" t="s">
        <v>200</v>
      </c>
      <c r="H1414" t="s">
        <v>120</v>
      </c>
      <c r="L1414" t="s">
        <v>71</v>
      </c>
      <c r="P1414" t="s">
        <v>71</v>
      </c>
      <c r="T1414" t="s">
        <v>73</v>
      </c>
      <c r="W1414" t="s">
        <v>66</v>
      </c>
      <c r="Y1414" t="s">
        <v>71</v>
      </c>
      <c r="Z1414" t="s">
        <v>71</v>
      </c>
      <c r="AA1414" t="s">
        <v>186</v>
      </c>
      <c r="AB1414" t="s">
        <v>63</v>
      </c>
      <c r="AD1414" t="s">
        <v>107</v>
      </c>
      <c r="AJ1414" t="s">
        <v>65</v>
      </c>
      <c r="AK1414" t="s">
        <v>66</v>
      </c>
      <c r="AL1414" t="s">
        <v>66</v>
      </c>
      <c r="AN1414" t="s">
        <v>74</v>
      </c>
      <c r="AW1414" t="s">
        <v>63</v>
      </c>
      <c r="BB1414" t="s">
        <v>71</v>
      </c>
      <c r="BC1414" t="s">
        <v>133</v>
      </c>
    </row>
    <row r="1415" spans="1:55">
      <c r="A1415">
        <v>1338318</v>
      </c>
      <c r="C1415">
        <v>20240313092</v>
      </c>
      <c r="D1415" s="1">
        <v>45364</v>
      </c>
      <c r="E1415" t="s">
        <v>142</v>
      </c>
      <c r="G1415" t="s">
        <v>200</v>
      </c>
      <c r="H1415" t="s">
        <v>120</v>
      </c>
      <c r="L1415" t="s">
        <v>71</v>
      </c>
      <c r="P1415" t="s">
        <v>71</v>
      </c>
      <c r="T1415" t="s">
        <v>73</v>
      </c>
      <c r="W1415" t="s">
        <v>66</v>
      </c>
      <c r="Y1415" t="s">
        <v>71</v>
      </c>
      <c r="Z1415" t="s">
        <v>71</v>
      </c>
      <c r="AA1415" t="s">
        <v>186</v>
      </c>
      <c r="AB1415" t="s">
        <v>63</v>
      </c>
      <c r="AD1415" t="s">
        <v>107</v>
      </c>
      <c r="AJ1415" t="s">
        <v>65</v>
      </c>
      <c r="AK1415" t="s">
        <v>66</v>
      </c>
      <c r="AL1415" t="s">
        <v>66</v>
      </c>
      <c r="AN1415" t="s">
        <v>74</v>
      </c>
      <c r="AW1415" t="s">
        <v>63</v>
      </c>
      <c r="BB1415" t="s">
        <v>71</v>
      </c>
      <c r="BC1415" t="s">
        <v>133</v>
      </c>
    </row>
    <row r="1416" spans="1:55">
      <c r="A1416">
        <v>1339270</v>
      </c>
      <c r="B1416" t="s">
        <v>83</v>
      </c>
      <c r="C1416">
        <v>20240124075</v>
      </c>
      <c r="D1416" s="1">
        <v>45315</v>
      </c>
      <c r="E1416" t="s">
        <v>94</v>
      </c>
      <c r="G1416" t="s">
        <v>200</v>
      </c>
      <c r="H1416" t="s">
        <v>120</v>
      </c>
      <c r="L1416" t="s">
        <v>71</v>
      </c>
      <c r="P1416" t="s">
        <v>71</v>
      </c>
      <c r="T1416" t="s">
        <v>73</v>
      </c>
      <c r="W1416" t="s">
        <v>66</v>
      </c>
      <c r="Y1416" t="s">
        <v>71</v>
      </c>
      <c r="Z1416" t="s">
        <v>71</v>
      </c>
      <c r="AA1416" t="s">
        <v>186</v>
      </c>
      <c r="AB1416" t="s">
        <v>63</v>
      </c>
      <c r="AD1416" t="s">
        <v>107</v>
      </c>
      <c r="AJ1416" t="s">
        <v>65</v>
      </c>
      <c r="AK1416" t="s">
        <v>74</v>
      </c>
      <c r="AL1416" t="s">
        <v>74</v>
      </c>
      <c r="AN1416" t="s">
        <v>74</v>
      </c>
      <c r="AW1416" t="s">
        <v>63</v>
      </c>
      <c r="BB1416" t="s">
        <v>110</v>
      </c>
      <c r="BC1416" t="s">
        <v>78</v>
      </c>
    </row>
    <row r="1417" spans="1:55">
      <c r="A1417">
        <v>1339270</v>
      </c>
      <c r="B1417" t="s">
        <v>83</v>
      </c>
      <c r="C1417">
        <v>20240124076</v>
      </c>
      <c r="D1417" s="1">
        <v>45315</v>
      </c>
      <c r="E1417" t="s">
        <v>94</v>
      </c>
      <c r="G1417" t="s">
        <v>200</v>
      </c>
      <c r="H1417" t="s">
        <v>120</v>
      </c>
      <c r="L1417" t="s">
        <v>71</v>
      </c>
      <c r="P1417" t="s">
        <v>71</v>
      </c>
      <c r="T1417" t="s">
        <v>73</v>
      </c>
      <c r="W1417" t="s">
        <v>66</v>
      </c>
      <c r="Y1417" t="s">
        <v>71</v>
      </c>
      <c r="Z1417" t="s">
        <v>71</v>
      </c>
      <c r="AA1417" t="s">
        <v>186</v>
      </c>
      <c r="AB1417" t="s">
        <v>63</v>
      </c>
      <c r="AD1417" t="s">
        <v>107</v>
      </c>
      <c r="AJ1417" t="s">
        <v>65</v>
      </c>
      <c r="AK1417" t="s">
        <v>74</v>
      </c>
      <c r="AL1417" t="s">
        <v>74</v>
      </c>
      <c r="AN1417" t="s">
        <v>74</v>
      </c>
      <c r="AW1417" t="s">
        <v>63</v>
      </c>
      <c r="BB1417" t="s">
        <v>110</v>
      </c>
      <c r="BC1417" t="s">
        <v>78</v>
      </c>
    </row>
    <row r="1418" spans="1:55">
      <c r="A1418">
        <v>1339270</v>
      </c>
      <c r="B1418" t="s">
        <v>83</v>
      </c>
      <c r="C1418">
        <v>20240124077</v>
      </c>
      <c r="D1418" s="1">
        <v>45315</v>
      </c>
      <c r="E1418" t="s">
        <v>94</v>
      </c>
      <c r="G1418" t="s">
        <v>200</v>
      </c>
      <c r="H1418" t="s">
        <v>120</v>
      </c>
      <c r="L1418" t="s">
        <v>71</v>
      </c>
      <c r="P1418" t="s">
        <v>71</v>
      </c>
      <c r="T1418" t="s">
        <v>73</v>
      </c>
      <c r="W1418" t="s">
        <v>66</v>
      </c>
      <c r="Y1418" t="s">
        <v>71</v>
      </c>
      <c r="Z1418" t="s">
        <v>71</v>
      </c>
      <c r="AA1418" t="s">
        <v>186</v>
      </c>
      <c r="AB1418" t="s">
        <v>63</v>
      </c>
      <c r="AD1418" t="s">
        <v>107</v>
      </c>
      <c r="AJ1418" t="s">
        <v>65</v>
      </c>
      <c r="AK1418" t="s">
        <v>74</v>
      </c>
      <c r="AL1418" t="s">
        <v>74</v>
      </c>
      <c r="AN1418" t="s">
        <v>74</v>
      </c>
      <c r="AW1418" t="s">
        <v>63</v>
      </c>
      <c r="BB1418" t="s">
        <v>110</v>
      </c>
      <c r="BC1418" t="s">
        <v>78</v>
      </c>
    </row>
    <row r="1419" spans="1:55">
      <c r="A1419">
        <v>1339270</v>
      </c>
      <c r="B1419" t="s">
        <v>83</v>
      </c>
      <c r="C1419">
        <v>20240124074</v>
      </c>
      <c r="D1419" s="1">
        <v>45315</v>
      </c>
      <c r="E1419" t="s">
        <v>94</v>
      </c>
      <c r="G1419" t="s">
        <v>200</v>
      </c>
      <c r="H1419" t="s">
        <v>120</v>
      </c>
      <c r="L1419" t="s">
        <v>71</v>
      </c>
      <c r="P1419" t="s">
        <v>71</v>
      </c>
      <c r="T1419" t="s">
        <v>73</v>
      </c>
      <c r="W1419" t="s">
        <v>66</v>
      </c>
      <c r="Y1419" t="s">
        <v>71</v>
      </c>
      <c r="Z1419" t="s">
        <v>71</v>
      </c>
      <c r="AA1419" t="s">
        <v>186</v>
      </c>
      <c r="AB1419" t="s">
        <v>63</v>
      </c>
      <c r="AD1419" t="s">
        <v>107</v>
      </c>
      <c r="AJ1419" t="s">
        <v>65</v>
      </c>
      <c r="AK1419" t="s">
        <v>74</v>
      </c>
      <c r="AL1419" t="s">
        <v>74</v>
      </c>
      <c r="AN1419" t="s">
        <v>74</v>
      </c>
      <c r="AW1419" t="s">
        <v>63</v>
      </c>
      <c r="BB1419" t="s">
        <v>110</v>
      </c>
      <c r="BC1419" t="s">
        <v>78</v>
      </c>
    </row>
    <row r="1420" spans="1:55">
      <c r="A1420">
        <v>1342163</v>
      </c>
      <c r="C1420">
        <v>20240607063</v>
      </c>
      <c r="D1420" s="1">
        <v>45450</v>
      </c>
      <c r="E1420" t="s">
        <v>98</v>
      </c>
      <c r="G1420" t="s">
        <v>200</v>
      </c>
      <c r="H1420" t="s">
        <v>120</v>
      </c>
      <c r="L1420" t="s">
        <v>71</v>
      </c>
      <c r="P1420" t="s">
        <v>115</v>
      </c>
      <c r="T1420" t="s">
        <v>73</v>
      </c>
      <c r="W1420">
        <f>1</f>
        <v>1</v>
      </c>
      <c r="Y1420" t="s">
        <v>110</v>
      </c>
      <c r="Z1420" t="s">
        <v>115</v>
      </c>
      <c r="AA1420" t="s">
        <v>186</v>
      </c>
      <c r="AB1420" t="s">
        <v>63</v>
      </c>
      <c r="AD1420" t="s">
        <v>107</v>
      </c>
      <c r="AJ1420">
        <f>0.25</f>
        <v>0.25</v>
      </c>
      <c r="AK1420" t="s">
        <v>74</v>
      </c>
      <c r="AL1420" t="s">
        <v>74</v>
      </c>
      <c r="AN1420" t="s">
        <v>74</v>
      </c>
      <c r="AW1420" t="s">
        <v>63</v>
      </c>
      <c r="BB1420" t="s">
        <v>71</v>
      </c>
      <c r="BC1420" t="s">
        <v>133</v>
      </c>
    </row>
    <row r="1421" spans="1:55">
      <c r="A1421">
        <v>1490938</v>
      </c>
      <c r="B1421" t="s">
        <v>116</v>
      </c>
      <c r="C1421">
        <v>20240320063</v>
      </c>
      <c r="D1421" s="1">
        <v>45371</v>
      </c>
      <c r="E1421" t="s">
        <v>98</v>
      </c>
      <c r="G1421" t="s">
        <v>200</v>
      </c>
      <c r="H1421" t="s">
        <v>120</v>
      </c>
      <c r="L1421" t="s">
        <v>71</v>
      </c>
      <c r="P1421" t="s">
        <v>115</v>
      </c>
      <c r="T1421" t="s">
        <v>73</v>
      </c>
      <c r="W1421" t="s">
        <v>66</v>
      </c>
      <c r="Y1421" t="s">
        <v>71</v>
      </c>
      <c r="Z1421" t="s">
        <v>115</v>
      </c>
      <c r="AA1421" t="s">
        <v>186</v>
      </c>
      <c r="AB1421" t="s">
        <v>63</v>
      </c>
      <c r="AD1421" t="s">
        <v>107</v>
      </c>
      <c r="AJ1421" t="s">
        <v>78</v>
      </c>
      <c r="AK1421" t="s">
        <v>74</v>
      </c>
      <c r="AL1421" t="s">
        <v>74</v>
      </c>
      <c r="AN1421" t="s">
        <v>74</v>
      </c>
      <c r="AW1421" t="s">
        <v>63</v>
      </c>
      <c r="BB1421" t="s">
        <v>71</v>
      </c>
      <c r="BC1421" t="s">
        <v>133</v>
      </c>
    </row>
    <row r="1422" spans="1:55">
      <c r="A1422">
        <v>1557991</v>
      </c>
      <c r="B1422" t="s">
        <v>116</v>
      </c>
      <c r="C1422">
        <v>20240501054</v>
      </c>
      <c r="D1422" s="1">
        <v>45413</v>
      </c>
      <c r="E1422" t="s">
        <v>94</v>
      </c>
      <c r="G1422" t="s">
        <v>200</v>
      </c>
      <c r="H1422" t="s">
        <v>120</v>
      </c>
      <c r="L1422">
        <f t="shared" ref="L1422:L1425" si="419">4</f>
        <v>4</v>
      </c>
      <c r="P1422" t="s">
        <v>115</v>
      </c>
      <c r="T1422" t="s">
        <v>73</v>
      </c>
      <c r="W1422" t="s">
        <v>110</v>
      </c>
      <c r="Y1422" t="s">
        <v>110</v>
      </c>
      <c r="Z1422" t="s">
        <v>115</v>
      </c>
      <c r="AA1422" t="s">
        <v>186</v>
      </c>
      <c r="AB1422" t="s">
        <v>63</v>
      </c>
      <c r="AD1422" t="s">
        <v>107</v>
      </c>
      <c r="AJ1422" t="s">
        <v>65</v>
      </c>
      <c r="AK1422" t="s">
        <v>74</v>
      </c>
      <c r="AL1422" t="s">
        <v>74</v>
      </c>
      <c r="AN1422" t="s">
        <v>74</v>
      </c>
      <c r="AW1422" t="s">
        <v>63</v>
      </c>
      <c r="BB1422" t="s">
        <v>110</v>
      </c>
      <c r="BC1422" t="s">
        <v>78</v>
      </c>
    </row>
    <row r="1423" spans="1:55">
      <c r="A1423">
        <v>1557991</v>
      </c>
      <c r="B1423" t="s">
        <v>116</v>
      </c>
      <c r="C1423">
        <v>20240501051</v>
      </c>
      <c r="D1423" s="1">
        <v>45413</v>
      </c>
      <c r="E1423" t="s">
        <v>94</v>
      </c>
      <c r="G1423" t="s">
        <v>200</v>
      </c>
      <c r="H1423" t="s">
        <v>120</v>
      </c>
      <c r="L1423">
        <f t="shared" si="419"/>
        <v>4</v>
      </c>
      <c r="P1423" t="s">
        <v>115</v>
      </c>
      <c r="T1423" t="s">
        <v>73</v>
      </c>
      <c r="W1423" t="s">
        <v>110</v>
      </c>
      <c r="Y1423" t="s">
        <v>110</v>
      </c>
      <c r="Z1423" t="s">
        <v>115</v>
      </c>
      <c r="AA1423" t="s">
        <v>186</v>
      </c>
      <c r="AB1423" t="s">
        <v>63</v>
      </c>
      <c r="AD1423" t="s">
        <v>107</v>
      </c>
      <c r="AJ1423" t="s">
        <v>65</v>
      </c>
      <c r="AK1423" t="s">
        <v>74</v>
      </c>
      <c r="AL1423" t="s">
        <v>74</v>
      </c>
      <c r="AN1423" t="s">
        <v>74</v>
      </c>
      <c r="AW1423" t="s">
        <v>63</v>
      </c>
      <c r="BB1423" t="s">
        <v>110</v>
      </c>
      <c r="BC1423" t="s">
        <v>78</v>
      </c>
    </row>
    <row r="1424" spans="1:55">
      <c r="A1424">
        <v>1557991</v>
      </c>
      <c r="B1424" t="s">
        <v>116</v>
      </c>
      <c r="C1424">
        <v>20240501052</v>
      </c>
      <c r="D1424" s="1">
        <v>45413</v>
      </c>
      <c r="E1424" t="s">
        <v>94</v>
      </c>
      <c r="G1424" t="s">
        <v>200</v>
      </c>
      <c r="H1424" t="s">
        <v>120</v>
      </c>
      <c r="L1424">
        <f t="shared" si="419"/>
        <v>4</v>
      </c>
      <c r="P1424" t="s">
        <v>115</v>
      </c>
      <c r="T1424" t="s">
        <v>73</v>
      </c>
      <c r="W1424" t="s">
        <v>110</v>
      </c>
      <c r="Y1424" t="s">
        <v>110</v>
      </c>
      <c r="Z1424" t="s">
        <v>115</v>
      </c>
      <c r="AA1424" t="s">
        <v>186</v>
      </c>
      <c r="AB1424" t="s">
        <v>63</v>
      </c>
      <c r="AD1424" t="s">
        <v>107</v>
      </c>
      <c r="AJ1424" t="s">
        <v>65</v>
      </c>
      <c r="AK1424" t="s">
        <v>74</v>
      </c>
      <c r="AL1424" t="s">
        <v>74</v>
      </c>
      <c r="AN1424" t="s">
        <v>74</v>
      </c>
      <c r="AW1424" t="s">
        <v>63</v>
      </c>
      <c r="BB1424" t="s">
        <v>110</v>
      </c>
      <c r="BC1424" t="s">
        <v>78</v>
      </c>
    </row>
    <row r="1425" spans="1:55">
      <c r="A1425">
        <v>1557991</v>
      </c>
      <c r="B1425" t="s">
        <v>116</v>
      </c>
      <c r="C1425">
        <v>20240501053</v>
      </c>
      <c r="D1425" s="1">
        <v>45413</v>
      </c>
      <c r="E1425" t="s">
        <v>94</v>
      </c>
      <c r="G1425" t="s">
        <v>200</v>
      </c>
      <c r="H1425" t="s">
        <v>120</v>
      </c>
      <c r="L1425">
        <f t="shared" si="419"/>
        <v>4</v>
      </c>
      <c r="P1425" t="s">
        <v>115</v>
      </c>
      <c r="T1425" t="s">
        <v>73</v>
      </c>
      <c r="W1425" t="s">
        <v>110</v>
      </c>
      <c r="Y1425" t="s">
        <v>110</v>
      </c>
      <c r="Z1425" t="s">
        <v>115</v>
      </c>
      <c r="AA1425" t="s">
        <v>186</v>
      </c>
      <c r="AB1425" t="s">
        <v>63</v>
      </c>
      <c r="AD1425" t="s">
        <v>107</v>
      </c>
      <c r="AJ1425" t="s">
        <v>65</v>
      </c>
      <c r="AK1425" t="s">
        <v>74</v>
      </c>
      <c r="AL1425" t="s">
        <v>74</v>
      </c>
      <c r="AN1425" t="s">
        <v>74</v>
      </c>
      <c r="AW1425" t="s">
        <v>63</v>
      </c>
      <c r="BB1425" t="s">
        <v>110</v>
      </c>
      <c r="BC1425" t="s">
        <v>78</v>
      </c>
    </row>
    <row r="1426" spans="1:55">
      <c r="A1426">
        <v>1614850</v>
      </c>
      <c r="B1426" t="s">
        <v>180</v>
      </c>
      <c r="C1426">
        <v>20240427037</v>
      </c>
      <c r="D1426" s="1">
        <v>45409</v>
      </c>
      <c r="E1426" t="s">
        <v>98</v>
      </c>
      <c r="G1426" t="s">
        <v>200</v>
      </c>
      <c r="H1426" t="s">
        <v>120</v>
      </c>
      <c r="L1426" t="s">
        <v>71</v>
      </c>
      <c r="P1426" t="s">
        <v>71</v>
      </c>
      <c r="T1426" t="s">
        <v>73</v>
      </c>
      <c r="W1426" t="s">
        <v>66</v>
      </c>
      <c r="Y1426" t="s">
        <v>71</v>
      </c>
      <c r="Z1426" t="s">
        <v>71</v>
      </c>
      <c r="AA1426" t="s">
        <v>186</v>
      </c>
      <c r="AB1426" t="s">
        <v>63</v>
      </c>
      <c r="AD1426">
        <f>16</f>
        <v>16</v>
      </c>
      <c r="AJ1426" t="s">
        <v>65</v>
      </c>
      <c r="AK1426" t="s">
        <v>74</v>
      </c>
      <c r="AL1426" t="s">
        <v>74</v>
      </c>
      <c r="AN1426" t="s">
        <v>74</v>
      </c>
      <c r="AW1426" t="s">
        <v>63</v>
      </c>
      <c r="BB1426" t="s">
        <v>110</v>
      </c>
      <c r="BC1426" t="s">
        <v>78</v>
      </c>
    </row>
    <row r="1427" spans="1:55">
      <c r="A1427">
        <v>1614850</v>
      </c>
      <c r="B1427" t="s">
        <v>180</v>
      </c>
      <c r="C1427">
        <v>20240502089</v>
      </c>
      <c r="D1427" s="1">
        <v>45414</v>
      </c>
      <c r="E1427" t="s">
        <v>79</v>
      </c>
      <c r="G1427" t="s">
        <v>200</v>
      </c>
      <c r="H1427" t="s">
        <v>120</v>
      </c>
      <c r="L1427" t="s">
        <v>71</v>
      </c>
      <c r="P1427" t="s">
        <v>71</v>
      </c>
      <c r="T1427" t="s">
        <v>73</v>
      </c>
      <c r="W1427" t="s">
        <v>66</v>
      </c>
      <c r="Y1427" t="s">
        <v>71</v>
      </c>
      <c r="Z1427" t="s">
        <v>71</v>
      </c>
      <c r="AA1427" t="s">
        <v>186</v>
      </c>
      <c r="AB1427" t="s">
        <v>63</v>
      </c>
      <c r="AD1427" t="s">
        <v>107</v>
      </c>
      <c r="AJ1427" t="s">
        <v>65</v>
      </c>
      <c r="AK1427">
        <f>4</f>
        <v>4</v>
      </c>
      <c r="AL1427" t="s">
        <v>74</v>
      </c>
      <c r="AN1427" t="s">
        <v>74</v>
      </c>
      <c r="AW1427" t="s">
        <v>63</v>
      </c>
      <c r="BB1427" t="s">
        <v>110</v>
      </c>
      <c r="BC1427" t="s">
        <v>78</v>
      </c>
    </row>
    <row r="1428" spans="1:55">
      <c r="A1428">
        <v>1701323</v>
      </c>
      <c r="B1428" t="s">
        <v>116</v>
      </c>
      <c r="C1428">
        <v>20240408080</v>
      </c>
      <c r="D1428" s="1">
        <v>45390</v>
      </c>
      <c r="E1428" t="s">
        <v>82</v>
      </c>
      <c r="G1428" t="s">
        <v>200</v>
      </c>
      <c r="H1428" t="s">
        <v>120</v>
      </c>
      <c r="L1428" t="s">
        <v>71</v>
      </c>
      <c r="P1428" t="s">
        <v>71</v>
      </c>
      <c r="T1428" t="s">
        <v>73</v>
      </c>
      <c r="W1428" t="s">
        <v>66</v>
      </c>
      <c r="Y1428" t="s">
        <v>71</v>
      </c>
      <c r="Z1428" t="s">
        <v>71</v>
      </c>
      <c r="AA1428" t="s">
        <v>186</v>
      </c>
      <c r="AB1428" t="s">
        <v>63</v>
      </c>
      <c r="AD1428" t="s">
        <v>107</v>
      </c>
      <c r="AJ1428" t="s">
        <v>65</v>
      </c>
      <c r="AK1428" t="s">
        <v>74</v>
      </c>
      <c r="AL1428" t="s">
        <v>66</v>
      </c>
      <c r="AN1428" t="s">
        <v>74</v>
      </c>
      <c r="AW1428" t="s">
        <v>63</v>
      </c>
      <c r="BB1428" t="s">
        <v>110</v>
      </c>
      <c r="BC1428" t="s">
        <v>78</v>
      </c>
    </row>
    <row r="1429" spans="1:55">
      <c r="A1429">
        <v>1799402</v>
      </c>
      <c r="C1429">
        <v>20231230003</v>
      </c>
      <c r="D1429" s="1">
        <v>45290</v>
      </c>
      <c r="E1429" t="s">
        <v>58</v>
      </c>
      <c r="G1429" t="s">
        <v>200</v>
      </c>
      <c r="H1429" t="s">
        <v>120</v>
      </c>
      <c r="L1429" t="s">
        <v>71</v>
      </c>
      <c r="P1429" t="s">
        <v>71</v>
      </c>
      <c r="T1429" t="s">
        <v>73</v>
      </c>
      <c r="W1429" t="s">
        <v>66</v>
      </c>
      <c r="Y1429" t="s">
        <v>71</v>
      </c>
      <c r="Z1429" t="s">
        <v>71</v>
      </c>
      <c r="AA1429" t="s">
        <v>186</v>
      </c>
      <c r="AB1429" t="s">
        <v>63</v>
      </c>
      <c r="AD1429" t="s">
        <v>107</v>
      </c>
      <c r="AJ1429" t="s">
        <v>65</v>
      </c>
      <c r="AK1429" t="s">
        <v>74</v>
      </c>
      <c r="AL1429" t="s">
        <v>74</v>
      </c>
      <c r="AN1429" t="s">
        <v>74</v>
      </c>
      <c r="AW1429" t="s">
        <v>63</v>
      </c>
      <c r="BB1429" t="s">
        <v>110</v>
      </c>
      <c r="BC1429" t="s">
        <v>78</v>
      </c>
    </row>
    <row r="1430" spans="1:55">
      <c r="A1430">
        <v>1873180</v>
      </c>
      <c r="C1430">
        <v>20240301002</v>
      </c>
      <c r="D1430" s="1">
        <v>45352</v>
      </c>
      <c r="E1430" t="s">
        <v>98</v>
      </c>
      <c r="G1430" t="s">
        <v>200</v>
      </c>
      <c r="H1430" t="s">
        <v>120</v>
      </c>
      <c r="L1430">
        <f>4</f>
        <v>4</v>
      </c>
      <c r="P1430" t="s">
        <v>115</v>
      </c>
      <c r="T1430" t="s">
        <v>73</v>
      </c>
      <c r="W1430" t="s">
        <v>110</v>
      </c>
      <c r="Y1430" t="s">
        <v>110</v>
      </c>
      <c r="Z1430" t="s">
        <v>115</v>
      </c>
      <c r="AA1430" t="s">
        <v>186</v>
      </c>
      <c r="AB1430" t="s">
        <v>63</v>
      </c>
      <c r="AD1430" t="s">
        <v>107</v>
      </c>
      <c r="AJ1430" t="s">
        <v>65</v>
      </c>
      <c r="AK1430" t="s">
        <v>74</v>
      </c>
      <c r="AL1430" t="s">
        <v>74</v>
      </c>
      <c r="AN1430" t="s">
        <v>74</v>
      </c>
      <c r="AU1430" t="s">
        <v>67</v>
      </c>
      <c r="AW1430" t="s">
        <v>63</v>
      </c>
      <c r="BB1430" t="s">
        <v>110</v>
      </c>
      <c r="BC1430" t="s">
        <v>78</v>
      </c>
    </row>
    <row r="1431" spans="1:55">
      <c r="A1431">
        <v>1873180</v>
      </c>
      <c r="C1431">
        <v>20240301023</v>
      </c>
      <c r="D1431" s="1">
        <v>45352</v>
      </c>
      <c r="E1431" t="s">
        <v>98</v>
      </c>
      <c r="G1431" t="s">
        <v>200</v>
      </c>
      <c r="H1431" t="s">
        <v>120</v>
      </c>
      <c r="L1431">
        <f>4</f>
        <v>4</v>
      </c>
      <c r="P1431" t="s">
        <v>115</v>
      </c>
      <c r="T1431" t="s">
        <v>73</v>
      </c>
      <c r="W1431" t="s">
        <v>110</v>
      </c>
      <c r="Y1431" t="s">
        <v>110</v>
      </c>
      <c r="Z1431" t="s">
        <v>115</v>
      </c>
      <c r="AA1431" t="s">
        <v>186</v>
      </c>
      <c r="AB1431" t="s">
        <v>63</v>
      </c>
      <c r="AD1431" t="s">
        <v>107</v>
      </c>
      <c r="AJ1431" t="s">
        <v>65</v>
      </c>
      <c r="AK1431" t="s">
        <v>74</v>
      </c>
      <c r="AL1431" t="s">
        <v>74</v>
      </c>
      <c r="AN1431" t="s">
        <v>74</v>
      </c>
      <c r="AW1431" t="s">
        <v>63</v>
      </c>
      <c r="BB1431" t="s">
        <v>110</v>
      </c>
      <c r="BC1431" t="s">
        <v>78</v>
      </c>
    </row>
    <row r="1432" spans="1:55">
      <c r="A1432">
        <v>1903504</v>
      </c>
      <c r="C1432">
        <v>20240221073</v>
      </c>
      <c r="D1432" s="1">
        <v>45343</v>
      </c>
      <c r="E1432" t="s">
        <v>58</v>
      </c>
      <c r="G1432" t="s">
        <v>200</v>
      </c>
      <c r="H1432" t="s">
        <v>120</v>
      </c>
      <c r="L1432" t="s">
        <v>71</v>
      </c>
      <c r="P1432">
        <f>2</f>
        <v>2</v>
      </c>
      <c r="T1432" t="s">
        <v>64</v>
      </c>
      <c r="W1432" t="s">
        <v>66</v>
      </c>
      <c r="Y1432" t="s">
        <v>71</v>
      </c>
      <c r="Z1432" t="s">
        <v>71</v>
      </c>
      <c r="AA1432" t="s">
        <v>186</v>
      </c>
      <c r="AB1432" t="s">
        <v>63</v>
      </c>
      <c r="AD1432" t="s">
        <v>107</v>
      </c>
      <c r="AJ1432" t="s">
        <v>65</v>
      </c>
      <c r="AK1432">
        <f>8</f>
        <v>8</v>
      </c>
      <c r="AL1432" t="s">
        <v>74</v>
      </c>
      <c r="AN1432" t="s">
        <v>74</v>
      </c>
      <c r="AW1432" t="s">
        <v>63</v>
      </c>
      <c r="BB1432" t="s">
        <v>110</v>
      </c>
      <c r="BC1432" t="s">
        <v>78</v>
      </c>
    </row>
    <row r="1433" spans="1:55">
      <c r="A1433">
        <v>1934914</v>
      </c>
      <c r="C1433">
        <v>20240603008</v>
      </c>
      <c r="D1433" s="1">
        <v>45445</v>
      </c>
      <c r="E1433" t="s">
        <v>189</v>
      </c>
      <c r="G1433" t="s">
        <v>200</v>
      </c>
      <c r="H1433" t="s">
        <v>120</v>
      </c>
      <c r="L1433" t="s">
        <v>71</v>
      </c>
      <c r="P1433">
        <f t="shared" ref="P1433:P1438" si="420">0.5</f>
        <v>0.5</v>
      </c>
      <c r="T1433" t="s">
        <v>73</v>
      </c>
      <c r="W1433" t="s">
        <v>66</v>
      </c>
      <c r="Y1433" t="s">
        <v>71</v>
      </c>
      <c r="Z1433" t="s">
        <v>71</v>
      </c>
      <c r="AA1433" t="s">
        <v>186</v>
      </c>
      <c r="AB1433" t="s">
        <v>63</v>
      </c>
      <c r="AD1433" t="s">
        <v>107</v>
      </c>
      <c r="AJ1433" t="s">
        <v>65</v>
      </c>
      <c r="AK1433" t="s">
        <v>66</v>
      </c>
      <c r="AL1433" t="s">
        <v>74</v>
      </c>
      <c r="AN1433" t="s">
        <v>74</v>
      </c>
      <c r="AW1433" t="s">
        <v>63</v>
      </c>
      <c r="BB1433" t="s">
        <v>110</v>
      </c>
      <c r="BC1433" t="s">
        <v>78</v>
      </c>
    </row>
    <row r="1434" spans="1:55">
      <c r="A1434">
        <v>2081223</v>
      </c>
      <c r="C1434">
        <v>20240529063</v>
      </c>
      <c r="D1434" s="1">
        <v>45441</v>
      </c>
      <c r="E1434" t="s">
        <v>98</v>
      </c>
      <c r="G1434" t="s">
        <v>200</v>
      </c>
      <c r="H1434" t="s">
        <v>120</v>
      </c>
      <c r="L1434" t="s">
        <v>63</v>
      </c>
      <c r="P1434">
        <f t="shared" si="420"/>
        <v>0.5</v>
      </c>
      <c r="T1434" t="s">
        <v>73</v>
      </c>
      <c r="W1434" t="s">
        <v>110</v>
      </c>
      <c r="Y1434" t="s">
        <v>110</v>
      </c>
      <c r="Z1434" t="s">
        <v>115</v>
      </c>
      <c r="AA1434" t="s">
        <v>186</v>
      </c>
      <c r="AB1434" t="s">
        <v>63</v>
      </c>
      <c r="AD1434" t="s">
        <v>107</v>
      </c>
      <c r="AJ1434" t="s">
        <v>65</v>
      </c>
      <c r="AK1434" t="s">
        <v>74</v>
      </c>
      <c r="AL1434" t="s">
        <v>74</v>
      </c>
      <c r="AN1434" t="s">
        <v>74</v>
      </c>
      <c r="AW1434" t="s">
        <v>63</v>
      </c>
      <c r="BB1434" t="s">
        <v>110</v>
      </c>
      <c r="BC1434" t="s">
        <v>78</v>
      </c>
    </row>
    <row r="1435" spans="1:55">
      <c r="A1435">
        <v>2081223</v>
      </c>
      <c r="C1435">
        <v>20240529064</v>
      </c>
      <c r="D1435" s="1">
        <v>45441</v>
      </c>
      <c r="E1435" t="s">
        <v>98</v>
      </c>
      <c r="G1435" t="s">
        <v>200</v>
      </c>
      <c r="H1435" t="s">
        <v>120</v>
      </c>
      <c r="L1435" t="s">
        <v>63</v>
      </c>
      <c r="P1435">
        <f t="shared" si="420"/>
        <v>0.5</v>
      </c>
      <c r="T1435" t="s">
        <v>73</v>
      </c>
      <c r="W1435" t="s">
        <v>110</v>
      </c>
      <c r="Y1435" t="s">
        <v>110</v>
      </c>
      <c r="Z1435" t="s">
        <v>115</v>
      </c>
      <c r="AA1435" t="s">
        <v>186</v>
      </c>
      <c r="AB1435" t="s">
        <v>63</v>
      </c>
      <c r="AD1435" t="s">
        <v>107</v>
      </c>
      <c r="AJ1435" t="s">
        <v>65</v>
      </c>
      <c r="AK1435" t="s">
        <v>74</v>
      </c>
      <c r="AL1435" t="s">
        <v>74</v>
      </c>
      <c r="AN1435" t="s">
        <v>74</v>
      </c>
      <c r="AW1435" t="s">
        <v>63</v>
      </c>
      <c r="BB1435" t="s">
        <v>110</v>
      </c>
      <c r="BC1435" t="s">
        <v>78</v>
      </c>
    </row>
    <row r="1436" spans="1:55">
      <c r="A1436">
        <v>2093192</v>
      </c>
      <c r="B1436" t="s">
        <v>95</v>
      </c>
      <c r="C1436">
        <v>20240323014</v>
      </c>
      <c r="D1436" s="1">
        <v>45374</v>
      </c>
      <c r="E1436" t="s">
        <v>58</v>
      </c>
      <c r="G1436" t="s">
        <v>200</v>
      </c>
      <c r="H1436" t="s">
        <v>120</v>
      </c>
      <c r="L1436" t="s">
        <v>71</v>
      </c>
      <c r="P1436">
        <f t="shared" si="420"/>
        <v>0.5</v>
      </c>
      <c r="T1436" t="s">
        <v>73</v>
      </c>
      <c r="W1436" t="s">
        <v>66</v>
      </c>
      <c r="Y1436" t="s">
        <v>71</v>
      </c>
      <c r="Z1436" t="s">
        <v>115</v>
      </c>
      <c r="AA1436" t="s">
        <v>186</v>
      </c>
      <c r="AB1436" t="s">
        <v>63</v>
      </c>
      <c r="AD1436" t="s">
        <v>107</v>
      </c>
      <c r="AJ1436">
        <f t="shared" ref="AJ1436:AJ1438" si="421">2</f>
        <v>2</v>
      </c>
      <c r="AK1436" t="s">
        <v>74</v>
      </c>
      <c r="AL1436" t="s">
        <v>74</v>
      </c>
      <c r="AN1436" t="s">
        <v>74</v>
      </c>
      <c r="AW1436" t="s">
        <v>63</v>
      </c>
      <c r="BB1436" t="s">
        <v>110</v>
      </c>
      <c r="BC1436" t="s">
        <v>78</v>
      </c>
    </row>
    <row r="1437" spans="1:55">
      <c r="A1437">
        <v>2093192</v>
      </c>
      <c r="B1437" t="s">
        <v>95</v>
      </c>
      <c r="C1437">
        <v>20240324007</v>
      </c>
      <c r="D1437" s="1">
        <v>45375</v>
      </c>
      <c r="E1437" t="s">
        <v>58</v>
      </c>
      <c r="G1437" t="s">
        <v>200</v>
      </c>
      <c r="H1437" t="s">
        <v>120</v>
      </c>
      <c r="L1437" t="s">
        <v>71</v>
      </c>
      <c r="P1437">
        <f t="shared" si="420"/>
        <v>0.5</v>
      </c>
      <c r="T1437" t="s">
        <v>73</v>
      </c>
      <c r="W1437" t="s">
        <v>66</v>
      </c>
      <c r="Y1437" t="s">
        <v>71</v>
      </c>
      <c r="Z1437" t="s">
        <v>115</v>
      </c>
      <c r="AA1437" t="s">
        <v>186</v>
      </c>
      <c r="AB1437" t="s">
        <v>63</v>
      </c>
      <c r="AD1437" t="s">
        <v>107</v>
      </c>
      <c r="AJ1437">
        <f t="shared" si="421"/>
        <v>2</v>
      </c>
      <c r="AK1437" t="s">
        <v>74</v>
      </c>
      <c r="AL1437" t="s">
        <v>74</v>
      </c>
      <c r="AN1437" t="s">
        <v>74</v>
      </c>
      <c r="AW1437" t="s">
        <v>63</v>
      </c>
      <c r="BB1437" t="s">
        <v>110</v>
      </c>
      <c r="BC1437" t="s">
        <v>78</v>
      </c>
    </row>
    <row r="1438" spans="1:55">
      <c r="A1438">
        <v>2093192</v>
      </c>
      <c r="B1438" t="s">
        <v>95</v>
      </c>
      <c r="C1438">
        <v>20240327026</v>
      </c>
      <c r="D1438" s="1">
        <v>45378</v>
      </c>
      <c r="E1438" t="s">
        <v>58</v>
      </c>
      <c r="G1438" t="s">
        <v>200</v>
      </c>
      <c r="H1438" t="s">
        <v>120</v>
      </c>
      <c r="L1438" t="s">
        <v>71</v>
      </c>
      <c r="P1438">
        <f t="shared" si="420"/>
        <v>0.5</v>
      </c>
      <c r="T1438" t="s">
        <v>73</v>
      </c>
      <c r="W1438" t="s">
        <v>66</v>
      </c>
      <c r="Y1438" t="s">
        <v>71</v>
      </c>
      <c r="Z1438" t="s">
        <v>71</v>
      </c>
      <c r="AA1438" t="s">
        <v>186</v>
      </c>
      <c r="AB1438" t="s">
        <v>63</v>
      </c>
      <c r="AD1438" t="s">
        <v>107</v>
      </c>
      <c r="AJ1438">
        <f t="shared" si="421"/>
        <v>2</v>
      </c>
      <c r="AK1438" t="s">
        <v>74</v>
      </c>
      <c r="AL1438" t="s">
        <v>74</v>
      </c>
      <c r="AN1438" t="s">
        <v>74</v>
      </c>
      <c r="AW1438" t="s">
        <v>63</v>
      </c>
      <c r="BB1438" t="s">
        <v>110</v>
      </c>
      <c r="BC1438" t="s">
        <v>78</v>
      </c>
    </row>
    <row r="1439" spans="1:55">
      <c r="A1439">
        <v>2202675</v>
      </c>
      <c r="B1439" t="s">
        <v>95</v>
      </c>
      <c r="C1439">
        <v>200240619037</v>
      </c>
      <c r="D1439" s="1">
        <v>45462</v>
      </c>
      <c r="E1439" t="s">
        <v>58</v>
      </c>
      <c r="G1439" t="s">
        <v>200</v>
      </c>
      <c r="H1439" t="s">
        <v>120</v>
      </c>
      <c r="L1439" t="s">
        <v>63</v>
      </c>
      <c r="P1439">
        <f>4</f>
        <v>4</v>
      </c>
      <c r="T1439" t="s">
        <v>73</v>
      </c>
      <c r="W1439" t="s">
        <v>110</v>
      </c>
      <c r="Y1439" t="s">
        <v>110</v>
      </c>
      <c r="Z1439" t="s">
        <v>115</v>
      </c>
      <c r="AA1439" t="s">
        <v>186</v>
      </c>
      <c r="AB1439" t="s">
        <v>63</v>
      </c>
      <c r="AD1439" t="s">
        <v>107</v>
      </c>
      <c r="AJ1439" t="s">
        <v>65</v>
      </c>
      <c r="AK1439" t="s">
        <v>74</v>
      </c>
      <c r="AL1439" t="s">
        <v>74</v>
      </c>
      <c r="AN1439" t="s">
        <v>74</v>
      </c>
      <c r="AW1439" t="s">
        <v>63</v>
      </c>
      <c r="BB1439" t="s">
        <v>110</v>
      </c>
      <c r="BC1439" t="s">
        <v>78</v>
      </c>
    </row>
    <row r="1440" spans="1:55">
      <c r="A1440">
        <v>2236800</v>
      </c>
      <c r="C1440">
        <v>20240602012</v>
      </c>
      <c r="D1440" s="1">
        <v>45445</v>
      </c>
      <c r="E1440" t="s">
        <v>142</v>
      </c>
      <c r="G1440" t="s">
        <v>200</v>
      </c>
      <c r="H1440" t="s">
        <v>120</v>
      </c>
      <c r="L1440" t="s">
        <v>71</v>
      </c>
      <c r="P1440">
        <f t="shared" ref="P1440:P1442" si="422">0.5</f>
        <v>0.5</v>
      </c>
      <c r="T1440" t="s">
        <v>73</v>
      </c>
      <c r="W1440" t="s">
        <v>66</v>
      </c>
      <c r="Y1440" t="s">
        <v>71</v>
      </c>
      <c r="Z1440" t="s">
        <v>71</v>
      </c>
      <c r="AA1440" t="s">
        <v>186</v>
      </c>
      <c r="AB1440" t="s">
        <v>63</v>
      </c>
      <c r="AD1440" t="s">
        <v>107</v>
      </c>
      <c r="AJ1440" t="s">
        <v>65</v>
      </c>
      <c r="AK1440" t="s">
        <v>74</v>
      </c>
      <c r="AL1440" t="s">
        <v>74</v>
      </c>
      <c r="AN1440" t="s">
        <v>74</v>
      </c>
      <c r="AW1440" t="s">
        <v>63</v>
      </c>
      <c r="BB1440" t="s">
        <v>110</v>
      </c>
      <c r="BC1440" t="s">
        <v>78</v>
      </c>
    </row>
    <row r="1441" spans="1:55">
      <c r="A1441">
        <v>2246091</v>
      </c>
      <c r="B1441" t="s">
        <v>137</v>
      </c>
      <c r="C1441">
        <v>20240604058</v>
      </c>
      <c r="D1441" s="1">
        <v>45447</v>
      </c>
      <c r="E1441" t="s">
        <v>98</v>
      </c>
      <c r="G1441" t="s">
        <v>200</v>
      </c>
      <c r="H1441" t="s">
        <v>120</v>
      </c>
      <c r="L1441" t="s">
        <v>71</v>
      </c>
      <c r="P1441">
        <f t="shared" si="422"/>
        <v>0.5</v>
      </c>
      <c r="T1441" t="s">
        <v>73</v>
      </c>
      <c r="W1441" t="s">
        <v>66</v>
      </c>
      <c r="Y1441" t="s">
        <v>71</v>
      </c>
      <c r="Z1441" t="s">
        <v>71</v>
      </c>
      <c r="AA1441" t="s">
        <v>186</v>
      </c>
      <c r="AB1441" t="s">
        <v>63</v>
      </c>
      <c r="AD1441" t="s">
        <v>107</v>
      </c>
      <c r="AJ1441" t="s">
        <v>65</v>
      </c>
      <c r="AK1441" t="s">
        <v>74</v>
      </c>
      <c r="AL1441" t="s">
        <v>74</v>
      </c>
      <c r="AN1441" t="s">
        <v>74</v>
      </c>
      <c r="AW1441" t="s">
        <v>63</v>
      </c>
      <c r="BB1441" t="s">
        <v>110</v>
      </c>
      <c r="BC1441" t="s">
        <v>78</v>
      </c>
    </row>
    <row r="1442" spans="1:55">
      <c r="A1442">
        <v>2246091</v>
      </c>
      <c r="C1442">
        <v>20240605087</v>
      </c>
      <c r="D1442" s="1">
        <v>45448</v>
      </c>
      <c r="E1442" t="s">
        <v>98</v>
      </c>
      <c r="G1442" t="s">
        <v>200</v>
      </c>
      <c r="H1442" t="s">
        <v>120</v>
      </c>
      <c r="L1442" t="s">
        <v>71</v>
      </c>
      <c r="P1442">
        <f t="shared" si="422"/>
        <v>0.5</v>
      </c>
      <c r="T1442" t="s">
        <v>73</v>
      </c>
      <c r="W1442" t="s">
        <v>66</v>
      </c>
      <c r="Y1442" t="s">
        <v>71</v>
      </c>
      <c r="Z1442" t="s">
        <v>71</v>
      </c>
      <c r="AA1442" t="s">
        <v>186</v>
      </c>
      <c r="AB1442" t="s">
        <v>63</v>
      </c>
      <c r="AD1442" t="s">
        <v>107</v>
      </c>
      <c r="AJ1442" t="s">
        <v>65</v>
      </c>
      <c r="AK1442" t="s">
        <v>74</v>
      </c>
      <c r="AL1442" t="s">
        <v>74</v>
      </c>
      <c r="AN1442" t="s">
        <v>74</v>
      </c>
      <c r="AW1442" t="s">
        <v>63</v>
      </c>
      <c r="BB1442" t="s">
        <v>110</v>
      </c>
      <c r="BC1442" t="s">
        <v>78</v>
      </c>
    </row>
    <row r="1443" spans="1:55">
      <c r="A1443">
        <v>2246091</v>
      </c>
      <c r="C1443">
        <v>20240606071</v>
      </c>
      <c r="D1443" s="1">
        <v>45449</v>
      </c>
      <c r="E1443" t="s">
        <v>98</v>
      </c>
      <c r="G1443" t="s">
        <v>200</v>
      </c>
      <c r="H1443" t="s">
        <v>120</v>
      </c>
      <c r="L1443" t="s">
        <v>71</v>
      </c>
      <c r="P1443" t="s">
        <v>115</v>
      </c>
      <c r="T1443" t="s">
        <v>73</v>
      </c>
      <c r="W1443" t="s">
        <v>66</v>
      </c>
      <c r="Y1443" t="s">
        <v>71</v>
      </c>
      <c r="Z1443" t="s">
        <v>71</v>
      </c>
      <c r="AA1443" t="s">
        <v>186</v>
      </c>
      <c r="AB1443" t="s">
        <v>63</v>
      </c>
      <c r="AD1443" t="s">
        <v>107</v>
      </c>
      <c r="AJ1443" t="s">
        <v>65</v>
      </c>
      <c r="AK1443" t="s">
        <v>74</v>
      </c>
      <c r="AL1443" t="s">
        <v>74</v>
      </c>
      <c r="AN1443" t="s">
        <v>74</v>
      </c>
      <c r="AW1443" t="s">
        <v>63</v>
      </c>
      <c r="BB1443" t="s">
        <v>110</v>
      </c>
      <c r="BC1443" t="s">
        <v>78</v>
      </c>
    </row>
    <row r="1444" spans="1:55">
      <c r="A1444">
        <v>2322139</v>
      </c>
      <c r="C1444">
        <v>20240130078</v>
      </c>
      <c r="D1444" s="1">
        <v>45321</v>
      </c>
      <c r="E1444" t="s">
        <v>98</v>
      </c>
      <c r="G1444" t="s">
        <v>200</v>
      </c>
      <c r="H1444" t="s">
        <v>120</v>
      </c>
      <c r="L1444" t="s">
        <v>63</v>
      </c>
      <c r="P1444">
        <f>0.5</f>
        <v>0.5</v>
      </c>
      <c r="T1444" t="s">
        <v>73</v>
      </c>
      <c r="W1444" t="s">
        <v>110</v>
      </c>
      <c r="Y1444" t="s">
        <v>110</v>
      </c>
      <c r="Z1444" t="s">
        <v>115</v>
      </c>
      <c r="AA1444" t="s">
        <v>186</v>
      </c>
      <c r="AB1444" t="s">
        <v>63</v>
      </c>
      <c r="AD1444" t="s">
        <v>107</v>
      </c>
      <c r="AJ1444" t="s">
        <v>65</v>
      </c>
      <c r="AK1444" t="s">
        <v>74</v>
      </c>
      <c r="AL1444" t="s">
        <v>74</v>
      </c>
      <c r="AN1444" t="s">
        <v>74</v>
      </c>
      <c r="AW1444" t="s">
        <v>63</v>
      </c>
      <c r="BB1444" t="s">
        <v>110</v>
      </c>
      <c r="BC1444" t="s">
        <v>78</v>
      </c>
    </row>
    <row r="1445" spans="1:55">
      <c r="A1445">
        <v>2510287</v>
      </c>
      <c r="C1445">
        <v>20240529075</v>
      </c>
      <c r="D1445" s="1">
        <v>45441</v>
      </c>
      <c r="E1445" t="s">
        <v>98</v>
      </c>
      <c r="G1445" t="s">
        <v>200</v>
      </c>
      <c r="H1445" t="s">
        <v>120</v>
      </c>
      <c r="L1445" t="s">
        <v>63</v>
      </c>
      <c r="P1445" t="s">
        <v>115</v>
      </c>
      <c r="T1445" t="s">
        <v>73</v>
      </c>
      <c r="W1445" t="s">
        <v>110</v>
      </c>
      <c r="Y1445" t="s">
        <v>110</v>
      </c>
      <c r="Z1445" t="s">
        <v>115</v>
      </c>
      <c r="AA1445" t="s">
        <v>186</v>
      </c>
      <c r="AB1445" t="s">
        <v>63</v>
      </c>
      <c r="AD1445" t="s">
        <v>107</v>
      </c>
      <c r="AJ1445">
        <f>1</f>
        <v>1</v>
      </c>
      <c r="AK1445" t="s">
        <v>74</v>
      </c>
      <c r="AL1445" t="s">
        <v>74</v>
      </c>
      <c r="AN1445" t="s">
        <v>74</v>
      </c>
      <c r="AW1445" t="s">
        <v>63</v>
      </c>
      <c r="BB1445" t="s">
        <v>110</v>
      </c>
      <c r="BC1445" t="s">
        <v>78</v>
      </c>
    </row>
    <row r="1446" spans="1:55">
      <c r="A1446">
        <v>2510287</v>
      </c>
      <c r="C1446">
        <v>20240529076</v>
      </c>
      <c r="D1446" s="1">
        <v>45441</v>
      </c>
      <c r="E1446" t="s">
        <v>98</v>
      </c>
      <c r="G1446" t="s">
        <v>200</v>
      </c>
      <c r="H1446" t="s">
        <v>120</v>
      </c>
      <c r="L1446" t="s">
        <v>63</v>
      </c>
      <c r="P1446" t="s">
        <v>115</v>
      </c>
      <c r="T1446" t="s">
        <v>73</v>
      </c>
      <c r="W1446" t="s">
        <v>110</v>
      </c>
      <c r="Y1446" t="s">
        <v>110</v>
      </c>
      <c r="Z1446" t="s">
        <v>115</v>
      </c>
      <c r="AA1446">
        <f>0.25</f>
        <v>0.25</v>
      </c>
      <c r="AB1446" t="s">
        <v>63</v>
      </c>
      <c r="AD1446" t="s">
        <v>107</v>
      </c>
      <c r="AJ1446">
        <f>1</f>
        <v>1</v>
      </c>
      <c r="AK1446" t="s">
        <v>74</v>
      </c>
      <c r="AL1446" t="s">
        <v>74</v>
      </c>
      <c r="AN1446" t="s">
        <v>74</v>
      </c>
      <c r="AW1446" t="s">
        <v>63</v>
      </c>
      <c r="BB1446" t="s">
        <v>110</v>
      </c>
      <c r="BC1446" t="s">
        <v>78</v>
      </c>
    </row>
    <row r="1447" spans="1:55">
      <c r="A1447">
        <v>2772634</v>
      </c>
      <c r="C1447">
        <v>20240528078</v>
      </c>
      <c r="D1447" s="1">
        <v>45440</v>
      </c>
      <c r="E1447" t="s">
        <v>142</v>
      </c>
      <c r="G1447" t="s">
        <v>200</v>
      </c>
      <c r="H1447" t="s">
        <v>120</v>
      </c>
      <c r="L1447" t="s">
        <v>71</v>
      </c>
      <c r="P1447" t="s">
        <v>71</v>
      </c>
      <c r="T1447" t="s">
        <v>73</v>
      </c>
      <c r="W1447" t="s">
        <v>66</v>
      </c>
      <c r="Y1447" t="s">
        <v>71</v>
      </c>
      <c r="Z1447" t="s">
        <v>71</v>
      </c>
      <c r="AA1447" t="s">
        <v>186</v>
      </c>
      <c r="AB1447" t="s">
        <v>63</v>
      </c>
      <c r="AD1447" t="s">
        <v>107</v>
      </c>
      <c r="AJ1447">
        <f>2</f>
        <v>2</v>
      </c>
      <c r="AK1447" t="s">
        <v>74</v>
      </c>
      <c r="AL1447" t="s">
        <v>74</v>
      </c>
      <c r="AN1447" t="s">
        <v>74</v>
      </c>
      <c r="AW1447" t="s">
        <v>63</v>
      </c>
      <c r="BB1447" t="s">
        <v>110</v>
      </c>
      <c r="BC1447" t="s">
        <v>78</v>
      </c>
    </row>
    <row r="1448" spans="1:55">
      <c r="A1448">
        <v>2858746</v>
      </c>
      <c r="B1448" t="s">
        <v>83</v>
      </c>
      <c r="C1448">
        <v>20240122250</v>
      </c>
      <c r="D1448" s="1">
        <v>45313</v>
      </c>
      <c r="E1448" t="s">
        <v>82</v>
      </c>
      <c r="G1448" t="s">
        <v>200</v>
      </c>
      <c r="H1448" t="s">
        <v>120</v>
      </c>
      <c r="L1448">
        <f>4</f>
        <v>4</v>
      </c>
      <c r="P1448" t="s">
        <v>115</v>
      </c>
      <c r="T1448" t="s">
        <v>73</v>
      </c>
      <c r="W1448" t="s">
        <v>110</v>
      </c>
      <c r="Y1448" t="s">
        <v>110</v>
      </c>
      <c r="Z1448" t="s">
        <v>115</v>
      </c>
      <c r="AA1448" t="s">
        <v>186</v>
      </c>
      <c r="AB1448" t="s">
        <v>63</v>
      </c>
      <c r="AD1448" t="s">
        <v>107</v>
      </c>
      <c r="AJ1448" t="s">
        <v>65</v>
      </c>
      <c r="AK1448" t="s">
        <v>74</v>
      </c>
      <c r="AL1448" t="s">
        <v>74</v>
      </c>
      <c r="AN1448" t="s">
        <v>74</v>
      </c>
      <c r="AW1448" t="s">
        <v>63</v>
      </c>
      <c r="BB1448" t="s">
        <v>110</v>
      </c>
      <c r="BC1448" t="s">
        <v>78</v>
      </c>
    </row>
    <row r="1449" spans="1:55">
      <c r="A1449">
        <v>2908281</v>
      </c>
      <c r="B1449" t="s">
        <v>167</v>
      </c>
      <c r="C1449">
        <v>20240509117</v>
      </c>
      <c r="D1449" s="1">
        <v>45421</v>
      </c>
      <c r="E1449" t="s">
        <v>98</v>
      </c>
      <c r="G1449" t="s">
        <v>200</v>
      </c>
      <c r="H1449" t="s">
        <v>120</v>
      </c>
      <c r="L1449" t="s">
        <v>71</v>
      </c>
      <c r="P1449" t="s">
        <v>71</v>
      </c>
      <c r="T1449" t="s">
        <v>73</v>
      </c>
      <c r="W1449" t="s">
        <v>66</v>
      </c>
      <c r="Y1449" t="s">
        <v>71</v>
      </c>
      <c r="Z1449" t="s">
        <v>71</v>
      </c>
      <c r="AA1449" t="s">
        <v>186</v>
      </c>
      <c r="AB1449" t="s">
        <v>63</v>
      </c>
      <c r="AD1449" t="s">
        <v>107</v>
      </c>
      <c r="AJ1449" t="s">
        <v>65</v>
      </c>
      <c r="AK1449" t="s">
        <v>74</v>
      </c>
      <c r="AL1449" t="s">
        <v>74</v>
      </c>
      <c r="AN1449" t="s">
        <v>74</v>
      </c>
      <c r="AW1449" t="s">
        <v>63</v>
      </c>
      <c r="BB1449" t="s">
        <v>71</v>
      </c>
      <c r="BC1449" t="s">
        <v>133</v>
      </c>
    </row>
    <row r="1450" spans="1:55">
      <c r="A1450">
        <v>2908281</v>
      </c>
      <c r="B1450" t="s">
        <v>167</v>
      </c>
      <c r="C1450">
        <v>20240513067</v>
      </c>
      <c r="D1450" s="1">
        <v>45425</v>
      </c>
      <c r="E1450" t="s">
        <v>179</v>
      </c>
      <c r="G1450" t="s">
        <v>200</v>
      </c>
      <c r="H1450" t="s">
        <v>120</v>
      </c>
      <c r="L1450" t="s">
        <v>71</v>
      </c>
      <c r="P1450" t="s">
        <v>71</v>
      </c>
      <c r="T1450" t="s">
        <v>73</v>
      </c>
      <c r="W1450" t="s">
        <v>66</v>
      </c>
      <c r="Y1450" t="s">
        <v>71</v>
      </c>
      <c r="Z1450" t="s">
        <v>71</v>
      </c>
      <c r="AA1450" t="s">
        <v>186</v>
      </c>
      <c r="AB1450" t="s">
        <v>63</v>
      </c>
      <c r="AD1450" t="s">
        <v>107</v>
      </c>
      <c r="AJ1450" t="s">
        <v>65</v>
      </c>
      <c r="AK1450" t="s">
        <v>74</v>
      </c>
      <c r="AL1450" t="s">
        <v>74</v>
      </c>
      <c r="AN1450" t="s">
        <v>74</v>
      </c>
      <c r="AU1450" t="s">
        <v>66</v>
      </c>
      <c r="AW1450" t="s">
        <v>63</v>
      </c>
      <c r="BB1450" t="s">
        <v>71</v>
      </c>
      <c r="BC1450" t="s">
        <v>133</v>
      </c>
    </row>
    <row r="1451" spans="1:55">
      <c r="A1451">
        <v>2982359</v>
      </c>
      <c r="B1451" t="s">
        <v>86</v>
      </c>
      <c r="C1451">
        <v>20240523092</v>
      </c>
      <c r="D1451" s="1">
        <v>45435</v>
      </c>
      <c r="E1451" t="s">
        <v>58</v>
      </c>
      <c r="G1451" t="s">
        <v>200</v>
      </c>
      <c r="H1451" t="s">
        <v>120</v>
      </c>
      <c r="L1451">
        <f>4</f>
        <v>4</v>
      </c>
      <c r="P1451">
        <f>0.5</f>
        <v>0.5</v>
      </c>
      <c r="T1451" t="s">
        <v>73</v>
      </c>
      <c r="W1451" t="s">
        <v>110</v>
      </c>
      <c r="Y1451" t="s">
        <v>110</v>
      </c>
      <c r="Z1451" t="s">
        <v>115</v>
      </c>
      <c r="AA1451" t="s">
        <v>186</v>
      </c>
      <c r="AB1451" t="s">
        <v>63</v>
      </c>
      <c r="AD1451" t="s">
        <v>107</v>
      </c>
      <c r="AJ1451">
        <f>2</f>
        <v>2</v>
      </c>
      <c r="AK1451" t="s">
        <v>74</v>
      </c>
      <c r="AL1451" t="s">
        <v>74</v>
      </c>
      <c r="AN1451" t="s">
        <v>74</v>
      </c>
      <c r="AW1451" t="s">
        <v>63</v>
      </c>
      <c r="BB1451" t="s">
        <v>110</v>
      </c>
      <c r="BC1451" t="s">
        <v>78</v>
      </c>
    </row>
    <row r="1452" spans="1:55">
      <c r="A1452">
        <v>3027077</v>
      </c>
      <c r="B1452" t="s">
        <v>83</v>
      </c>
      <c r="C1452">
        <v>20240117246</v>
      </c>
      <c r="D1452" s="1">
        <v>45308</v>
      </c>
      <c r="E1452" t="s">
        <v>82</v>
      </c>
      <c r="G1452" t="s">
        <v>200</v>
      </c>
      <c r="H1452" t="s">
        <v>120</v>
      </c>
      <c r="L1452" t="s">
        <v>71</v>
      </c>
      <c r="P1452" t="s">
        <v>115</v>
      </c>
      <c r="T1452" t="s">
        <v>73</v>
      </c>
      <c r="W1452" t="s">
        <v>66</v>
      </c>
      <c r="Y1452" t="s">
        <v>71</v>
      </c>
      <c r="Z1452" t="s">
        <v>71</v>
      </c>
      <c r="AA1452" t="s">
        <v>186</v>
      </c>
      <c r="AB1452" t="s">
        <v>63</v>
      </c>
      <c r="AD1452" t="s">
        <v>107</v>
      </c>
      <c r="AJ1452" t="s">
        <v>65</v>
      </c>
      <c r="AK1452" t="s">
        <v>74</v>
      </c>
      <c r="AL1452" t="s">
        <v>74</v>
      </c>
      <c r="AN1452" t="s">
        <v>74</v>
      </c>
      <c r="AW1452" t="s">
        <v>63</v>
      </c>
      <c r="BB1452" t="s">
        <v>110</v>
      </c>
      <c r="BC1452" t="s">
        <v>78</v>
      </c>
    </row>
    <row r="1453" spans="1:55">
      <c r="A1453">
        <v>3051389</v>
      </c>
      <c r="C1453">
        <v>20240415072</v>
      </c>
      <c r="D1453" s="1">
        <v>45397</v>
      </c>
      <c r="E1453" t="s">
        <v>142</v>
      </c>
      <c r="G1453" t="s">
        <v>200</v>
      </c>
      <c r="H1453" t="s">
        <v>120</v>
      </c>
      <c r="L1453" t="s">
        <v>71</v>
      </c>
      <c r="P1453">
        <f>0.5</f>
        <v>0.5</v>
      </c>
      <c r="T1453" t="s">
        <v>73</v>
      </c>
      <c r="W1453" t="s">
        <v>66</v>
      </c>
      <c r="Y1453" t="s">
        <v>71</v>
      </c>
      <c r="Z1453" t="s">
        <v>71</v>
      </c>
      <c r="AA1453" t="s">
        <v>186</v>
      </c>
      <c r="AB1453" t="s">
        <v>63</v>
      </c>
      <c r="AD1453" t="s">
        <v>107</v>
      </c>
      <c r="AJ1453" t="s">
        <v>65</v>
      </c>
      <c r="AK1453" t="s">
        <v>74</v>
      </c>
      <c r="AL1453" t="s">
        <v>74</v>
      </c>
      <c r="AN1453" t="s">
        <v>74</v>
      </c>
      <c r="AW1453" t="s">
        <v>63</v>
      </c>
      <c r="BB1453" t="s">
        <v>110</v>
      </c>
      <c r="BC1453">
        <f>0.5</f>
        <v>0.5</v>
      </c>
    </row>
    <row r="1454" spans="1:55">
      <c r="A1454">
        <v>305806</v>
      </c>
      <c r="B1454" t="s">
        <v>86</v>
      </c>
      <c r="C1454">
        <v>20240325066</v>
      </c>
      <c r="D1454" s="1">
        <v>45376</v>
      </c>
      <c r="E1454" t="s">
        <v>82</v>
      </c>
      <c r="G1454" t="s">
        <v>200</v>
      </c>
      <c r="H1454" t="s">
        <v>120</v>
      </c>
      <c r="L1454" t="s">
        <v>71</v>
      </c>
      <c r="P1454" t="s">
        <v>71</v>
      </c>
      <c r="T1454" t="s">
        <v>73</v>
      </c>
      <c r="W1454" t="s">
        <v>66</v>
      </c>
      <c r="Y1454" t="s">
        <v>71</v>
      </c>
      <c r="Z1454" t="s">
        <v>115</v>
      </c>
      <c r="AA1454" t="s">
        <v>186</v>
      </c>
      <c r="AB1454" t="s">
        <v>63</v>
      </c>
      <c r="AD1454" t="s">
        <v>107</v>
      </c>
      <c r="AJ1454" t="s">
        <v>65</v>
      </c>
      <c r="AK1454" t="s">
        <v>74</v>
      </c>
      <c r="AL1454" t="s">
        <v>74</v>
      </c>
      <c r="AN1454" t="s">
        <v>74</v>
      </c>
      <c r="AW1454" t="s">
        <v>63</v>
      </c>
      <c r="BB1454" t="s">
        <v>110</v>
      </c>
      <c r="BC1454" t="s">
        <v>78</v>
      </c>
    </row>
    <row r="1455" spans="1:55">
      <c r="A1455">
        <v>3065546</v>
      </c>
      <c r="B1455" t="s">
        <v>83</v>
      </c>
      <c r="C1455">
        <v>20240321038</v>
      </c>
      <c r="D1455" s="1">
        <v>45372</v>
      </c>
      <c r="E1455" t="s">
        <v>84</v>
      </c>
      <c r="G1455" t="s">
        <v>200</v>
      </c>
      <c r="H1455" t="s">
        <v>120</v>
      </c>
      <c r="P1455" t="s">
        <v>115</v>
      </c>
      <c r="R1455">
        <f>32</f>
        <v>32</v>
      </c>
      <c r="T1455" t="s">
        <v>73</v>
      </c>
      <c r="AA1455" t="s">
        <v>186</v>
      </c>
      <c r="AB1455" t="s">
        <v>63</v>
      </c>
      <c r="AG1455" t="s">
        <v>63</v>
      </c>
      <c r="AJ1455">
        <f>1</f>
        <v>1</v>
      </c>
      <c r="AK1455" t="s">
        <v>74</v>
      </c>
      <c r="AL1455" t="s">
        <v>74</v>
      </c>
      <c r="AN1455" t="s">
        <v>74</v>
      </c>
      <c r="AU1455" t="s">
        <v>67</v>
      </c>
      <c r="AW1455" t="s">
        <v>63</v>
      </c>
      <c r="BB1455" t="s">
        <v>110</v>
      </c>
      <c r="BC1455" t="s">
        <v>78</v>
      </c>
    </row>
    <row r="1456" spans="1:55">
      <c r="A1456">
        <v>3065546</v>
      </c>
      <c r="B1456" t="s">
        <v>83</v>
      </c>
      <c r="C1456">
        <v>20240323022</v>
      </c>
      <c r="D1456" s="1">
        <v>45374</v>
      </c>
      <c r="E1456" t="s">
        <v>58</v>
      </c>
      <c r="G1456" t="s">
        <v>200</v>
      </c>
      <c r="H1456" t="s">
        <v>120</v>
      </c>
      <c r="L1456">
        <f t="shared" ref="L1456:L1460" si="423">4</f>
        <v>4</v>
      </c>
      <c r="P1456" t="s">
        <v>115</v>
      </c>
      <c r="T1456" t="s">
        <v>73</v>
      </c>
      <c r="W1456" t="s">
        <v>110</v>
      </c>
      <c r="Y1456" t="s">
        <v>110</v>
      </c>
      <c r="Z1456" t="s">
        <v>115</v>
      </c>
      <c r="AA1456" t="s">
        <v>186</v>
      </c>
      <c r="AB1456" t="s">
        <v>63</v>
      </c>
      <c r="AD1456" t="s">
        <v>107</v>
      </c>
      <c r="AJ1456">
        <f>1</f>
        <v>1</v>
      </c>
      <c r="AK1456" t="s">
        <v>74</v>
      </c>
      <c r="AL1456" t="s">
        <v>74</v>
      </c>
      <c r="AN1456" t="s">
        <v>74</v>
      </c>
      <c r="AW1456" t="s">
        <v>63</v>
      </c>
      <c r="BB1456" t="s">
        <v>110</v>
      </c>
      <c r="BC1456" t="s">
        <v>78</v>
      </c>
    </row>
    <row r="1457" spans="1:55">
      <c r="A1457">
        <v>3075176</v>
      </c>
      <c r="B1457" t="s">
        <v>116</v>
      </c>
      <c r="C1457">
        <v>20240409087</v>
      </c>
      <c r="D1457" s="1">
        <v>45391</v>
      </c>
      <c r="E1457" t="s">
        <v>94</v>
      </c>
      <c r="G1457" t="s">
        <v>200</v>
      </c>
      <c r="H1457" t="s">
        <v>120</v>
      </c>
      <c r="L1457">
        <f t="shared" si="423"/>
        <v>4</v>
      </c>
      <c r="P1457" t="s">
        <v>115</v>
      </c>
      <c r="T1457" t="s">
        <v>73</v>
      </c>
      <c r="W1457" t="s">
        <v>110</v>
      </c>
      <c r="Y1457" t="s">
        <v>110</v>
      </c>
      <c r="Z1457" t="s">
        <v>115</v>
      </c>
      <c r="AA1457" t="s">
        <v>186</v>
      </c>
      <c r="AB1457" t="s">
        <v>63</v>
      </c>
      <c r="AD1457" t="s">
        <v>107</v>
      </c>
      <c r="AJ1457" t="s">
        <v>65</v>
      </c>
      <c r="AK1457">
        <f t="shared" ref="AK1457:AK1460" si="424">4</f>
        <v>4</v>
      </c>
      <c r="AL1457" t="s">
        <v>74</v>
      </c>
      <c r="AN1457" t="s">
        <v>74</v>
      </c>
      <c r="AW1457" t="s">
        <v>63</v>
      </c>
      <c r="BB1457" t="s">
        <v>110</v>
      </c>
      <c r="BC1457" t="s">
        <v>78</v>
      </c>
    </row>
    <row r="1458" spans="1:55">
      <c r="A1458">
        <v>3075176</v>
      </c>
      <c r="B1458" t="s">
        <v>116</v>
      </c>
      <c r="C1458">
        <v>20240409084</v>
      </c>
      <c r="D1458" s="1">
        <v>45391</v>
      </c>
      <c r="E1458" t="s">
        <v>94</v>
      </c>
      <c r="G1458" t="s">
        <v>200</v>
      </c>
      <c r="H1458" t="s">
        <v>120</v>
      </c>
      <c r="L1458">
        <f t="shared" si="423"/>
        <v>4</v>
      </c>
      <c r="P1458" t="s">
        <v>115</v>
      </c>
      <c r="T1458" t="s">
        <v>73</v>
      </c>
      <c r="W1458" t="s">
        <v>110</v>
      </c>
      <c r="Y1458" t="s">
        <v>110</v>
      </c>
      <c r="Z1458" t="s">
        <v>115</v>
      </c>
      <c r="AA1458" t="s">
        <v>186</v>
      </c>
      <c r="AB1458" t="s">
        <v>63</v>
      </c>
      <c r="AD1458" t="s">
        <v>107</v>
      </c>
      <c r="AJ1458" t="s">
        <v>65</v>
      </c>
      <c r="AK1458">
        <f t="shared" si="424"/>
        <v>4</v>
      </c>
      <c r="AL1458" t="s">
        <v>74</v>
      </c>
      <c r="AN1458" t="s">
        <v>74</v>
      </c>
      <c r="AW1458" t="s">
        <v>63</v>
      </c>
      <c r="BB1458" t="s">
        <v>110</v>
      </c>
      <c r="BC1458" t="s">
        <v>78</v>
      </c>
    </row>
    <row r="1459" spans="1:55">
      <c r="A1459">
        <v>3075176</v>
      </c>
      <c r="B1459" t="s">
        <v>116</v>
      </c>
      <c r="C1459">
        <v>20240409085</v>
      </c>
      <c r="D1459" s="1">
        <v>45391</v>
      </c>
      <c r="E1459" t="s">
        <v>94</v>
      </c>
      <c r="G1459" t="s">
        <v>200</v>
      </c>
      <c r="H1459" t="s">
        <v>120</v>
      </c>
      <c r="L1459">
        <f t="shared" si="423"/>
        <v>4</v>
      </c>
      <c r="P1459" t="s">
        <v>115</v>
      </c>
      <c r="T1459" t="s">
        <v>73</v>
      </c>
      <c r="W1459" t="s">
        <v>110</v>
      </c>
      <c r="Y1459" t="s">
        <v>110</v>
      </c>
      <c r="Z1459" t="s">
        <v>115</v>
      </c>
      <c r="AA1459" t="s">
        <v>186</v>
      </c>
      <c r="AB1459" t="s">
        <v>63</v>
      </c>
      <c r="AD1459" t="s">
        <v>107</v>
      </c>
      <c r="AJ1459" t="s">
        <v>65</v>
      </c>
      <c r="AK1459">
        <f t="shared" si="424"/>
        <v>4</v>
      </c>
      <c r="AL1459" t="s">
        <v>74</v>
      </c>
      <c r="AN1459" t="s">
        <v>74</v>
      </c>
      <c r="AW1459" t="s">
        <v>63</v>
      </c>
      <c r="BB1459" t="s">
        <v>110</v>
      </c>
      <c r="BC1459" t="s">
        <v>78</v>
      </c>
    </row>
    <row r="1460" spans="1:55">
      <c r="A1460">
        <v>3075176</v>
      </c>
      <c r="B1460" t="s">
        <v>116</v>
      </c>
      <c r="C1460">
        <v>20240409086</v>
      </c>
      <c r="D1460" s="1">
        <v>45391</v>
      </c>
      <c r="E1460" t="s">
        <v>94</v>
      </c>
      <c r="G1460" t="s">
        <v>200</v>
      </c>
      <c r="H1460" t="s">
        <v>120</v>
      </c>
      <c r="L1460">
        <f t="shared" si="423"/>
        <v>4</v>
      </c>
      <c r="P1460" t="s">
        <v>115</v>
      </c>
      <c r="T1460" t="s">
        <v>73</v>
      </c>
      <c r="W1460" t="s">
        <v>110</v>
      </c>
      <c r="Y1460" t="s">
        <v>110</v>
      </c>
      <c r="Z1460" t="s">
        <v>115</v>
      </c>
      <c r="AA1460" t="s">
        <v>186</v>
      </c>
      <c r="AB1460" t="s">
        <v>63</v>
      </c>
      <c r="AD1460" t="s">
        <v>107</v>
      </c>
      <c r="AJ1460" t="s">
        <v>65</v>
      </c>
      <c r="AK1460">
        <f t="shared" si="424"/>
        <v>4</v>
      </c>
      <c r="AL1460" t="s">
        <v>74</v>
      </c>
      <c r="AN1460" t="s">
        <v>74</v>
      </c>
      <c r="AW1460" t="s">
        <v>63</v>
      </c>
      <c r="BB1460" t="s">
        <v>110</v>
      </c>
      <c r="BC1460" t="s">
        <v>78</v>
      </c>
    </row>
    <row r="1461" spans="1:55">
      <c r="A1461">
        <v>3143196</v>
      </c>
      <c r="C1461">
        <v>20240302075</v>
      </c>
      <c r="D1461" s="1">
        <v>45353</v>
      </c>
      <c r="E1461" t="s">
        <v>82</v>
      </c>
      <c r="G1461" t="s">
        <v>200</v>
      </c>
      <c r="H1461" t="s">
        <v>120</v>
      </c>
      <c r="L1461" t="s">
        <v>71</v>
      </c>
      <c r="P1461">
        <f>2</f>
        <v>2</v>
      </c>
      <c r="T1461" t="s">
        <v>73</v>
      </c>
      <c r="W1461" t="s">
        <v>66</v>
      </c>
      <c r="Y1461" t="s">
        <v>71</v>
      </c>
      <c r="Z1461" t="s">
        <v>115</v>
      </c>
      <c r="AA1461" t="s">
        <v>186</v>
      </c>
      <c r="AB1461" t="s">
        <v>63</v>
      </c>
      <c r="AD1461" t="s">
        <v>107</v>
      </c>
      <c r="AJ1461">
        <f>2</f>
        <v>2</v>
      </c>
      <c r="AK1461" t="s">
        <v>74</v>
      </c>
      <c r="AL1461" t="s">
        <v>74</v>
      </c>
      <c r="AN1461" t="s">
        <v>74</v>
      </c>
      <c r="AW1461" t="s">
        <v>63</v>
      </c>
      <c r="BB1461" t="s">
        <v>110</v>
      </c>
      <c r="BC1461" t="s">
        <v>78</v>
      </c>
    </row>
    <row r="1462" spans="1:55">
      <c r="A1462">
        <v>3150266</v>
      </c>
      <c r="B1462" t="s">
        <v>86</v>
      </c>
      <c r="C1462">
        <v>20240201059</v>
      </c>
      <c r="D1462" s="1">
        <v>45323</v>
      </c>
      <c r="E1462" t="s">
        <v>58</v>
      </c>
      <c r="G1462" t="s">
        <v>200</v>
      </c>
      <c r="H1462" t="s">
        <v>120</v>
      </c>
      <c r="L1462" t="s">
        <v>71</v>
      </c>
      <c r="P1462">
        <f t="shared" ref="P1462:P1466" si="425">0.5</f>
        <v>0.5</v>
      </c>
      <c r="T1462" t="s">
        <v>73</v>
      </c>
      <c r="W1462" t="s">
        <v>66</v>
      </c>
      <c r="Y1462" t="s">
        <v>71</v>
      </c>
      <c r="Z1462" t="s">
        <v>71</v>
      </c>
      <c r="AA1462" t="s">
        <v>186</v>
      </c>
      <c r="AB1462" t="s">
        <v>63</v>
      </c>
      <c r="AD1462" t="s">
        <v>107</v>
      </c>
      <c r="AJ1462">
        <f t="shared" ref="AJ1462:AJ1467" si="426">1</f>
        <v>1</v>
      </c>
      <c r="AK1462" t="s">
        <v>74</v>
      </c>
      <c r="AL1462" t="s">
        <v>74</v>
      </c>
      <c r="AN1462" t="s">
        <v>74</v>
      </c>
      <c r="AW1462" t="s">
        <v>63</v>
      </c>
      <c r="BB1462" t="s">
        <v>110</v>
      </c>
      <c r="BC1462" t="s">
        <v>78</v>
      </c>
    </row>
    <row r="1463" spans="1:55">
      <c r="A1463">
        <v>3150266</v>
      </c>
      <c r="B1463" t="s">
        <v>86</v>
      </c>
      <c r="C1463">
        <v>20240202059</v>
      </c>
      <c r="D1463" s="1">
        <v>45324</v>
      </c>
      <c r="E1463" t="s">
        <v>58</v>
      </c>
      <c r="G1463" t="s">
        <v>200</v>
      </c>
      <c r="H1463" t="s">
        <v>120</v>
      </c>
      <c r="L1463" t="s">
        <v>71</v>
      </c>
      <c r="P1463">
        <f t="shared" si="425"/>
        <v>0.5</v>
      </c>
      <c r="T1463" t="s">
        <v>73</v>
      </c>
      <c r="W1463" t="s">
        <v>66</v>
      </c>
      <c r="Y1463" t="s">
        <v>71</v>
      </c>
      <c r="Z1463" t="s">
        <v>71</v>
      </c>
      <c r="AA1463" t="s">
        <v>186</v>
      </c>
      <c r="AB1463" t="s">
        <v>63</v>
      </c>
      <c r="AD1463" t="s">
        <v>107</v>
      </c>
      <c r="AJ1463">
        <f t="shared" si="426"/>
        <v>1</v>
      </c>
      <c r="AK1463" t="s">
        <v>74</v>
      </c>
      <c r="AL1463" t="s">
        <v>74</v>
      </c>
      <c r="AN1463" t="s">
        <v>74</v>
      </c>
      <c r="AW1463" t="s">
        <v>63</v>
      </c>
      <c r="BB1463" t="s">
        <v>110</v>
      </c>
      <c r="BC1463" t="s">
        <v>78</v>
      </c>
    </row>
    <row r="1464" spans="1:55">
      <c r="A1464">
        <v>3152418</v>
      </c>
      <c r="B1464" t="s">
        <v>81</v>
      </c>
      <c r="C1464">
        <v>20240207063</v>
      </c>
      <c r="D1464" s="1">
        <v>45329</v>
      </c>
      <c r="E1464" t="s">
        <v>82</v>
      </c>
      <c r="G1464" t="s">
        <v>200</v>
      </c>
      <c r="H1464" t="s">
        <v>120</v>
      </c>
      <c r="L1464" t="s">
        <v>71</v>
      </c>
      <c r="P1464" t="s">
        <v>115</v>
      </c>
      <c r="T1464" t="s">
        <v>73</v>
      </c>
      <c r="W1464" t="s">
        <v>66</v>
      </c>
      <c r="Y1464" t="s">
        <v>71</v>
      </c>
      <c r="Z1464" t="s">
        <v>115</v>
      </c>
      <c r="AA1464" t="s">
        <v>186</v>
      </c>
      <c r="AB1464" t="s">
        <v>63</v>
      </c>
      <c r="AD1464" t="s">
        <v>107</v>
      </c>
      <c r="AJ1464" t="s">
        <v>65</v>
      </c>
      <c r="AK1464" t="s">
        <v>74</v>
      </c>
      <c r="AL1464" t="s">
        <v>74</v>
      </c>
      <c r="AN1464" t="s">
        <v>74</v>
      </c>
      <c r="AW1464" t="s">
        <v>63</v>
      </c>
      <c r="BB1464" t="s">
        <v>110</v>
      </c>
      <c r="BC1464" t="s">
        <v>78</v>
      </c>
    </row>
    <row r="1465" spans="1:55">
      <c r="A1465">
        <v>3153354</v>
      </c>
      <c r="B1465" t="s">
        <v>95</v>
      </c>
      <c r="C1465">
        <v>20240221052</v>
      </c>
      <c r="D1465" s="1">
        <v>45343</v>
      </c>
      <c r="E1465" t="s">
        <v>82</v>
      </c>
      <c r="G1465" t="s">
        <v>200</v>
      </c>
      <c r="H1465" t="s">
        <v>120</v>
      </c>
      <c r="L1465">
        <f t="shared" ref="L1465:L1467" si="427">4</f>
        <v>4</v>
      </c>
      <c r="P1465">
        <f t="shared" si="425"/>
        <v>0.5</v>
      </c>
      <c r="T1465" t="s">
        <v>73</v>
      </c>
      <c r="W1465" t="s">
        <v>110</v>
      </c>
      <c r="Y1465" t="s">
        <v>110</v>
      </c>
      <c r="Z1465" t="s">
        <v>115</v>
      </c>
      <c r="AA1465" t="s">
        <v>186</v>
      </c>
      <c r="AB1465" t="s">
        <v>63</v>
      </c>
      <c r="AD1465" t="s">
        <v>107</v>
      </c>
      <c r="AJ1465" t="s">
        <v>65</v>
      </c>
      <c r="AK1465" t="s">
        <v>74</v>
      </c>
      <c r="AL1465" t="s">
        <v>74</v>
      </c>
      <c r="AN1465" t="s">
        <v>74</v>
      </c>
      <c r="AW1465" t="s">
        <v>63</v>
      </c>
      <c r="BB1465" t="s">
        <v>110</v>
      </c>
      <c r="BC1465" t="s">
        <v>78</v>
      </c>
    </row>
    <row r="1466" spans="1:55">
      <c r="A1466">
        <v>3153354</v>
      </c>
      <c r="B1466" t="s">
        <v>95</v>
      </c>
      <c r="C1466">
        <v>20240222085</v>
      </c>
      <c r="D1466" s="1">
        <v>45344</v>
      </c>
      <c r="E1466" t="s">
        <v>82</v>
      </c>
      <c r="G1466" t="s">
        <v>200</v>
      </c>
      <c r="H1466" t="s">
        <v>120</v>
      </c>
      <c r="L1466">
        <f t="shared" si="427"/>
        <v>4</v>
      </c>
      <c r="P1466">
        <f t="shared" si="425"/>
        <v>0.5</v>
      </c>
      <c r="T1466" t="s">
        <v>73</v>
      </c>
      <c r="W1466" t="s">
        <v>110</v>
      </c>
      <c r="Y1466" t="s">
        <v>110</v>
      </c>
      <c r="Z1466" t="s">
        <v>115</v>
      </c>
      <c r="AA1466" t="s">
        <v>186</v>
      </c>
      <c r="AB1466" t="s">
        <v>63</v>
      </c>
      <c r="AD1466" t="s">
        <v>107</v>
      </c>
      <c r="AJ1466" t="s">
        <v>65</v>
      </c>
      <c r="AK1466" t="s">
        <v>74</v>
      </c>
      <c r="AL1466" t="s">
        <v>74</v>
      </c>
      <c r="AN1466" t="s">
        <v>74</v>
      </c>
      <c r="AW1466" t="s">
        <v>63</v>
      </c>
      <c r="BB1466" t="s">
        <v>110</v>
      </c>
      <c r="BC1466" t="s">
        <v>78</v>
      </c>
    </row>
    <row r="1467" spans="1:55">
      <c r="A1467">
        <v>3153422</v>
      </c>
      <c r="B1467" t="s">
        <v>86</v>
      </c>
      <c r="C1467">
        <v>20240214020</v>
      </c>
      <c r="D1467" s="1">
        <v>45336</v>
      </c>
      <c r="E1467" t="s">
        <v>58</v>
      </c>
      <c r="G1467" t="s">
        <v>200</v>
      </c>
      <c r="H1467" t="s">
        <v>120</v>
      </c>
      <c r="L1467">
        <f t="shared" si="427"/>
        <v>4</v>
      </c>
      <c r="P1467" t="s">
        <v>115</v>
      </c>
      <c r="T1467" t="s">
        <v>73</v>
      </c>
      <c r="W1467">
        <f>1</f>
        <v>1</v>
      </c>
      <c r="Y1467" t="s">
        <v>110</v>
      </c>
      <c r="Z1467" t="s">
        <v>115</v>
      </c>
      <c r="AA1467" t="s">
        <v>186</v>
      </c>
      <c r="AB1467" t="s">
        <v>63</v>
      </c>
      <c r="AD1467" t="s">
        <v>107</v>
      </c>
      <c r="AJ1467">
        <f t="shared" si="426"/>
        <v>1</v>
      </c>
      <c r="AK1467" t="s">
        <v>74</v>
      </c>
      <c r="AL1467" t="s">
        <v>74</v>
      </c>
      <c r="AN1467" t="s">
        <v>74</v>
      </c>
      <c r="AW1467" t="s">
        <v>63</v>
      </c>
      <c r="BB1467" t="s">
        <v>110</v>
      </c>
      <c r="BC1467" t="s">
        <v>78</v>
      </c>
    </row>
    <row r="1468" spans="1:55">
      <c r="A1468">
        <v>3153551</v>
      </c>
      <c r="B1468" t="s">
        <v>95</v>
      </c>
      <c r="C1468">
        <v>20240317005</v>
      </c>
      <c r="D1468" s="1">
        <v>45368</v>
      </c>
      <c r="E1468" t="s">
        <v>58</v>
      </c>
      <c r="G1468" t="s">
        <v>200</v>
      </c>
      <c r="H1468" t="s">
        <v>120</v>
      </c>
      <c r="L1468" t="s">
        <v>71</v>
      </c>
      <c r="P1468">
        <f>4</f>
        <v>4</v>
      </c>
      <c r="T1468" t="s">
        <v>73</v>
      </c>
      <c r="W1468" t="s">
        <v>66</v>
      </c>
      <c r="Y1468" t="s">
        <v>71</v>
      </c>
      <c r="Z1468" t="s">
        <v>71</v>
      </c>
      <c r="AA1468" t="s">
        <v>186</v>
      </c>
      <c r="AB1468" t="s">
        <v>63</v>
      </c>
      <c r="AD1468" t="s">
        <v>107</v>
      </c>
      <c r="AJ1468" t="s">
        <v>65</v>
      </c>
      <c r="AK1468" t="s">
        <v>74</v>
      </c>
      <c r="AL1468" t="s">
        <v>74</v>
      </c>
      <c r="AN1468" t="s">
        <v>74</v>
      </c>
      <c r="AW1468" t="s">
        <v>63</v>
      </c>
      <c r="BB1468" t="s">
        <v>110</v>
      </c>
      <c r="BC1468" t="s">
        <v>78</v>
      </c>
    </row>
    <row r="1469" spans="1:55">
      <c r="A1469">
        <v>3153551</v>
      </c>
      <c r="B1469" t="s">
        <v>95</v>
      </c>
      <c r="C1469">
        <v>20240318048</v>
      </c>
      <c r="D1469" s="1">
        <v>45369</v>
      </c>
      <c r="E1469" t="s">
        <v>82</v>
      </c>
      <c r="G1469" t="s">
        <v>200</v>
      </c>
      <c r="H1469" t="s">
        <v>120</v>
      </c>
      <c r="L1469" t="s">
        <v>71</v>
      </c>
      <c r="P1469">
        <f>4</f>
        <v>4</v>
      </c>
      <c r="T1469" t="s">
        <v>73</v>
      </c>
      <c r="W1469" t="s">
        <v>66</v>
      </c>
      <c r="Y1469" t="s">
        <v>71</v>
      </c>
      <c r="Z1469" t="s">
        <v>71</v>
      </c>
      <c r="AA1469" t="s">
        <v>186</v>
      </c>
      <c r="AB1469" t="s">
        <v>63</v>
      </c>
      <c r="AD1469" t="s">
        <v>107</v>
      </c>
      <c r="AJ1469" t="s">
        <v>65</v>
      </c>
      <c r="AK1469" t="s">
        <v>74</v>
      </c>
      <c r="AL1469" t="s">
        <v>74</v>
      </c>
      <c r="AN1469" t="s">
        <v>74</v>
      </c>
      <c r="AW1469" t="s">
        <v>63</v>
      </c>
      <c r="BB1469" t="s">
        <v>110</v>
      </c>
      <c r="BC1469" t="s">
        <v>78</v>
      </c>
    </row>
    <row r="1470" spans="1:55">
      <c r="A1470">
        <v>3153893</v>
      </c>
      <c r="B1470" t="s">
        <v>95</v>
      </c>
      <c r="C1470">
        <v>20240228078</v>
      </c>
      <c r="D1470" s="1">
        <v>45350</v>
      </c>
      <c r="E1470" t="s">
        <v>82</v>
      </c>
      <c r="G1470" t="s">
        <v>200</v>
      </c>
      <c r="H1470" t="s">
        <v>120</v>
      </c>
      <c r="L1470" t="s">
        <v>71</v>
      </c>
      <c r="P1470">
        <f>0.5</f>
        <v>0.5</v>
      </c>
      <c r="T1470" t="s">
        <v>73</v>
      </c>
      <c r="W1470" t="s">
        <v>66</v>
      </c>
      <c r="Y1470" t="s">
        <v>71</v>
      </c>
      <c r="Z1470" t="s">
        <v>71</v>
      </c>
      <c r="AA1470" t="s">
        <v>186</v>
      </c>
      <c r="AB1470" t="s">
        <v>63</v>
      </c>
      <c r="AD1470" t="s">
        <v>107</v>
      </c>
      <c r="AJ1470">
        <f>0.25</f>
        <v>0.25</v>
      </c>
      <c r="AK1470" t="s">
        <v>74</v>
      </c>
      <c r="AL1470" t="s">
        <v>74</v>
      </c>
      <c r="AN1470" t="s">
        <v>74</v>
      </c>
      <c r="AW1470" t="s">
        <v>63</v>
      </c>
      <c r="BB1470" t="s">
        <v>110</v>
      </c>
      <c r="BC1470" t="s">
        <v>78</v>
      </c>
    </row>
    <row r="1471" spans="1:55">
      <c r="A1471">
        <v>3154091</v>
      </c>
      <c r="B1471" t="s">
        <v>201</v>
      </c>
      <c r="C1471">
        <v>20240218083</v>
      </c>
      <c r="D1471" s="1">
        <v>45340</v>
      </c>
      <c r="E1471" t="s">
        <v>98</v>
      </c>
      <c r="G1471" t="s">
        <v>200</v>
      </c>
      <c r="H1471" t="s">
        <v>120</v>
      </c>
      <c r="L1471" t="s">
        <v>71</v>
      </c>
      <c r="P1471" t="s">
        <v>71</v>
      </c>
      <c r="T1471" t="s">
        <v>73</v>
      </c>
      <c r="W1471" t="s">
        <v>66</v>
      </c>
      <c r="Y1471" t="s">
        <v>71</v>
      </c>
      <c r="Z1471" t="s">
        <v>115</v>
      </c>
      <c r="AA1471" t="s">
        <v>186</v>
      </c>
      <c r="AB1471" t="s">
        <v>63</v>
      </c>
      <c r="AD1471" t="s">
        <v>107</v>
      </c>
      <c r="AJ1471" t="s">
        <v>65</v>
      </c>
      <c r="AK1471" t="s">
        <v>74</v>
      </c>
      <c r="AL1471" t="s">
        <v>74</v>
      </c>
      <c r="AN1471" t="s">
        <v>74</v>
      </c>
      <c r="AW1471" t="s">
        <v>63</v>
      </c>
      <c r="BB1471" t="s">
        <v>110</v>
      </c>
      <c r="BC1471" t="s">
        <v>78</v>
      </c>
    </row>
    <row r="1472" spans="1:55">
      <c r="A1472">
        <v>3156524</v>
      </c>
      <c r="B1472" t="s">
        <v>83</v>
      </c>
      <c r="C1472">
        <v>20240220120</v>
      </c>
      <c r="D1472" s="1">
        <v>45342</v>
      </c>
      <c r="E1472" t="s">
        <v>94</v>
      </c>
      <c r="G1472" t="s">
        <v>200</v>
      </c>
      <c r="H1472" t="s">
        <v>120</v>
      </c>
      <c r="L1472" t="s">
        <v>71</v>
      </c>
      <c r="P1472" t="s">
        <v>115</v>
      </c>
      <c r="T1472" t="s">
        <v>73</v>
      </c>
      <c r="W1472" t="s">
        <v>66</v>
      </c>
      <c r="Y1472" t="s">
        <v>71</v>
      </c>
      <c r="Z1472" t="s">
        <v>71</v>
      </c>
      <c r="AA1472" t="s">
        <v>186</v>
      </c>
      <c r="AB1472" t="s">
        <v>63</v>
      </c>
      <c r="AD1472" t="s">
        <v>107</v>
      </c>
      <c r="AJ1472">
        <f>0.25</f>
        <v>0.25</v>
      </c>
      <c r="AK1472" t="s">
        <v>74</v>
      </c>
      <c r="AL1472" t="s">
        <v>74</v>
      </c>
      <c r="AN1472" t="s">
        <v>74</v>
      </c>
      <c r="AW1472" t="s">
        <v>63</v>
      </c>
      <c r="BB1472" t="s">
        <v>110</v>
      </c>
      <c r="BC1472" t="s">
        <v>78</v>
      </c>
    </row>
    <row r="1473" spans="1:55">
      <c r="A1473">
        <v>3157650</v>
      </c>
      <c r="C1473">
        <v>20240226055</v>
      </c>
      <c r="D1473" s="1">
        <v>45348</v>
      </c>
      <c r="E1473" t="s">
        <v>82</v>
      </c>
      <c r="G1473" t="s">
        <v>200</v>
      </c>
      <c r="H1473" t="s">
        <v>120</v>
      </c>
      <c r="L1473" t="s">
        <v>71</v>
      </c>
      <c r="P1473" t="s">
        <v>71</v>
      </c>
      <c r="T1473" t="s">
        <v>73</v>
      </c>
      <c r="W1473" t="s">
        <v>66</v>
      </c>
      <c r="Y1473" t="s">
        <v>71</v>
      </c>
      <c r="Z1473" t="s">
        <v>71</v>
      </c>
      <c r="AA1473" t="s">
        <v>186</v>
      </c>
      <c r="AB1473" t="s">
        <v>63</v>
      </c>
      <c r="AD1473" t="s">
        <v>107</v>
      </c>
      <c r="AJ1473" t="s">
        <v>65</v>
      </c>
      <c r="AK1473" t="s">
        <v>74</v>
      </c>
      <c r="AL1473" t="s">
        <v>66</v>
      </c>
      <c r="AN1473" t="s">
        <v>74</v>
      </c>
      <c r="AW1473" t="s">
        <v>63</v>
      </c>
      <c r="BB1473" t="s">
        <v>110</v>
      </c>
      <c r="BC1473" t="s">
        <v>78</v>
      </c>
    </row>
    <row r="1474" spans="1:55">
      <c r="A1474">
        <v>3157650</v>
      </c>
      <c r="C1474">
        <v>20240419052</v>
      </c>
      <c r="D1474" s="1">
        <v>45401</v>
      </c>
      <c r="E1474" t="s">
        <v>58</v>
      </c>
      <c r="G1474" t="s">
        <v>200</v>
      </c>
      <c r="H1474" t="s">
        <v>120</v>
      </c>
      <c r="L1474" t="s">
        <v>71</v>
      </c>
      <c r="P1474" t="s">
        <v>115</v>
      </c>
      <c r="T1474" t="s">
        <v>73</v>
      </c>
      <c r="W1474">
        <f>1</f>
        <v>1</v>
      </c>
      <c r="Y1474" t="s">
        <v>110</v>
      </c>
      <c r="Z1474" t="s">
        <v>115</v>
      </c>
      <c r="AA1474" t="s">
        <v>186</v>
      </c>
      <c r="AB1474" t="s">
        <v>63</v>
      </c>
      <c r="AD1474" t="s">
        <v>107</v>
      </c>
      <c r="AJ1474" t="s">
        <v>65</v>
      </c>
      <c r="AK1474">
        <f>4</f>
        <v>4</v>
      </c>
      <c r="AL1474" t="s">
        <v>74</v>
      </c>
      <c r="AN1474" t="s">
        <v>74</v>
      </c>
      <c r="AW1474" t="s">
        <v>63</v>
      </c>
      <c r="BB1474" t="s">
        <v>110</v>
      </c>
      <c r="BC1474" t="s">
        <v>78</v>
      </c>
    </row>
    <row r="1475" spans="1:55">
      <c r="A1475">
        <v>3171354</v>
      </c>
      <c r="C1475">
        <v>20240420020</v>
      </c>
      <c r="D1475" s="1">
        <v>45402</v>
      </c>
      <c r="E1475" t="s">
        <v>94</v>
      </c>
      <c r="G1475" t="s">
        <v>200</v>
      </c>
      <c r="H1475" t="s">
        <v>120</v>
      </c>
      <c r="L1475" t="s">
        <v>71</v>
      </c>
      <c r="P1475" t="s">
        <v>71</v>
      </c>
      <c r="T1475" t="s">
        <v>73</v>
      </c>
      <c r="W1475" t="s">
        <v>66</v>
      </c>
      <c r="Y1475" t="s">
        <v>110</v>
      </c>
      <c r="Z1475" t="s">
        <v>71</v>
      </c>
      <c r="AA1475" t="s">
        <v>186</v>
      </c>
      <c r="AB1475" t="s">
        <v>63</v>
      </c>
      <c r="AD1475" t="s">
        <v>107</v>
      </c>
      <c r="AJ1475" t="s">
        <v>65</v>
      </c>
      <c r="AK1475" t="s">
        <v>74</v>
      </c>
      <c r="AL1475" t="s">
        <v>74</v>
      </c>
      <c r="AN1475" t="s">
        <v>74</v>
      </c>
      <c r="AW1475" t="s">
        <v>63</v>
      </c>
      <c r="BB1475">
        <f>4</f>
        <v>4</v>
      </c>
      <c r="BC1475" t="s">
        <v>78</v>
      </c>
    </row>
    <row r="1476" spans="1:55">
      <c r="A1476">
        <v>3171354</v>
      </c>
      <c r="C1476">
        <v>20240420021</v>
      </c>
      <c r="D1476" s="1">
        <v>45402</v>
      </c>
      <c r="E1476" t="s">
        <v>94</v>
      </c>
      <c r="G1476" t="s">
        <v>200</v>
      </c>
      <c r="H1476" t="s">
        <v>120</v>
      </c>
      <c r="L1476" t="s">
        <v>71</v>
      </c>
      <c r="P1476" t="s">
        <v>71</v>
      </c>
      <c r="T1476" t="s">
        <v>73</v>
      </c>
      <c r="W1476" t="s">
        <v>66</v>
      </c>
      <c r="Y1476" t="s">
        <v>71</v>
      </c>
      <c r="Z1476" t="s">
        <v>71</v>
      </c>
      <c r="AA1476" t="s">
        <v>186</v>
      </c>
      <c r="AB1476" t="s">
        <v>63</v>
      </c>
      <c r="AD1476" t="s">
        <v>107</v>
      </c>
      <c r="AJ1476" t="s">
        <v>65</v>
      </c>
      <c r="AK1476" t="s">
        <v>74</v>
      </c>
      <c r="AL1476" t="s">
        <v>74</v>
      </c>
      <c r="AN1476" t="s">
        <v>74</v>
      </c>
      <c r="AW1476" t="s">
        <v>63</v>
      </c>
      <c r="BB1476" t="s">
        <v>110</v>
      </c>
      <c r="BC1476" t="s">
        <v>78</v>
      </c>
    </row>
    <row r="1477" spans="1:55">
      <c r="A1477">
        <v>3174589</v>
      </c>
      <c r="B1477" t="s">
        <v>116</v>
      </c>
      <c r="C1477">
        <v>20240329048</v>
      </c>
      <c r="D1477" s="1">
        <v>45380</v>
      </c>
      <c r="E1477" t="s">
        <v>58</v>
      </c>
      <c r="G1477" t="s">
        <v>200</v>
      </c>
      <c r="H1477" t="s">
        <v>120</v>
      </c>
      <c r="L1477" t="s">
        <v>71</v>
      </c>
      <c r="P1477" t="s">
        <v>115</v>
      </c>
      <c r="T1477" t="s">
        <v>73</v>
      </c>
      <c r="W1477" t="s">
        <v>66</v>
      </c>
      <c r="Y1477" t="s">
        <v>71</v>
      </c>
      <c r="Z1477" t="s">
        <v>71</v>
      </c>
      <c r="AA1477" t="s">
        <v>186</v>
      </c>
      <c r="AB1477" t="s">
        <v>63</v>
      </c>
      <c r="AD1477" t="s">
        <v>107</v>
      </c>
      <c r="AJ1477">
        <f>1</f>
        <v>1</v>
      </c>
      <c r="AK1477" t="s">
        <v>74</v>
      </c>
      <c r="AL1477" t="s">
        <v>74</v>
      </c>
      <c r="AN1477" t="s">
        <v>74</v>
      </c>
      <c r="AW1477" t="s">
        <v>63</v>
      </c>
      <c r="BB1477" t="s">
        <v>110</v>
      </c>
      <c r="BC1477" t="s">
        <v>78</v>
      </c>
    </row>
    <row r="1478" spans="1:55">
      <c r="A1478">
        <v>3175503</v>
      </c>
      <c r="B1478" t="s">
        <v>95</v>
      </c>
      <c r="C1478">
        <v>20240412125</v>
      </c>
      <c r="D1478" s="1">
        <v>45394</v>
      </c>
      <c r="E1478" t="s">
        <v>82</v>
      </c>
      <c r="G1478" t="s">
        <v>200</v>
      </c>
      <c r="H1478" t="s">
        <v>120</v>
      </c>
      <c r="L1478">
        <f>4</f>
        <v>4</v>
      </c>
      <c r="P1478" t="s">
        <v>115</v>
      </c>
      <c r="T1478" t="s">
        <v>64</v>
      </c>
      <c r="W1478">
        <f>1</f>
        <v>1</v>
      </c>
      <c r="Y1478" t="s">
        <v>110</v>
      </c>
      <c r="Z1478" t="s">
        <v>115</v>
      </c>
      <c r="AA1478" t="s">
        <v>186</v>
      </c>
      <c r="AB1478" t="s">
        <v>63</v>
      </c>
      <c r="AD1478" t="s">
        <v>107</v>
      </c>
      <c r="AJ1478" t="s">
        <v>78</v>
      </c>
      <c r="AK1478" t="s">
        <v>74</v>
      </c>
      <c r="AL1478" t="s">
        <v>74</v>
      </c>
      <c r="AN1478" t="s">
        <v>74</v>
      </c>
      <c r="AW1478" t="s">
        <v>63</v>
      </c>
      <c r="BB1478" t="s">
        <v>110</v>
      </c>
      <c r="BC1478" t="s">
        <v>78</v>
      </c>
    </row>
    <row r="1479" spans="1:55">
      <c r="A1479">
        <v>3175714</v>
      </c>
      <c r="B1479" t="s">
        <v>95</v>
      </c>
      <c r="C1479">
        <v>20240408069</v>
      </c>
      <c r="D1479" s="1">
        <v>45390</v>
      </c>
      <c r="E1479" t="s">
        <v>82</v>
      </c>
      <c r="G1479" t="s">
        <v>200</v>
      </c>
      <c r="H1479" t="s">
        <v>120</v>
      </c>
      <c r="L1479" t="s">
        <v>71</v>
      </c>
      <c r="P1479">
        <f t="shared" ref="P1479:P1482" si="428">0.5</f>
        <v>0.5</v>
      </c>
      <c r="T1479" t="s">
        <v>64</v>
      </c>
      <c r="W1479" t="s">
        <v>66</v>
      </c>
      <c r="Y1479" t="s">
        <v>71</v>
      </c>
      <c r="Z1479" t="s">
        <v>71</v>
      </c>
      <c r="AA1479" t="s">
        <v>186</v>
      </c>
      <c r="AB1479" t="s">
        <v>63</v>
      </c>
      <c r="AD1479" t="s">
        <v>107</v>
      </c>
      <c r="AJ1479" t="s">
        <v>65</v>
      </c>
      <c r="AK1479" t="s">
        <v>66</v>
      </c>
      <c r="AL1479" t="s">
        <v>74</v>
      </c>
      <c r="AN1479" t="s">
        <v>74</v>
      </c>
      <c r="AW1479" t="s">
        <v>63</v>
      </c>
      <c r="BB1479" t="s">
        <v>110</v>
      </c>
      <c r="BC1479" t="s">
        <v>78</v>
      </c>
    </row>
    <row r="1480" spans="1:55">
      <c r="A1480">
        <v>3177500</v>
      </c>
      <c r="B1480" t="s">
        <v>86</v>
      </c>
      <c r="C1480">
        <v>20240417113</v>
      </c>
      <c r="D1480" s="1">
        <v>45399</v>
      </c>
      <c r="E1480" t="s">
        <v>82</v>
      </c>
      <c r="G1480" t="s">
        <v>200</v>
      </c>
      <c r="H1480" t="s">
        <v>120</v>
      </c>
      <c r="L1480" t="s">
        <v>63</v>
      </c>
      <c r="P1480">
        <f t="shared" si="428"/>
        <v>0.5</v>
      </c>
      <c r="T1480" t="s">
        <v>73</v>
      </c>
      <c r="W1480" t="s">
        <v>110</v>
      </c>
      <c r="Y1480" t="s">
        <v>110</v>
      </c>
      <c r="Z1480" t="s">
        <v>115</v>
      </c>
      <c r="AA1480" t="s">
        <v>186</v>
      </c>
      <c r="AB1480" t="s">
        <v>63</v>
      </c>
      <c r="AD1480" t="s">
        <v>107</v>
      </c>
      <c r="AJ1480" t="s">
        <v>65</v>
      </c>
      <c r="AK1480" t="s">
        <v>74</v>
      </c>
      <c r="AL1480" t="s">
        <v>74</v>
      </c>
      <c r="AN1480" t="s">
        <v>74</v>
      </c>
      <c r="AW1480" t="s">
        <v>63</v>
      </c>
      <c r="BB1480" t="s">
        <v>110</v>
      </c>
      <c r="BC1480" t="s">
        <v>78</v>
      </c>
    </row>
    <row r="1481" spans="1:55">
      <c r="A1481">
        <v>3177500</v>
      </c>
      <c r="B1481" t="s">
        <v>86</v>
      </c>
      <c r="C1481">
        <v>20240418087</v>
      </c>
      <c r="D1481" s="1">
        <v>45400</v>
      </c>
      <c r="E1481" t="s">
        <v>58</v>
      </c>
      <c r="G1481" t="s">
        <v>200</v>
      </c>
      <c r="H1481" t="s">
        <v>120</v>
      </c>
      <c r="L1481" t="s">
        <v>63</v>
      </c>
      <c r="P1481">
        <f t="shared" si="428"/>
        <v>0.5</v>
      </c>
      <c r="T1481" t="s">
        <v>73</v>
      </c>
      <c r="W1481" t="s">
        <v>110</v>
      </c>
      <c r="Y1481" t="s">
        <v>110</v>
      </c>
      <c r="Z1481" t="s">
        <v>115</v>
      </c>
      <c r="AA1481" t="s">
        <v>186</v>
      </c>
      <c r="AB1481" t="s">
        <v>63</v>
      </c>
      <c r="AD1481" t="s">
        <v>107</v>
      </c>
      <c r="AJ1481" t="s">
        <v>65</v>
      </c>
      <c r="AK1481" t="s">
        <v>74</v>
      </c>
      <c r="AL1481" t="s">
        <v>74</v>
      </c>
      <c r="AN1481" t="s">
        <v>74</v>
      </c>
      <c r="AW1481" t="s">
        <v>63</v>
      </c>
      <c r="BB1481" t="s">
        <v>110</v>
      </c>
      <c r="BC1481" t="s">
        <v>78</v>
      </c>
    </row>
    <row r="1482" spans="1:55">
      <c r="A1482">
        <v>3178264</v>
      </c>
      <c r="B1482" t="s">
        <v>95</v>
      </c>
      <c r="C1482">
        <v>20240425017</v>
      </c>
      <c r="D1482" s="1">
        <v>45407</v>
      </c>
      <c r="E1482" t="s">
        <v>58</v>
      </c>
      <c r="G1482" t="s">
        <v>200</v>
      </c>
      <c r="H1482" t="s">
        <v>120</v>
      </c>
      <c r="L1482" t="s">
        <v>71</v>
      </c>
      <c r="P1482">
        <f t="shared" si="428"/>
        <v>0.5</v>
      </c>
      <c r="T1482" t="s">
        <v>73</v>
      </c>
      <c r="W1482" t="s">
        <v>66</v>
      </c>
      <c r="Y1482" t="s">
        <v>71</v>
      </c>
      <c r="Z1482" t="s">
        <v>71</v>
      </c>
      <c r="AA1482" t="s">
        <v>186</v>
      </c>
      <c r="AB1482" t="s">
        <v>63</v>
      </c>
      <c r="AD1482" t="s">
        <v>107</v>
      </c>
      <c r="AJ1482" t="s">
        <v>65</v>
      </c>
      <c r="AK1482" t="s">
        <v>74</v>
      </c>
      <c r="AL1482" t="s">
        <v>66</v>
      </c>
      <c r="AN1482" t="s">
        <v>74</v>
      </c>
      <c r="AW1482" t="s">
        <v>63</v>
      </c>
      <c r="BB1482" t="s">
        <v>110</v>
      </c>
      <c r="BC1482">
        <f>0.5</f>
        <v>0.5</v>
      </c>
    </row>
    <row r="1483" spans="1:55">
      <c r="A1483">
        <v>3179384</v>
      </c>
      <c r="B1483" t="s">
        <v>83</v>
      </c>
      <c r="C1483">
        <v>20240404059</v>
      </c>
      <c r="D1483" s="1">
        <v>45386</v>
      </c>
      <c r="E1483" t="s">
        <v>58</v>
      </c>
      <c r="G1483" t="s">
        <v>200</v>
      </c>
      <c r="H1483" t="s">
        <v>120</v>
      </c>
      <c r="L1483">
        <f t="shared" ref="L1483:L1486" si="429">4</f>
        <v>4</v>
      </c>
      <c r="P1483" t="s">
        <v>115</v>
      </c>
      <c r="T1483" t="s">
        <v>73</v>
      </c>
      <c r="W1483" t="s">
        <v>110</v>
      </c>
      <c r="Y1483" t="s">
        <v>110</v>
      </c>
      <c r="Z1483" t="s">
        <v>115</v>
      </c>
      <c r="AA1483" t="s">
        <v>186</v>
      </c>
      <c r="AB1483" t="s">
        <v>63</v>
      </c>
      <c r="AD1483" t="s">
        <v>107</v>
      </c>
      <c r="AJ1483" t="s">
        <v>65</v>
      </c>
      <c r="AK1483" t="s">
        <v>74</v>
      </c>
      <c r="AL1483" t="s">
        <v>74</v>
      </c>
      <c r="AN1483" t="s">
        <v>74</v>
      </c>
      <c r="AW1483" t="s">
        <v>63</v>
      </c>
      <c r="BB1483" t="s">
        <v>110</v>
      </c>
      <c r="BC1483" t="s">
        <v>78</v>
      </c>
    </row>
    <row r="1484" spans="1:55">
      <c r="A1484">
        <v>3179384</v>
      </c>
      <c r="B1484" t="s">
        <v>83</v>
      </c>
      <c r="C1484">
        <v>20240405008</v>
      </c>
      <c r="D1484" s="1">
        <v>45387</v>
      </c>
      <c r="E1484" t="s">
        <v>58</v>
      </c>
      <c r="G1484" t="s">
        <v>200</v>
      </c>
      <c r="H1484" t="s">
        <v>120</v>
      </c>
      <c r="L1484">
        <f t="shared" si="429"/>
        <v>4</v>
      </c>
      <c r="P1484" t="s">
        <v>115</v>
      </c>
      <c r="T1484" t="s">
        <v>73</v>
      </c>
      <c r="W1484" t="s">
        <v>110</v>
      </c>
      <c r="Y1484" t="s">
        <v>110</v>
      </c>
      <c r="Z1484" t="s">
        <v>115</v>
      </c>
      <c r="AA1484" t="s">
        <v>186</v>
      </c>
      <c r="AB1484" t="s">
        <v>63</v>
      </c>
      <c r="AD1484" t="s">
        <v>107</v>
      </c>
      <c r="AJ1484" t="s">
        <v>65</v>
      </c>
      <c r="AK1484" t="s">
        <v>74</v>
      </c>
      <c r="AL1484" t="s">
        <v>74</v>
      </c>
      <c r="AN1484" t="s">
        <v>74</v>
      </c>
      <c r="AW1484" t="s">
        <v>63</v>
      </c>
      <c r="BB1484" t="s">
        <v>110</v>
      </c>
      <c r="BC1484" t="s">
        <v>78</v>
      </c>
    </row>
    <row r="1485" spans="1:55">
      <c r="A1485">
        <v>3179414</v>
      </c>
      <c r="B1485" t="s">
        <v>116</v>
      </c>
      <c r="C1485">
        <v>20240404065</v>
      </c>
      <c r="D1485" s="1">
        <v>45386</v>
      </c>
      <c r="E1485" t="s">
        <v>202</v>
      </c>
      <c r="G1485" t="s">
        <v>200</v>
      </c>
      <c r="H1485" t="s">
        <v>120</v>
      </c>
      <c r="L1485" t="s">
        <v>71</v>
      </c>
      <c r="P1485" t="s">
        <v>71</v>
      </c>
      <c r="T1485" t="s">
        <v>73</v>
      </c>
      <c r="W1485" t="s">
        <v>110</v>
      </c>
      <c r="Y1485" t="s">
        <v>110</v>
      </c>
      <c r="Z1485" t="s">
        <v>115</v>
      </c>
      <c r="AA1485" t="s">
        <v>186</v>
      </c>
      <c r="AB1485" t="s">
        <v>63</v>
      </c>
      <c r="AD1485" t="s">
        <v>107</v>
      </c>
      <c r="AJ1485" t="s">
        <v>65</v>
      </c>
      <c r="AK1485" t="s">
        <v>74</v>
      </c>
      <c r="AL1485" t="s">
        <v>66</v>
      </c>
      <c r="AN1485" t="s">
        <v>74</v>
      </c>
      <c r="AW1485" t="s">
        <v>63</v>
      </c>
      <c r="BB1485">
        <f>1</f>
        <v>1</v>
      </c>
      <c r="BC1485">
        <f>0.5</f>
        <v>0.5</v>
      </c>
    </row>
    <row r="1486" spans="1:55">
      <c r="A1486">
        <v>3179829</v>
      </c>
      <c r="B1486" t="s">
        <v>86</v>
      </c>
      <c r="C1486">
        <v>20240410085</v>
      </c>
      <c r="D1486" s="1">
        <v>45392</v>
      </c>
      <c r="E1486" t="s">
        <v>58</v>
      </c>
      <c r="G1486" t="s">
        <v>200</v>
      </c>
      <c r="H1486" t="s">
        <v>120</v>
      </c>
      <c r="L1486">
        <f t="shared" si="429"/>
        <v>4</v>
      </c>
      <c r="P1486">
        <f>0.5</f>
        <v>0.5</v>
      </c>
      <c r="T1486" t="s">
        <v>73</v>
      </c>
      <c r="W1486" t="s">
        <v>110</v>
      </c>
      <c r="Y1486" t="s">
        <v>110</v>
      </c>
      <c r="Z1486" t="s">
        <v>115</v>
      </c>
      <c r="AA1486" t="s">
        <v>186</v>
      </c>
      <c r="AB1486" t="s">
        <v>63</v>
      </c>
      <c r="AD1486" t="s">
        <v>107</v>
      </c>
      <c r="AJ1486">
        <f>2</f>
        <v>2</v>
      </c>
      <c r="AK1486" t="s">
        <v>74</v>
      </c>
      <c r="AL1486" t="s">
        <v>74</v>
      </c>
      <c r="AN1486" t="s">
        <v>74</v>
      </c>
      <c r="AW1486" t="s">
        <v>63</v>
      </c>
      <c r="BB1486" t="s">
        <v>110</v>
      </c>
      <c r="BC1486" t="s">
        <v>78</v>
      </c>
    </row>
    <row r="1487" spans="1:55">
      <c r="A1487">
        <v>3181672</v>
      </c>
      <c r="C1487">
        <v>20240504102</v>
      </c>
      <c r="D1487" s="1">
        <v>45416</v>
      </c>
      <c r="E1487" t="s">
        <v>142</v>
      </c>
      <c r="G1487" t="s">
        <v>200</v>
      </c>
      <c r="H1487" t="s">
        <v>120</v>
      </c>
      <c r="L1487" t="s">
        <v>71</v>
      </c>
      <c r="P1487" t="s">
        <v>71</v>
      </c>
      <c r="T1487" t="s">
        <v>73</v>
      </c>
      <c r="W1487" t="s">
        <v>66</v>
      </c>
      <c r="Y1487" t="s">
        <v>71</v>
      </c>
      <c r="Z1487" t="s">
        <v>71</v>
      </c>
      <c r="AA1487">
        <f>1</f>
        <v>1</v>
      </c>
      <c r="AB1487" t="s">
        <v>63</v>
      </c>
      <c r="AD1487" t="s">
        <v>107</v>
      </c>
      <c r="AJ1487" t="s">
        <v>65</v>
      </c>
      <c r="AK1487" t="s">
        <v>66</v>
      </c>
      <c r="AL1487" t="s">
        <v>66</v>
      </c>
      <c r="AN1487">
        <f>8</f>
        <v>8</v>
      </c>
      <c r="AW1487" t="s">
        <v>63</v>
      </c>
      <c r="BB1487" t="s">
        <v>71</v>
      </c>
      <c r="BC1487" t="s">
        <v>133</v>
      </c>
    </row>
    <row r="1488" spans="1:55">
      <c r="A1488">
        <v>3182622</v>
      </c>
      <c r="C1488">
        <v>20240413085</v>
      </c>
      <c r="D1488" s="1">
        <v>45395</v>
      </c>
      <c r="E1488" t="s">
        <v>82</v>
      </c>
      <c r="G1488" t="s">
        <v>200</v>
      </c>
      <c r="H1488" t="s">
        <v>120</v>
      </c>
      <c r="L1488" t="s">
        <v>71</v>
      </c>
      <c r="P1488" t="s">
        <v>115</v>
      </c>
      <c r="T1488" t="s">
        <v>73</v>
      </c>
      <c r="W1488" t="s">
        <v>66</v>
      </c>
      <c r="Y1488" t="s">
        <v>71</v>
      </c>
      <c r="Z1488" t="s">
        <v>115</v>
      </c>
      <c r="AA1488" t="s">
        <v>186</v>
      </c>
      <c r="AB1488" t="s">
        <v>63</v>
      </c>
      <c r="AD1488" t="s">
        <v>107</v>
      </c>
      <c r="AJ1488">
        <f>2</f>
        <v>2</v>
      </c>
      <c r="AK1488" t="s">
        <v>74</v>
      </c>
      <c r="AL1488" t="s">
        <v>74</v>
      </c>
      <c r="AN1488" t="s">
        <v>74</v>
      </c>
      <c r="AW1488" t="s">
        <v>63</v>
      </c>
      <c r="BB1488" t="s">
        <v>110</v>
      </c>
      <c r="BC1488" t="s">
        <v>78</v>
      </c>
    </row>
    <row r="1489" spans="1:55">
      <c r="A1489">
        <v>3185680</v>
      </c>
      <c r="B1489" t="s">
        <v>95</v>
      </c>
      <c r="C1489">
        <v>20240427005</v>
      </c>
      <c r="D1489" s="1">
        <v>45409</v>
      </c>
      <c r="E1489" t="s">
        <v>58</v>
      </c>
      <c r="G1489" t="s">
        <v>200</v>
      </c>
      <c r="H1489" t="s">
        <v>120</v>
      </c>
      <c r="L1489" t="s">
        <v>71</v>
      </c>
      <c r="P1489" t="s">
        <v>115</v>
      </c>
      <c r="T1489" t="s">
        <v>73</v>
      </c>
      <c r="W1489" t="s">
        <v>66</v>
      </c>
      <c r="Y1489" t="s">
        <v>71</v>
      </c>
      <c r="Z1489" t="s">
        <v>115</v>
      </c>
      <c r="AA1489" t="s">
        <v>186</v>
      </c>
      <c r="AB1489" t="s">
        <v>63</v>
      </c>
      <c r="AD1489" t="s">
        <v>107</v>
      </c>
      <c r="AJ1489" t="s">
        <v>65</v>
      </c>
      <c r="AK1489" t="s">
        <v>74</v>
      </c>
      <c r="AL1489" t="s">
        <v>66</v>
      </c>
      <c r="AN1489" t="s">
        <v>74</v>
      </c>
      <c r="AW1489" t="s">
        <v>63</v>
      </c>
      <c r="BB1489" t="s">
        <v>110</v>
      </c>
      <c r="BC1489" t="s">
        <v>78</v>
      </c>
    </row>
    <row r="1490" spans="1:55">
      <c r="A1490">
        <v>3186486</v>
      </c>
      <c r="B1490" t="s">
        <v>95</v>
      </c>
      <c r="C1490">
        <v>20240423001</v>
      </c>
      <c r="D1490" s="1">
        <v>45405</v>
      </c>
      <c r="E1490" t="s">
        <v>58</v>
      </c>
      <c r="G1490" t="s">
        <v>200</v>
      </c>
      <c r="H1490" t="s">
        <v>120</v>
      </c>
      <c r="L1490">
        <f>4</f>
        <v>4</v>
      </c>
      <c r="P1490" t="s">
        <v>71</v>
      </c>
      <c r="T1490" t="s">
        <v>73</v>
      </c>
      <c r="W1490">
        <f t="shared" ref="W1490:W1494" si="430">1</f>
        <v>1</v>
      </c>
      <c r="Y1490" t="s">
        <v>110</v>
      </c>
      <c r="Z1490" t="s">
        <v>115</v>
      </c>
      <c r="AA1490" t="s">
        <v>186</v>
      </c>
      <c r="AB1490" t="s">
        <v>63</v>
      </c>
      <c r="AD1490" t="s">
        <v>107</v>
      </c>
      <c r="AJ1490" t="s">
        <v>65</v>
      </c>
      <c r="AK1490" t="s">
        <v>74</v>
      </c>
      <c r="AL1490" t="s">
        <v>74</v>
      </c>
      <c r="AN1490" t="s">
        <v>74</v>
      </c>
      <c r="AW1490" t="s">
        <v>63</v>
      </c>
      <c r="BB1490" t="s">
        <v>110</v>
      </c>
      <c r="BC1490" t="s">
        <v>78</v>
      </c>
    </row>
    <row r="1491" spans="1:55">
      <c r="A1491">
        <v>3186848</v>
      </c>
      <c r="C1491">
        <v>20240623020</v>
      </c>
      <c r="D1491" s="1">
        <v>45466</v>
      </c>
      <c r="E1491" t="s">
        <v>94</v>
      </c>
      <c r="G1491" t="s">
        <v>200</v>
      </c>
      <c r="H1491" t="s">
        <v>120</v>
      </c>
      <c r="L1491" t="s">
        <v>71</v>
      </c>
      <c r="P1491" t="s">
        <v>115</v>
      </c>
      <c r="T1491" t="s">
        <v>73</v>
      </c>
      <c r="W1491">
        <f t="shared" si="430"/>
        <v>1</v>
      </c>
      <c r="Y1491" t="s">
        <v>110</v>
      </c>
      <c r="Z1491" t="s">
        <v>115</v>
      </c>
      <c r="AA1491" t="s">
        <v>186</v>
      </c>
      <c r="AB1491" t="s">
        <v>63</v>
      </c>
      <c r="AD1491" t="s">
        <v>107</v>
      </c>
      <c r="AJ1491" t="s">
        <v>65</v>
      </c>
      <c r="AK1491" t="s">
        <v>74</v>
      </c>
      <c r="AL1491" t="s">
        <v>66</v>
      </c>
      <c r="AN1491" t="s">
        <v>74</v>
      </c>
      <c r="AW1491" t="s">
        <v>63</v>
      </c>
      <c r="BB1491" t="s">
        <v>110</v>
      </c>
      <c r="BC1491" t="s">
        <v>78</v>
      </c>
    </row>
    <row r="1492" spans="1:55">
      <c r="A1492">
        <v>3186848</v>
      </c>
      <c r="C1492">
        <v>20240623021</v>
      </c>
      <c r="D1492" s="1">
        <v>45466</v>
      </c>
      <c r="E1492" t="s">
        <v>94</v>
      </c>
      <c r="G1492" t="s">
        <v>200</v>
      </c>
      <c r="H1492" t="s">
        <v>120</v>
      </c>
      <c r="L1492" t="s">
        <v>71</v>
      </c>
      <c r="P1492" t="s">
        <v>115</v>
      </c>
      <c r="T1492" t="s">
        <v>73</v>
      </c>
      <c r="W1492">
        <f t="shared" si="430"/>
        <v>1</v>
      </c>
      <c r="Y1492" t="s">
        <v>110</v>
      </c>
      <c r="Z1492" t="s">
        <v>115</v>
      </c>
      <c r="AA1492" t="s">
        <v>186</v>
      </c>
      <c r="AB1492" t="s">
        <v>63</v>
      </c>
      <c r="AD1492" t="s">
        <v>107</v>
      </c>
      <c r="AJ1492" t="s">
        <v>65</v>
      </c>
      <c r="AK1492" t="s">
        <v>74</v>
      </c>
      <c r="AL1492" t="s">
        <v>66</v>
      </c>
      <c r="AN1492" t="s">
        <v>74</v>
      </c>
      <c r="AW1492" t="s">
        <v>63</v>
      </c>
      <c r="BB1492" t="s">
        <v>110</v>
      </c>
      <c r="BC1492" t="s">
        <v>78</v>
      </c>
    </row>
    <row r="1493" spans="1:55">
      <c r="A1493">
        <v>3186848</v>
      </c>
      <c r="C1493">
        <v>20240624047</v>
      </c>
      <c r="D1493" s="1">
        <v>45467</v>
      </c>
      <c r="E1493" t="s">
        <v>94</v>
      </c>
      <c r="G1493" t="s">
        <v>200</v>
      </c>
      <c r="H1493" t="s">
        <v>120</v>
      </c>
      <c r="L1493" t="s">
        <v>71</v>
      </c>
      <c r="P1493" t="s">
        <v>115</v>
      </c>
      <c r="T1493" t="s">
        <v>73</v>
      </c>
      <c r="W1493">
        <f t="shared" si="430"/>
        <v>1</v>
      </c>
      <c r="Y1493" t="s">
        <v>110</v>
      </c>
      <c r="Z1493" t="s">
        <v>115</v>
      </c>
      <c r="AA1493" t="s">
        <v>186</v>
      </c>
      <c r="AB1493" t="s">
        <v>63</v>
      </c>
      <c r="AD1493" t="s">
        <v>107</v>
      </c>
      <c r="AJ1493" t="s">
        <v>65</v>
      </c>
      <c r="AK1493" t="s">
        <v>74</v>
      </c>
      <c r="AL1493" t="s">
        <v>66</v>
      </c>
      <c r="AN1493" t="s">
        <v>74</v>
      </c>
      <c r="AW1493" t="s">
        <v>63</v>
      </c>
      <c r="BB1493" t="s">
        <v>110</v>
      </c>
      <c r="BC1493" t="s">
        <v>78</v>
      </c>
    </row>
    <row r="1494" spans="1:55">
      <c r="A1494">
        <v>3186848</v>
      </c>
      <c r="C1494">
        <v>20240624048</v>
      </c>
      <c r="D1494" s="1">
        <v>45467</v>
      </c>
      <c r="E1494" t="s">
        <v>94</v>
      </c>
      <c r="G1494" t="s">
        <v>200</v>
      </c>
      <c r="H1494" t="s">
        <v>120</v>
      </c>
      <c r="L1494" t="s">
        <v>71</v>
      </c>
      <c r="P1494" t="s">
        <v>115</v>
      </c>
      <c r="T1494" t="s">
        <v>73</v>
      </c>
      <c r="W1494">
        <f t="shared" si="430"/>
        <v>1</v>
      </c>
      <c r="Y1494" t="s">
        <v>110</v>
      </c>
      <c r="Z1494" t="s">
        <v>115</v>
      </c>
      <c r="AA1494" t="s">
        <v>186</v>
      </c>
      <c r="AB1494" t="s">
        <v>63</v>
      </c>
      <c r="AD1494" t="s">
        <v>107</v>
      </c>
      <c r="AJ1494" t="s">
        <v>65</v>
      </c>
      <c r="AK1494" t="s">
        <v>74</v>
      </c>
      <c r="AL1494" t="s">
        <v>66</v>
      </c>
      <c r="AN1494" t="s">
        <v>74</v>
      </c>
      <c r="AW1494" t="s">
        <v>63</v>
      </c>
      <c r="BB1494" t="s">
        <v>110</v>
      </c>
      <c r="BC1494" t="s">
        <v>78</v>
      </c>
    </row>
    <row r="1495" spans="1:55">
      <c r="A1495">
        <v>3195257</v>
      </c>
      <c r="C1495">
        <v>20240517048</v>
      </c>
      <c r="D1495" s="1">
        <v>45428</v>
      </c>
      <c r="E1495" t="s">
        <v>189</v>
      </c>
      <c r="G1495" t="s">
        <v>200</v>
      </c>
      <c r="H1495" t="s">
        <v>120</v>
      </c>
      <c r="L1495" t="s">
        <v>63</v>
      </c>
      <c r="P1495" t="s">
        <v>115</v>
      </c>
      <c r="T1495" t="s">
        <v>73</v>
      </c>
      <c r="W1495" t="s">
        <v>110</v>
      </c>
      <c r="Y1495" t="s">
        <v>110</v>
      </c>
      <c r="Z1495" t="s">
        <v>115</v>
      </c>
      <c r="AA1495" t="s">
        <v>186</v>
      </c>
      <c r="AB1495" t="s">
        <v>63</v>
      </c>
      <c r="AD1495" t="s">
        <v>107</v>
      </c>
      <c r="AJ1495">
        <f>1</f>
        <v>1</v>
      </c>
      <c r="AK1495" t="s">
        <v>74</v>
      </c>
      <c r="AL1495" t="s">
        <v>74</v>
      </c>
      <c r="AN1495" t="s">
        <v>74</v>
      </c>
      <c r="AW1495" t="s">
        <v>63</v>
      </c>
      <c r="BB1495" t="s">
        <v>110</v>
      </c>
      <c r="BC1495" t="s">
        <v>78</v>
      </c>
    </row>
    <row r="1496" spans="1:55">
      <c r="A1496">
        <v>3195591</v>
      </c>
      <c r="B1496" t="s">
        <v>95</v>
      </c>
      <c r="C1496">
        <v>20240522023</v>
      </c>
      <c r="D1496" s="1">
        <v>45434</v>
      </c>
      <c r="E1496" t="s">
        <v>58</v>
      </c>
      <c r="G1496" t="s">
        <v>200</v>
      </c>
      <c r="H1496" t="s">
        <v>120</v>
      </c>
      <c r="L1496" t="s">
        <v>71</v>
      </c>
      <c r="P1496" t="s">
        <v>71</v>
      </c>
      <c r="T1496" t="s">
        <v>73</v>
      </c>
      <c r="W1496" t="s">
        <v>66</v>
      </c>
      <c r="Y1496" t="s">
        <v>71</v>
      </c>
      <c r="Z1496" t="s">
        <v>71</v>
      </c>
      <c r="AA1496" t="s">
        <v>186</v>
      </c>
      <c r="AB1496" t="s">
        <v>63</v>
      </c>
      <c r="AD1496" t="s">
        <v>107</v>
      </c>
      <c r="AJ1496" t="s">
        <v>65</v>
      </c>
      <c r="AK1496" t="s">
        <v>74</v>
      </c>
      <c r="AL1496" t="s">
        <v>74</v>
      </c>
      <c r="AN1496" t="s">
        <v>74</v>
      </c>
      <c r="AW1496" t="s">
        <v>63</v>
      </c>
      <c r="BB1496" t="s">
        <v>110</v>
      </c>
      <c r="BC1496" t="s">
        <v>78</v>
      </c>
    </row>
    <row r="1497" spans="1:55">
      <c r="A1497">
        <v>3197461</v>
      </c>
      <c r="B1497" t="s">
        <v>83</v>
      </c>
      <c r="C1497">
        <v>20240514116</v>
      </c>
      <c r="D1497" s="1">
        <v>45426</v>
      </c>
      <c r="E1497" t="s">
        <v>82</v>
      </c>
      <c r="G1497" t="s">
        <v>200</v>
      </c>
      <c r="H1497" t="s">
        <v>120</v>
      </c>
      <c r="L1497" t="s">
        <v>71</v>
      </c>
      <c r="P1497" t="s">
        <v>71</v>
      </c>
      <c r="T1497" t="s">
        <v>73</v>
      </c>
      <c r="W1497">
        <f>1</f>
        <v>1</v>
      </c>
      <c r="Y1497" t="s">
        <v>110</v>
      </c>
      <c r="Z1497" t="s">
        <v>115</v>
      </c>
      <c r="AA1497" t="s">
        <v>186</v>
      </c>
      <c r="AB1497" t="s">
        <v>63</v>
      </c>
      <c r="AD1497" t="s">
        <v>107</v>
      </c>
      <c r="AJ1497" t="s">
        <v>65</v>
      </c>
      <c r="AK1497">
        <f>4</f>
        <v>4</v>
      </c>
      <c r="AL1497" t="s">
        <v>74</v>
      </c>
      <c r="AN1497" t="s">
        <v>74</v>
      </c>
      <c r="AW1497" t="s">
        <v>63</v>
      </c>
      <c r="BB1497" t="s">
        <v>110</v>
      </c>
      <c r="BC1497" t="s">
        <v>78</v>
      </c>
    </row>
    <row r="1498" spans="1:55">
      <c r="A1498">
        <v>3197681</v>
      </c>
      <c r="C1498">
        <v>20240528032</v>
      </c>
      <c r="D1498" s="1">
        <v>45440</v>
      </c>
      <c r="E1498" t="s">
        <v>58</v>
      </c>
      <c r="G1498" t="s">
        <v>200</v>
      </c>
      <c r="H1498" t="s">
        <v>120</v>
      </c>
      <c r="L1498" t="s">
        <v>71</v>
      </c>
      <c r="P1498" t="s">
        <v>115</v>
      </c>
      <c r="T1498" t="s">
        <v>64</v>
      </c>
      <c r="W1498" t="s">
        <v>66</v>
      </c>
      <c r="Y1498" t="s">
        <v>71</v>
      </c>
      <c r="Z1498" t="s">
        <v>71</v>
      </c>
      <c r="AA1498" t="s">
        <v>186</v>
      </c>
      <c r="AB1498" t="s">
        <v>63</v>
      </c>
      <c r="AD1498" t="s">
        <v>107</v>
      </c>
      <c r="AJ1498" t="s">
        <v>65</v>
      </c>
      <c r="AK1498" t="s">
        <v>66</v>
      </c>
      <c r="AL1498" t="s">
        <v>74</v>
      </c>
      <c r="AN1498" t="s">
        <v>74</v>
      </c>
      <c r="AW1498" t="s">
        <v>63</v>
      </c>
      <c r="BB1498" t="s">
        <v>110</v>
      </c>
      <c r="BC1498" t="s">
        <v>78</v>
      </c>
    </row>
    <row r="1499" spans="1:55">
      <c r="A1499">
        <v>3197681</v>
      </c>
      <c r="C1499">
        <v>20240528044</v>
      </c>
      <c r="D1499" s="1">
        <v>45440</v>
      </c>
      <c r="E1499" t="s">
        <v>58</v>
      </c>
      <c r="G1499" t="s">
        <v>200</v>
      </c>
      <c r="H1499" t="s">
        <v>120</v>
      </c>
      <c r="L1499" t="s">
        <v>71</v>
      </c>
      <c r="P1499" t="s">
        <v>115</v>
      </c>
      <c r="T1499" t="s">
        <v>64</v>
      </c>
      <c r="W1499" t="s">
        <v>66</v>
      </c>
      <c r="Y1499" t="s">
        <v>71</v>
      </c>
      <c r="Z1499" t="s">
        <v>71</v>
      </c>
      <c r="AA1499" t="s">
        <v>186</v>
      </c>
      <c r="AB1499" t="s">
        <v>63</v>
      </c>
      <c r="AD1499" t="s">
        <v>107</v>
      </c>
      <c r="AJ1499" t="s">
        <v>65</v>
      </c>
      <c r="AK1499" t="s">
        <v>66</v>
      </c>
      <c r="AL1499" t="s">
        <v>74</v>
      </c>
      <c r="AN1499" t="s">
        <v>74</v>
      </c>
      <c r="AW1499" t="s">
        <v>63</v>
      </c>
      <c r="BB1499" t="s">
        <v>110</v>
      </c>
      <c r="BC1499" t="s">
        <v>78</v>
      </c>
    </row>
    <row r="1500" spans="1:55">
      <c r="A1500">
        <v>3197912</v>
      </c>
      <c r="B1500" t="s">
        <v>95</v>
      </c>
      <c r="C1500">
        <v>20240524105</v>
      </c>
      <c r="D1500" s="1">
        <v>45436</v>
      </c>
      <c r="E1500" t="s">
        <v>82</v>
      </c>
      <c r="G1500" t="s">
        <v>200</v>
      </c>
      <c r="H1500" t="s">
        <v>120</v>
      </c>
      <c r="L1500" t="s">
        <v>71</v>
      </c>
      <c r="P1500" t="s">
        <v>71</v>
      </c>
      <c r="T1500" t="s">
        <v>73</v>
      </c>
      <c r="W1500" t="s">
        <v>66</v>
      </c>
      <c r="Y1500" t="s">
        <v>71</v>
      </c>
      <c r="Z1500" t="s">
        <v>71</v>
      </c>
      <c r="AA1500" t="s">
        <v>186</v>
      </c>
      <c r="AB1500" t="s">
        <v>63</v>
      </c>
      <c r="AD1500" t="s">
        <v>107</v>
      </c>
      <c r="AJ1500" t="s">
        <v>65</v>
      </c>
      <c r="AK1500" t="s">
        <v>74</v>
      </c>
      <c r="AL1500" t="s">
        <v>74</v>
      </c>
      <c r="AN1500" t="s">
        <v>74</v>
      </c>
      <c r="AW1500" t="s">
        <v>63</v>
      </c>
      <c r="BB1500" t="s">
        <v>110</v>
      </c>
      <c r="BC1500" t="s">
        <v>78</v>
      </c>
    </row>
    <row r="1501" spans="1:55">
      <c r="A1501">
        <v>3197912</v>
      </c>
      <c r="B1501" t="s">
        <v>95</v>
      </c>
      <c r="C1501">
        <v>20240525097</v>
      </c>
      <c r="D1501" s="1">
        <v>45437</v>
      </c>
      <c r="E1501" t="s">
        <v>82</v>
      </c>
      <c r="G1501" t="s">
        <v>200</v>
      </c>
      <c r="H1501" t="s">
        <v>120</v>
      </c>
      <c r="L1501" t="s">
        <v>71</v>
      </c>
      <c r="P1501" t="s">
        <v>71</v>
      </c>
      <c r="T1501" t="s">
        <v>73</v>
      </c>
      <c r="W1501" t="s">
        <v>66</v>
      </c>
      <c r="Y1501" t="s">
        <v>71</v>
      </c>
      <c r="Z1501" t="s">
        <v>71</v>
      </c>
      <c r="AA1501" t="s">
        <v>186</v>
      </c>
      <c r="AB1501" t="s">
        <v>63</v>
      </c>
      <c r="AD1501" t="s">
        <v>107</v>
      </c>
      <c r="AJ1501" t="s">
        <v>65</v>
      </c>
      <c r="AK1501" t="s">
        <v>74</v>
      </c>
      <c r="AL1501" t="s">
        <v>74</v>
      </c>
      <c r="AN1501" t="s">
        <v>74</v>
      </c>
      <c r="AW1501" t="s">
        <v>63</v>
      </c>
      <c r="BB1501" t="s">
        <v>110</v>
      </c>
      <c r="BC1501" t="s">
        <v>78</v>
      </c>
    </row>
    <row r="1502" spans="1:55">
      <c r="A1502">
        <v>3202015</v>
      </c>
      <c r="C1502">
        <v>20240622031</v>
      </c>
      <c r="D1502" s="1">
        <v>45465</v>
      </c>
      <c r="E1502" t="s">
        <v>94</v>
      </c>
      <c r="G1502" t="s">
        <v>200</v>
      </c>
      <c r="H1502" t="s">
        <v>120</v>
      </c>
      <c r="L1502" t="s">
        <v>71</v>
      </c>
      <c r="P1502" t="s">
        <v>71</v>
      </c>
      <c r="T1502" t="s">
        <v>73</v>
      </c>
      <c r="W1502" t="s">
        <v>66</v>
      </c>
      <c r="Y1502" t="s">
        <v>71</v>
      </c>
      <c r="Z1502" t="s">
        <v>71</v>
      </c>
      <c r="AA1502" t="s">
        <v>186</v>
      </c>
      <c r="AB1502" t="s">
        <v>63</v>
      </c>
      <c r="AD1502" t="s">
        <v>107</v>
      </c>
      <c r="AJ1502" t="s">
        <v>65</v>
      </c>
      <c r="AK1502" t="s">
        <v>74</v>
      </c>
      <c r="AL1502" t="s">
        <v>74</v>
      </c>
      <c r="AN1502" t="s">
        <v>74</v>
      </c>
      <c r="AW1502" t="s">
        <v>63</v>
      </c>
      <c r="BB1502" t="s">
        <v>110</v>
      </c>
      <c r="BC1502" t="s">
        <v>78</v>
      </c>
    </row>
    <row r="1503" spans="1:55">
      <c r="A1503">
        <v>3202015</v>
      </c>
      <c r="C1503">
        <v>20240622033</v>
      </c>
      <c r="D1503" s="1">
        <v>45465</v>
      </c>
      <c r="E1503" t="s">
        <v>94</v>
      </c>
      <c r="G1503" t="s">
        <v>200</v>
      </c>
      <c r="H1503" t="s">
        <v>120</v>
      </c>
      <c r="L1503" t="s">
        <v>71</v>
      </c>
      <c r="P1503" t="s">
        <v>71</v>
      </c>
      <c r="T1503" t="s">
        <v>73</v>
      </c>
      <c r="W1503" t="s">
        <v>66</v>
      </c>
      <c r="Y1503" t="s">
        <v>71</v>
      </c>
      <c r="Z1503" t="s">
        <v>71</v>
      </c>
      <c r="AA1503" t="s">
        <v>186</v>
      </c>
      <c r="AB1503" t="s">
        <v>63</v>
      </c>
      <c r="AD1503" t="s">
        <v>107</v>
      </c>
      <c r="AJ1503" t="s">
        <v>65</v>
      </c>
      <c r="AK1503" t="s">
        <v>74</v>
      </c>
      <c r="AL1503" t="s">
        <v>74</v>
      </c>
      <c r="AN1503" t="s">
        <v>74</v>
      </c>
      <c r="AW1503" t="s">
        <v>63</v>
      </c>
      <c r="BB1503" t="s">
        <v>110</v>
      </c>
      <c r="BC1503" t="s">
        <v>78</v>
      </c>
    </row>
    <row r="1504" spans="1:55">
      <c r="A1504">
        <v>3202015</v>
      </c>
      <c r="B1504" t="s">
        <v>95</v>
      </c>
      <c r="C1504">
        <v>20240627029</v>
      </c>
      <c r="D1504" s="1">
        <v>45470</v>
      </c>
      <c r="E1504" t="s">
        <v>84</v>
      </c>
      <c r="G1504" t="s">
        <v>200</v>
      </c>
      <c r="H1504" t="s">
        <v>120</v>
      </c>
      <c r="P1504" t="s">
        <v>71</v>
      </c>
      <c r="R1504">
        <f>32</f>
        <v>32</v>
      </c>
      <c r="T1504" t="s">
        <v>73</v>
      </c>
      <c r="AA1504" t="s">
        <v>186</v>
      </c>
      <c r="AB1504" t="s">
        <v>63</v>
      </c>
      <c r="AG1504" t="s">
        <v>63</v>
      </c>
      <c r="AJ1504" t="s">
        <v>65</v>
      </c>
      <c r="AK1504" t="s">
        <v>74</v>
      </c>
      <c r="AL1504" t="s">
        <v>74</v>
      </c>
      <c r="AN1504" t="s">
        <v>74</v>
      </c>
      <c r="AU1504" t="s">
        <v>66</v>
      </c>
      <c r="AW1504" t="s">
        <v>63</v>
      </c>
      <c r="BB1504" t="s">
        <v>110</v>
      </c>
      <c r="BC1504" t="s">
        <v>78</v>
      </c>
    </row>
    <row r="1505" spans="1:55">
      <c r="A1505">
        <v>3202420</v>
      </c>
      <c r="B1505" t="s">
        <v>83</v>
      </c>
      <c r="C1505">
        <v>20240526036</v>
      </c>
      <c r="D1505" s="1">
        <v>45437</v>
      </c>
      <c r="E1505" t="s">
        <v>94</v>
      </c>
      <c r="G1505" t="s">
        <v>200</v>
      </c>
      <c r="H1505" t="s">
        <v>120</v>
      </c>
      <c r="L1505" t="s">
        <v>71</v>
      </c>
      <c r="P1505" t="s">
        <v>71</v>
      </c>
      <c r="T1505" t="s">
        <v>64</v>
      </c>
      <c r="W1505" t="s">
        <v>66</v>
      </c>
      <c r="Y1505" t="s">
        <v>71</v>
      </c>
      <c r="Z1505" t="s">
        <v>71</v>
      </c>
      <c r="AA1505" t="s">
        <v>186</v>
      </c>
      <c r="AB1505" t="s">
        <v>63</v>
      </c>
      <c r="AD1505" t="s">
        <v>107</v>
      </c>
      <c r="AJ1505" t="s">
        <v>65</v>
      </c>
      <c r="AK1505">
        <f>8</f>
        <v>8</v>
      </c>
      <c r="AL1505" t="s">
        <v>74</v>
      </c>
      <c r="AN1505" t="s">
        <v>74</v>
      </c>
      <c r="AW1505" t="s">
        <v>63</v>
      </c>
      <c r="BB1505" t="s">
        <v>71</v>
      </c>
      <c r="BC1505" t="s">
        <v>133</v>
      </c>
    </row>
    <row r="1506" spans="1:55">
      <c r="A1506">
        <v>3202925</v>
      </c>
      <c r="B1506" t="s">
        <v>167</v>
      </c>
      <c r="C1506">
        <v>20240528081</v>
      </c>
      <c r="D1506" s="1">
        <v>45440</v>
      </c>
      <c r="E1506" t="s">
        <v>98</v>
      </c>
      <c r="G1506" t="s">
        <v>200</v>
      </c>
      <c r="H1506" t="s">
        <v>120</v>
      </c>
      <c r="L1506" t="s">
        <v>71</v>
      </c>
      <c r="P1506" t="s">
        <v>115</v>
      </c>
      <c r="T1506" t="s">
        <v>73</v>
      </c>
      <c r="W1506">
        <f>1</f>
        <v>1</v>
      </c>
      <c r="Y1506" t="s">
        <v>110</v>
      </c>
      <c r="Z1506" t="s">
        <v>115</v>
      </c>
      <c r="AA1506" t="s">
        <v>186</v>
      </c>
      <c r="AB1506" t="s">
        <v>63</v>
      </c>
      <c r="AD1506" t="s">
        <v>107</v>
      </c>
      <c r="AJ1506" t="s">
        <v>78</v>
      </c>
      <c r="AK1506">
        <f>4</f>
        <v>4</v>
      </c>
      <c r="AL1506" t="s">
        <v>74</v>
      </c>
      <c r="AN1506" t="s">
        <v>74</v>
      </c>
      <c r="AW1506" t="s">
        <v>63</v>
      </c>
      <c r="BB1506" t="s">
        <v>110</v>
      </c>
      <c r="BC1506" t="s">
        <v>78</v>
      </c>
    </row>
    <row r="1507" spans="1:55">
      <c r="A1507">
        <v>3204070</v>
      </c>
      <c r="B1507" t="s">
        <v>95</v>
      </c>
      <c r="C1507">
        <v>20240604071</v>
      </c>
      <c r="D1507" s="1">
        <v>45447</v>
      </c>
      <c r="E1507" t="s">
        <v>82</v>
      </c>
      <c r="G1507" t="s">
        <v>200</v>
      </c>
      <c r="H1507" t="s">
        <v>120</v>
      </c>
      <c r="L1507" t="s">
        <v>63</v>
      </c>
      <c r="P1507" t="s">
        <v>71</v>
      </c>
      <c r="T1507" t="s">
        <v>73</v>
      </c>
      <c r="W1507" t="s">
        <v>110</v>
      </c>
      <c r="Y1507" t="s">
        <v>110</v>
      </c>
      <c r="Z1507" t="s">
        <v>115</v>
      </c>
      <c r="AA1507" t="s">
        <v>186</v>
      </c>
      <c r="AB1507" t="s">
        <v>63</v>
      </c>
      <c r="AD1507" t="s">
        <v>107</v>
      </c>
      <c r="AJ1507" t="s">
        <v>65</v>
      </c>
      <c r="AK1507" t="s">
        <v>74</v>
      </c>
      <c r="AL1507" t="s">
        <v>74</v>
      </c>
      <c r="AN1507" t="s">
        <v>74</v>
      </c>
      <c r="AW1507" t="s">
        <v>63</v>
      </c>
      <c r="BB1507" t="s">
        <v>110</v>
      </c>
      <c r="BC1507" t="s">
        <v>78</v>
      </c>
    </row>
    <row r="1508" spans="1:55">
      <c r="A1508">
        <v>3206116</v>
      </c>
      <c r="B1508" t="s">
        <v>83</v>
      </c>
      <c r="C1508">
        <v>20240601169</v>
      </c>
      <c r="D1508" s="1">
        <v>45444</v>
      </c>
      <c r="E1508" t="s">
        <v>94</v>
      </c>
      <c r="G1508" t="s">
        <v>200</v>
      </c>
      <c r="H1508" t="s">
        <v>120</v>
      </c>
      <c r="L1508" t="s">
        <v>63</v>
      </c>
      <c r="P1508">
        <f t="shared" ref="P1508:P1511" si="431">0.5</f>
        <v>0.5</v>
      </c>
      <c r="T1508" t="s">
        <v>73</v>
      </c>
      <c r="W1508" t="s">
        <v>110</v>
      </c>
      <c r="Y1508" t="s">
        <v>110</v>
      </c>
      <c r="Z1508" t="s">
        <v>115</v>
      </c>
      <c r="AA1508" t="s">
        <v>186</v>
      </c>
      <c r="AB1508" t="s">
        <v>63</v>
      </c>
      <c r="AD1508" t="s">
        <v>107</v>
      </c>
      <c r="AJ1508" t="s">
        <v>65</v>
      </c>
      <c r="AK1508" t="s">
        <v>74</v>
      </c>
      <c r="AL1508" t="s">
        <v>74</v>
      </c>
      <c r="AN1508" t="s">
        <v>74</v>
      </c>
      <c r="AW1508" t="s">
        <v>63</v>
      </c>
      <c r="BB1508" t="s">
        <v>110</v>
      </c>
      <c r="BC1508" t="s">
        <v>78</v>
      </c>
    </row>
    <row r="1509" spans="1:55">
      <c r="A1509">
        <v>3206116</v>
      </c>
      <c r="B1509" t="s">
        <v>83</v>
      </c>
      <c r="C1509">
        <v>20240601171</v>
      </c>
      <c r="D1509" s="1">
        <v>45444</v>
      </c>
      <c r="E1509" t="s">
        <v>94</v>
      </c>
      <c r="G1509" t="s">
        <v>200</v>
      </c>
      <c r="H1509" t="s">
        <v>120</v>
      </c>
      <c r="L1509" t="s">
        <v>63</v>
      </c>
      <c r="P1509">
        <f t="shared" si="431"/>
        <v>0.5</v>
      </c>
      <c r="T1509" t="s">
        <v>73</v>
      </c>
      <c r="W1509" t="s">
        <v>110</v>
      </c>
      <c r="Y1509" t="s">
        <v>110</v>
      </c>
      <c r="Z1509" t="s">
        <v>115</v>
      </c>
      <c r="AA1509" t="s">
        <v>186</v>
      </c>
      <c r="AB1509" t="s">
        <v>63</v>
      </c>
      <c r="AD1509" t="s">
        <v>107</v>
      </c>
      <c r="AJ1509" t="s">
        <v>65</v>
      </c>
      <c r="AK1509" t="s">
        <v>74</v>
      </c>
      <c r="AL1509" t="s">
        <v>74</v>
      </c>
      <c r="AN1509" t="s">
        <v>74</v>
      </c>
      <c r="AW1509" t="s">
        <v>63</v>
      </c>
      <c r="BB1509" t="s">
        <v>110</v>
      </c>
      <c r="BC1509" t="s">
        <v>78</v>
      </c>
    </row>
    <row r="1510" spans="1:55">
      <c r="A1510">
        <v>3206116</v>
      </c>
      <c r="B1510" t="s">
        <v>83</v>
      </c>
      <c r="C1510">
        <v>20240601172</v>
      </c>
      <c r="D1510" s="1">
        <v>45444</v>
      </c>
      <c r="E1510" t="s">
        <v>94</v>
      </c>
      <c r="G1510" t="s">
        <v>200</v>
      </c>
      <c r="H1510" t="s">
        <v>120</v>
      </c>
      <c r="L1510" t="s">
        <v>63</v>
      </c>
      <c r="P1510">
        <f t="shared" si="431"/>
        <v>0.5</v>
      </c>
      <c r="T1510" t="s">
        <v>73</v>
      </c>
      <c r="W1510" t="s">
        <v>110</v>
      </c>
      <c r="Y1510" t="s">
        <v>110</v>
      </c>
      <c r="Z1510" t="s">
        <v>115</v>
      </c>
      <c r="AA1510" t="s">
        <v>186</v>
      </c>
      <c r="AB1510" t="s">
        <v>63</v>
      </c>
      <c r="AD1510" t="s">
        <v>107</v>
      </c>
      <c r="AJ1510" t="s">
        <v>65</v>
      </c>
      <c r="AK1510" t="s">
        <v>74</v>
      </c>
      <c r="AL1510" t="s">
        <v>74</v>
      </c>
      <c r="AN1510" t="s">
        <v>74</v>
      </c>
      <c r="AW1510" t="s">
        <v>63</v>
      </c>
      <c r="BB1510" t="s">
        <v>110</v>
      </c>
      <c r="BC1510" t="s">
        <v>78</v>
      </c>
    </row>
    <row r="1511" spans="1:55">
      <c r="A1511">
        <v>3206116</v>
      </c>
      <c r="B1511" t="s">
        <v>83</v>
      </c>
      <c r="C1511">
        <v>20240602041</v>
      </c>
      <c r="D1511" s="1">
        <v>45445</v>
      </c>
      <c r="E1511" t="s">
        <v>94</v>
      </c>
      <c r="G1511" t="s">
        <v>200</v>
      </c>
      <c r="H1511" t="s">
        <v>120</v>
      </c>
      <c r="L1511" t="s">
        <v>63</v>
      </c>
      <c r="P1511">
        <f t="shared" si="431"/>
        <v>0.5</v>
      </c>
      <c r="T1511" t="s">
        <v>73</v>
      </c>
      <c r="W1511" t="s">
        <v>110</v>
      </c>
      <c r="Y1511" t="s">
        <v>110</v>
      </c>
      <c r="Z1511" t="s">
        <v>115</v>
      </c>
      <c r="AA1511" t="s">
        <v>186</v>
      </c>
      <c r="AB1511" t="s">
        <v>63</v>
      </c>
      <c r="AD1511" t="s">
        <v>107</v>
      </c>
      <c r="AJ1511" t="s">
        <v>65</v>
      </c>
      <c r="AK1511" t="s">
        <v>74</v>
      </c>
      <c r="AL1511" t="s">
        <v>74</v>
      </c>
      <c r="AN1511" t="s">
        <v>74</v>
      </c>
      <c r="AW1511" t="s">
        <v>63</v>
      </c>
      <c r="BB1511" t="s">
        <v>110</v>
      </c>
      <c r="BC1511" t="s">
        <v>78</v>
      </c>
    </row>
    <row r="1512" spans="1:55">
      <c r="A1512">
        <v>3206116</v>
      </c>
      <c r="B1512" t="s">
        <v>83</v>
      </c>
      <c r="C1512">
        <v>20240602080</v>
      </c>
      <c r="D1512" s="1">
        <v>45445</v>
      </c>
      <c r="E1512" t="s">
        <v>94</v>
      </c>
      <c r="G1512" t="s">
        <v>200</v>
      </c>
      <c r="H1512" t="s">
        <v>120</v>
      </c>
      <c r="L1512" t="s">
        <v>63</v>
      </c>
      <c r="P1512">
        <f t="shared" ref="P1512:P1516" si="432">2</f>
        <v>2</v>
      </c>
      <c r="T1512" t="s">
        <v>73</v>
      </c>
      <c r="W1512" t="s">
        <v>110</v>
      </c>
      <c r="Y1512" t="s">
        <v>110</v>
      </c>
      <c r="Z1512" t="s">
        <v>115</v>
      </c>
      <c r="AA1512" t="s">
        <v>186</v>
      </c>
      <c r="AB1512" t="s">
        <v>63</v>
      </c>
      <c r="AD1512" t="s">
        <v>107</v>
      </c>
      <c r="AJ1512" t="s">
        <v>65</v>
      </c>
      <c r="AK1512" t="s">
        <v>74</v>
      </c>
      <c r="AL1512" t="s">
        <v>74</v>
      </c>
      <c r="AN1512" t="s">
        <v>74</v>
      </c>
      <c r="AW1512" t="s">
        <v>63</v>
      </c>
      <c r="BB1512" t="s">
        <v>110</v>
      </c>
      <c r="BC1512" t="s">
        <v>78</v>
      </c>
    </row>
    <row r="1513" spans="1:55">
      <c r="A1513">
        <v>3206116</v>
      </c>
      <c r="B1513" t="s">
        <v>83</v>
      </c>
      <c r="C1513">
        <v>20240602087</v>
      </c>
      <c r="D1513" s="1">
        <v>45445</v>
      </c>
      <c r="E1513" t="s">
        <v>94</v>
      </c>
      <c r="G1513" t="s">
        <v>200</v>
      </c>
      <c r="H1513" t="s">
        <v>120</v>
      </c>
      <c r="L1513" t="s">
        <v>63</v>
      </c>
      <c r="P1513">
        <f>0.5</f>
        <v>0.5</v>
      </c>
      <c r="T1513" t="s">
        <v>73</v>
      </c>
      <c r="W1513" t="s">
        <v>110</v>
      </c>
      <c r="Y1513" t="s">
        <v>110</v>
      </c>
      <c r="Z1513" t="s">
        <v>115</v>
      </c>
      <c r="AA1513" t="s">
        <v>186</v>
      </c>
      <c r="AB1513" t="s">
        <v>63</v>
      </c>
      <c r="AD1513" t="s">
        <v>107</v>
      </c>
      <c r="AJ1513" t="s">
        <v>65</v>
      </c>
      <c r="AK1513" t="s">
        <v>74</v>
      </c>
      <c r="AL1513" t="s">
        <v>74</v>
      </c>
      <c r="AN1513" t="s">
        <v>74</v>
      </c>
      <c r="AW1513" t="s">
        <v>63</v>
      </c>
      <c r="BB1513" t="s">
        <v>110</v>
      </c>
      <c r="BC1513" t="s">
        <v>78</v>
      </c>
    </row>
    <row r="1514" spans="1:55">
      <c r="A1514">
        <v>3206116</v>
      </c>
      <c r="B1514" t="s">
        <v>83</v>
      </c>
      <c r="C1514">
        <v>20240602088</v>
      </c>
      <c r="D1514" s="1">
        <v>45445</v>
      </c>
      <c r="E1514" t="s">
        <v>94</v>
      </c>
      <c r="G1514" t="s">
        <v>200</v>
      </c>
      <c r="H1514" t="s">
        <v>120</v>
      </c>
      <c r="L1514" t="s">
        <v>63</v>
      </c>
      <c r="P1514">
        <f t="shared" si="432"/>
        <v>2</v>
      </c>
      <c r="T1514" t="s">
        <v>73</v>
      </c>
      <c r="W1514" t="s">
        <v>110</v>
      </c>
      <c r="Y1514" t="s">
        <v>110</v>
      </c>
      <c r="Z1514" t="s">
        <v>115</v>
      </c>
      <c r="AA1514" t="s">
        <v>186</v>
      </c>
      <c r="AB1514" t="s">
        <v>63</v>
      </c>
      <c r="AD1514" t="s">
        <v>107</v>
      </c>
      <c r="AJ1514" t="s">
        <v>65</v>
      </c>
      <c r="AK1514" t="s">
        <v>74</v>
      </c>
      <c r="AL1514" t="s">
        <v>74</v>
      </c>
      <c r="AN1514" t="s">
        <v>74</v>
      </c>
      <c r="AW1514" t="s">
        <v>63</v>
      </c>
      <c r="BB1514" t="s">
        <v>110</v>
      </c>
      <c r="BC1514" t="s">
        <v>78</v>
      </c>
    </row>
    <row r="1515" spans="1:55">
      <c r="A1515">
        <v>3211983</v>
      </c>
      <c r="B1515" t="s">
        <v>83</v>
      </c>
      <c r="C1515">
        <v>20240615040</v>
      </c>
      <c r="D1515" s="1">
        <v>45458</v>
      </c>
      <c r="E1515" t="s">
        <v>58</v>
      </c>
      <c r="G1515" t="s">
        <v>200</v>
      </c>
      <c r="H1515" t="s">
        <v>120</v>
      </c>
      <c r="L1515" t="s">
        <v>63</v>
      </c>
      <c r="P1515">
        <f t="shared" si="432"/>
        <v>2</v>
      </c>
      <c r="T1515" t="s">
        <v>73</v>
      </c>
      <c r="W1515" t="s">
        <v>110</v>
      </c>
      <c r="Y1515" t="s">
        <v>110</v>
      </c>
      <c r="Z1515" t="s">
        <v>115</v>
      </c>
      <c r="AA1515" t="s">
        <v>186</v>
      </c>
      <c r="AB1515" t="s">
        <v>63</v>
      </c>
      <c r="AD1515" t="s">
        <v>107</v>
      </c>
      <c r="AJ1515">
        <f>1</f>
        <v>1</v>
      </c>
      <c r="AK1515" t="s">
        <v>74</v>
      </c>
      <c r="AL1515" t="s">
        <v>74</v>
      </c>
      <c r="AN1515" t="s">
        <v>74</v>
      </c>
      <c r="AW1515" t="s">
        <v>63</v>
      </c>
      <c r="BB1515" t="s">
        <v>110</v>
      </c>
      <c r="BC1515" t="s">
        <v>78</v>
      </c>
    </row>
    <row r="1516" spans="1:55">
      <c r="A1516">
        <v>3211983</v>
      </c>
      <c r="B1516" t="s">
        <v>83</v>
      </c>
      <c r="C1516">
        <v>20240616042</v>
      </c>
      <c r="D1516" s="1">
        <v>45459</v>
      </c>
      <c r="E1516" t="s">
        <v>58</v>
      </c>
      <c r="G1516" t="s">
        <v>200</v>
      </c>
      <c r="H1516" t="s">
        <v>120</v>
      </c>
      <c r="L1516" t="s">
        <v>63</v>
      </c>
      <c r="P1516">
        <f t="shared" si="432"/>
        <v>2</v>
      </c>
      <c r="T1516" t="s">
        <v>73</v>
      </c>
      <c r="W1516" t="s">
        <v>110</v>
      </c>
      <c r="Y1516" t="s">
        <v>110</v>
      </c>
      <c r="Z1516" t="s">
        <v>115</v>
      </c>
      <c r="AA1516" t="s">
        <v>186</v>
      </c>
      <c r="AB1516" t="s">
        <v>63</v>
      </c>
      <c r="AD1516" t="s">
        <v>107</v>
      </c>
      <c r="AJ1516">
        <f>1</f>
        <v>1</v>
      </c>
      <c r="AK1516" t="s">
        <v>74</v>
      </c>
      <c r="AL1516" t="s">
        <v>74</v>
      </c>
      <c r="AN1516" t="s">
        <v>74</v>
      </c>
      <c r="AW1516" t="s">
        <v>63</v>
      </c>
      <c r="BB1516" t="s">
        <v>110</v>
      </c>
      <c r="BC1516" t="s">
        <v>78</v>
      </c>
    </row>
    <row r="1517" spans="1:55">
      <c r="A1517">
        <v>3212465</v>
      </c>
      <c r="B1517" t="s">
        <v>83</v>
      </c>
      <c r="C1517">
        <v>20240616030</v>
      </c>
      <c r="D1517" s="1">
        <v>45459</v>
      </c>
      <c r="E1517" t="s">
        <v>58</v>
      </c>
      <c r="G1517" t="s">
        <v>200</v>
      </c>
      <c r="H1517" t="s">
        <v>120</v>
      </c>
      <c r="L1517" t="s">
        <v>63</v>
      </c>
      <c r="P1517" t="s">
        <v>71</v>
      </c>
      <c r="T1517" t="s">
        <v>73</v>
      </c>
      <c r="W1517">
        <f t="shared" ref="W1517:W1519" si="433">1</f>
        <v>1</v>
      </c>
      <c r="Y1517" t="s">
        <v>110</v>
      </c>
      <c r="Z1517" t="s">
        <v>115</v>
      </c>
      <c r="AA1517" t="s">
        <v>186</v>
      </c>
      <c r="AB1517" t="s">
        <v>63</v>
      </c>
      <c r="AD1517" t="s">
        <v>107</v>
      </c>
      <c r="AJ1517" t="s">
        <v>65</v>
      </c>
      <c r="AK1517" t="s">
        <v>74</v>
      </c>
      <c r="AL1517" t="s">
        <v>74</v>
      </c>
      <c r="AN1517" t="s">
        <v>74</v>
      </c>
      <c r="AW1517" t="s">
        <v>63</v>
      </c>
      <c r="BB1517" t="s">
        <v>110</v>
      </c>
      <c r="BC1517" t="s">
        <v>78</v>
      </c>
    </row>
    <row r="1518" spans="1:55">
      <c r="A1518">
        <v>3212465</v>
      </c>
      <c r="B1518" t="s">
        <v>83</v>
      </c>
      <c r="C1518">
        <v>20240617020</v>
      </c>
      <c r="D1518" s="1">
        <v>45460</v>
      </c>
      <c r="E1518" t="s">
        <v>58</v>
      </c>
      <c r="G1518" t="s">
        <v>200</v>
      </c>
      <c r="H1518" t="s">
        <v>120</v>
      </c>
      <c r="L1518" t="s">
        <v>63</v>
      </c>
      <c r="P1518" t="s">
        <v>71</v>
      </c>
      <c r="T1518" t="s">
        <v>73</v>
      </c>
      <c r="W1518">
        <f t="shared" si="433"/>
        <v>1</v>
      </c>
      <c r="Y1518" t="s">
        <v>110</v>
      </c>
      <c r="Z1518" t="s">
        <v>115</v>
      </c>
      <c r="AA1518" t="s">
        <v>186</v>
      </c>
      <c r="AB1518" t="s">
        <v>63</v>
      </c>
      <c r="AD1518" t="s">
        <v>107</v>
      </c>
      <c r="AJ1518" t="s">
        <v>65</v>
      </c>
      <c r="AK1518" t="s">
        <v>74</v>
      </c>
      <c r="AL1518" t="s">
        <v>74</v>
      </c>
      <c r="AN1518" t="s">
        <v>74</v>
      </c>
      <c r="AW1518" t="s">
        <v>63</v>
      </c>
      <c r="BB1518" t="s">
        <v>110</v>
      </c>
      <c r="BC1518" t="s">
        <v>78</v>
      </c>
    </row>
    <row r="1519" spans="1:55">
      <c r="A1519">
        <v>3212465</v>
      </c>
      <c r="B1519" t="s">
        <v>83</v>
      </c>
      <c r="C1519">
        <v>20240617073</v>
      </c>
      <c r="D1519" s="1">
        <v>45460</v>
      </c>
      <c r="E1519" t="s">
        <v>82</v>
      </c>
      <c r="G1519" t="s">
        <v>200</v>
      </c>
      <c r="H1519" t="s">
        <v>120</v>
      </c>
      <c r="L1519" t="s">
        <v>63</v>
      </c>
      <c r="P1519" t="s">
        <v>71</v>
      </c>
      <c r="T1519" t="s">
        <v>73</v>
      </c>
      <c r="W1519">
        <f t="shared" si="433"/>
        <v>1</v>
      </c>
      <c r="Y1519" t="s">
        <v>110</v>
      </c>
      <c r="Z1519" t="s">
        <v>115</v>
      </c>
      <c r="AA1519" t="s">
        <v>186</v>
      </c>
      <c r="AB1519" t="s">
        <v>63</v>
      </c>
      <c r="AD1519" t="s">
        <v>107</v>
      </c>
      <c r="AJ1519" t="s">
        <v>65</v>
      </c>
      <c r="AK1519" t="s">
        <v>74</v>
      </c>
      <c r="AL1519" t="s">
        <v>74</v>
      </c>
      <c r="AN1519" t="s">
        <v>74</v>
      </c>
      <c r="AW1519" t="s">
        <v>63</v>
      </c>
      <c r="BB1519" t="s">
        <v>110</v>
      </c>
      <c r="BC1519" t="s">
        <v>78</v>
      </c>
    </row>
    <row r="1520" spans="1:55">
      <c r="A1520">
        <v>3216084</v>
      </c>
      <c r="B1520" t="s">
        <v>81</v>
      </c>
      <c r="C1520">
        <v>20240625069</v>
      </c>
      <c r="D1520" s="1">
        <v>45468</v>
      </c>
      <c r="E1520" t="s">
        <v>82</v>
      </c>
      <c r="G1520" t="s">
        <v>200</v>
      </c>
      <c r="H1520" t="s">
        <v>120</v>
      </c>
      <c r="L1520" t="s">
        <v>71</v>
      </c>
      <c r="P1520" t="s">
        <v>71</v>
      </c>
      <c r="T1520" t="s">
        <v>73</v>
      </c>
      <c r="W1520" t="s">
        <v>66</v>
      </c>
      <c r="Y1520" t="s">
        <v>71</v>
      </c>
      <c r="Z1520" t="s">
        <v>71</v>
      </c>
      <c r="AA1520" t="s">
        <v>186</v>
      </c>
      <c r="AB1520" t="s">
        <v>63</v>
      </c>
      <c r="AD1520" t="s">
        <v>107</v>
      </c>
      <c r="AJ1520" t="s">
        <v>65</v>
      </c>
      <c r="AK1520" t="s">
        <v>74</v>
      </c>
      <c r="AL1520">
        <f>8</f>
        <v>8</v>
      </c>
      <c r="AN1520" t="s">
        <v>74</v>
      </c>
      <c r="AW1520" t="s">
        <v>63</v>
      </c>
      <c r="BB1520" t="s">
        <v>110</v>
      </c>
      <c r="BC1520" t="s">
        <v>78</v>
      </c>
    </row>
    <row r="1521" spans="1:55">
      <c r="A1521">
        <v>3216084</v>
      </c>
      <c r="B1521" t="s">
        <v>81</v>
      </c>
      <c r="C1521">
        <v>20240626109</v>
      </c>
      <c r="D1521" s="1">
        <v>45469</v>
      </c>
      <c r="E1521" t="s">
        <v>82</v>
      </c>
      <c r="G1521" t="s">
        <v>200</v>
      </c>
      <c r="H1521" t="s">
        <v>120</v>
      </c>
      <c r="L1521" t="s">
        <v>71</v>
      </c>
      <c r="P1521" t="s">
        <v>71</v>
      </c>
      <c r="T1521" t="s">
        <v>73</v>
      </c>
      <c r="W1521" t="s">
        <v>66</v>
      </c>
      <c r="Y1521" t="s">
        <v>71</v>
      </c>
      <c r="Z1521" t="s">
        <v>71</v>
      </c>
      <c r="AA1521" t="s">
        <v>186</v>
      </c>
      <c r="AB1521" t="s">
        <v>63</v>
      </c>
      <c r="AD1521" t="s">
        <v>107</v>
      </c>
      <c r="AJ1521" t="s">
        <v>65</v>
      </c>
      <c r="AK1521" t="s">
        <v>74</v>
      </c>
      <c r="AL1521">
        <f>8</f>
        <v>8</v>
      </c>
      <c r="AN1521" t="s">
        <v>74</v>
      </c>
      <c r="AW1521" t="s">
        <v>63</v>
      </c>
      <c r="BB1521" t="s">
        <v>110</v>
      </c>
      <c r="BC1521" t="s">
        <v>78</v>
      </c>
    </row>
    <row r="1522" spans="1:55">
      <c r="A1522">
        <v>722766</v>
      </c>
      <c r="B1522" t="s">
        <v>95</v>
      </c>
      <c r="C1522">
        <v>20240419082</v>
      </c>
      <c r="D1522" s="1">
        <v>45401</v>
      </c>
      <c r="E1522" t="s">
        <v>82</v>
      </c>
      <c r="G1522" t="s">
        <v>200</v>
      </c>
      <c r="H1522" t="s">
        <v>120</v>
      </c>
      <c r="L1522" t="s">
        <v>71</v>
      </c>
      <c r="P1522" t="s">
        <v>115</v>
      </c>
      <c r="T1522" t="s">
        <v>73</v>
      </c>
      <c r="W1522" t="s">
        <v>66</v>
      </c>
      <c r="Y1522" t="s">
        <v>71</v>
      </c>
      <c r="Z1522" t="s">
        <v>115</v>
      </c>
      <c r="AA1522" t="s">
        <v>186</v>
      </c>
      <c r="AB1522" t="s">
        <v>63</v>
      </c>
      <c r="AD1522" t="s">
        <v>107</v>
      </c>
      <c r="AJ1522" t="s">
        <v>65</v>
      </c>
      <c r="AK1522" t="s">
        <v>74</v>
      </c>
      <c r="AL1522" t="s">
        <v>66</v>
      </c>
      <c r="AN1522" t="s">
        <v>74</v>
      </c>
      <c r="AW1522" t="s">
        <v>63</v>
      </c>
      <c r="BB1522">
        <f>4</f>
        <v>4</v>
      </c>
      <c r="BC1522" t="s">
        <v>133</v>
      </c>
    </row>
    <row r="1523" spans="1:55">
      <c r="A1523">
        <v>740566</v>
      </c>
      <c r="C1523">
        <v>20240307001</v>
      </c>
      <c r="D1523" s="1">
        <v>45357</v>
      </c>
      <c r="E1523" t="s">
        <v>189</v>
      </c>
      <c r="G1523" t="s">
        <v>200</v>
      </c>
      <c r="H1523" t="s">
        <v>120</v>
      </c>
      <c r="L1523" t="s">
        <v>71</v>
      </c>
      <c r="P1523" t="s">
        <v>115</v>
      </c>
      <c r="T1523" t="s">
        <v>73</v>
      </c>
      <c r="W1523" t="s">
        <v>66</v>
      </c>
      <c r="Y1523" t="s">
        <v>71</v>
      </c>
      <c r="Z1523" t="s">
        <v>71</v>
      </c>
      <c r="AA1523" t="s">
        <v>186</v>
      </c>
      <c r="AB1523" t="s">
        <v>63</v>
      </c>
      <c r="AD1523" t="s">
        <v>107</v>
      </c>
      <c r="AJ1523" t="s">
        <v>78</v>
      </c>
      <c r="AK1523">
        <f>4</f>
        <v>4</v>
      </c>
      <c r="AL1523" t="s">
        <v>66</v>
      </c>
      <c r="AN1523" t="s">
        <v>74</v>
      </c>
      <c r="AW1523" t="s">
        <v>63</v>
      </c>
      <c r="BB1523" t="s">
        <v>110</v>
      </c>
      <c r="BC1523" t="s">
        <v>78</v>
      </c>
    </row>
    <row r="1524" spans="1:55">
      <c r="A1524">
        <v>755197</v>
      </c>
      <c r="B1524" t="s">
        <v>83</v>
      </c>
      <c r="C1524">
        <v>20240603103</v>
      </c>
      <c r="D1524" s="1">
        <v>45446</v>
      </c>
      <c r="E1524" t="s">
        <v>82</v>
      </c>
      <c r="G1524" t="s">
        <v>200</v>
      </c>
      <c r="H1524" t="s">
        <v>120</v>
      </c>
      <c r="L1524" t="s">
        <v>71</v>
      </c>
      <c r="P1524" t="s">
        <v>115</v>
      </c>
      <c r="T1524" t="s">
        <v>73</v>
      </c>
      <c r="W1524" t="s">
        <v>110</v>
      </c>
      <c r="Y1524" t="s">
        <v>110</v>
      </c>
      <c r="Z1524" t="s">
        <v>115</v>
      </c>
      <c r="AA1524" t="s">
        <v>186</v>
      </c>
      <c r="AB1524" t="s">
        <v>63</v>
      </c>
      <c r="AD1524" t="s">
        <v>107</v>
      </c>
      <c r="AJ1524">
        <f>1</f>
        <v>1</v>
      </c>
      <c r="AK1524" t="s">
        <v>66</v>
      </c>
      <c r="AL1524" t="s">
        <v>74</v>
      </c>
      <c r="AN1524" t="s">
        <v>74</v>
      </c>
      <c r="AW1524" t="s">
        <v>63</v>
      </c>
      <c r="BB1524" t="s">
        <v>110</v>
      </c>
      <c r="BC1524" t="s">
        <v>78</v>
      </c>
    </row>
    <row r="1525" spans="1:55">
      <c r="A1525">
        <v>1379762</v>
      </c>
      <c r="C1525">
        <v>20240328037</v>
      </c>
      <c r="D1525" s="1">
        <v>45379</v>
      </c>
      <c r="E1525" t="s">
        <v>98</v>
      </c>
      <c r="G1525" t="s">
        <v>203</v>
      </c>
      <c r="H1525" t="s">
        <v>120</v>
      </c>
      <c r="L1525" t="s">
        <v>71</v>
      </c>
      <c r="P1525" t="s">
        <v>115</v>
      </c>
      <c r="T1525" t="s">
        <v>73</v>
      </c>
      <c r="W1525" t="s">
        <v>66</v>
      </c>
      <c r="Y1525" t="s">
        <v>71</v>
      </c>
      <c r="Z1525" t="s">
        <v>71</v>
      </c>
      <c r="AA1525" t="s">
        <v>186</v>
      </c>
      <c r="AB1525" t="s">
        <v>63</v>
      </c>
      <c r="AD1525" t="s">
        <v>107</v>
      </c>
      <c r="AJ1525" t="s">
        <v>65</v>
      </c>
      <c r="AK1525" t="s">
        <v>74</v>
      </c>
      <c r="AL1525" t="s">
        <v>74</v>
      </c>
      <c r="AN1525" t="s">
        <v>74</v>
      </c>
      <c r="AW1525" t="s">
        <v>63</v>
      </c>
      <c r="BB1525">
        <f>4</f>
        <v>4</v>
      </c>
      <c r="BC1525" t="s">
        <v>133</v>
      </c>
    </row>
    <row r="1526" spans="1:55">
      <c r="A1526">
        <v>3139104</v>
      </c>
      <c r="C1526">
        <v>20240215056</v>
      </c>
      <c r="D1526" s="1">
        <v>45337</v>
      </c>
      <c r="E1526" t="s">
        <v>150</v>
      </c>
      <c r="G1526" t="s">
        <v>203</v>
      </c>
      <c r="H1526" t="s">
        <v>120</v>
      </c>
      <c r="L1526">
        <f>4</f>
        <v>4</v>
      </c>
      <c r="P1526" t="s">
        <v>115</v>
      </c>
      <c r="T1526" t="s">
        <v>73</v>
      </c>
      <c r="W1526" t="s">
        <v>110</v>
      </c>
      <c r="Y1526" t="s">
        <v>110</v>
      </c>
      <c r="Z1526" t="s">
        <v>115</v>
      </c>
      <c r="AA1526" t="s">
        <v>186</v>
      </c>
      <c r="AB1526" t="s">
        <v>63</v>
      </c>
      <c r="AD1526" t="s">
        <v>107</v>
      </c>
      <c r="AJ1526" t="s">
        <v>65</v>
      </c>
      <c r="AK1526" t="s">
        <v>74</v>
      </c>
      <c r="AL1526" t="s">
        <v>74</v>
      </c>
      <c r="AN1526" t="s">
        <v>74</v>
      </c>
      <c r="AW1526" t="s">
        <v>63</v>
      </c>
      <c r="BB1526" t="s">
        <v>110</v>
      </c>
      <c r="BC1526" t="s">
        <v>78</v>
      </c>
    </row>
    <row r="1527" spans="1:55">
      <c r="A1527">
        <v>3203954</v>
      </c>
      <c r="B1527" t="s">
        <v>86</v>
      </c>
      <c r="C1527">
        <v>20240606047</v>
      </c>
      <c r="D1527" s="1">
        <v>45449</v>
      </c>
      <c r="E1527" t="s">
        <v>94</v>
      </c>
      <c r="G1527" t="s">
        <v>203</v>
      </c>
      <c r="H1527" t="s">
        <v>120</v>
      </c>
      <c r="L1527" t="s">
        <v>71</v>
      </c>
      <c r="P1527" t="s">
        <v>71</v>
      </c>
      <c r="T1527" t="s">
        <v>73</v>
      </c>
      <c r="W1527" t="s">
        <v>66</v>
      </c>
      <c r="Y1527" t="s">
        <v>71</v>
      </c>
      <c r="Z1527" t="s">
        <v>71</v>
      </c>
      <c r="AA1527" t="s">
        <v>186</v>
      </c>
      <c r="AB1527" t="s">
        <v>63</v>
      </c>
      <c r="AD1527" t="s">
        <v>107</v>
      </c>
      <c r="AJ1527" t="s">
        <v>65</v>
      </c>
      <c r="AK1527" t="s">
        <v>66</v>
      </c>
      <c r="AL1527" t="s">
        <v>74</v>
      </c>
      <c r="AN1527" t="s">
        <v>74</v>
      </c>
      <c r="AW1527" t="s">
        <v>63</v>
      </c>
      <c r="BB1527" t="s">
        <v>71</v>
      </c>
      <c r="BC1527" t="s">
        <v>133</v>
      </c>
    </row>
    <row r="1528" spans="1:55">
      <c r="A1528">
        <v>3203954</v>
      </c>
      <c r="B1528" t="s">
        <v>86</v>
      </c>
      <c r="C1528">
        <v>20240607046</v>
      </c>
      <c r="D1528" s="1">
        <v>45449</v>
      </c>
      <c r="E1528" t="s">
        <v>94</v>
      </c>
      <c r="G1528" t="s">
        <v>203</v>
      </c>
      <c r="H1528" t="s">
        <v>120</v>
      </c>
      <c r="L1528" t="s">
        <v>71</v>
      </c>
      <c r="P1528">
        <f>2</f>
        <v>2</v>
      </c>
      <c r="T1528" t="s">
        <v>73</v>
      </c>
      <c r="W1528" t="s">
        <v>66</v>
      </c>
      <c r="Y1528" t="s">
        <v>71</v>
      </c>
      <c r="Z1528" t="s">
        <v>71</v>
      </c>
      <c r="AA1528" t="s">
        <v>186</v>
      </c>
      <c r="AB1528" t="s">
        <v>63</v>
      </c>
      <c r="AD1528" t="s">
        <v>107</v>
      </c>
      <c r="AJ1528" t="s">
        <v>65</v>
      </c>
      <c r="AK1528" t="s">
        <v>66</v>
      </c>
      <c r="AL1528" t="s">
        <v>74</v>
      </c>
      <c r="AN1528" t="s">
        <v>74</v>
      </c>
      <c r="AW1528" t="s">
        <v>63</v>
      </c>
      <c r="BB1528" t="s">
        <v>71</v>
      </c>
      <c r="BC1528" t="s">
        <v>133</v>
      </c>
    </row>
    <row r="1529" spans="1:54">
      <c r="A1529">
        <v>1876615</v>
      </c>
      <c r="C1529">
        <v>20240127006</v>
      </c>
      <c r="D1529" s="1">
        <v>45318</v>
      </c>
      <c r="E1529" t="s">
        <v>84</v>
      </c>
      <c r="G1529" t="s">
        <v>204</v>
      </c>
      <c r="H1529" t="s">
        <v>120</v>
      </c>
      <c r="M1529" t="s">
        <v>115</v>
      </c>
      <c r="Z1529" t="s">
        <v>71</v>
      </c>
      <c r="AB1529" t="s">
        <v>63</v>
      </c>
      <c r="AE1529" t="s">
        <v>115</v>
      </c>
      <c r="AJ1529" t="s">
        <v>145</v>
      </c>
      <c r="AL1529">
        <f>32</f>
        <v>32</v>
      </c>
      <c r="AR1529" t="s">
        <v>110</v>
      </c>
      <c r="AW1529" t="s">
        <v>74</v>
      </c>
      <c r="BB1529">
        <f t="shared" ref="BB1529:BB1532" si="434">2</f>
        <v>2</v>
      </c>
    </row>
    <row r="1530" spans="1:54">
      <c r="A1530">
        <v>3153006</v>
      </c>
      <c r="B1530" t="s">
        <v>86</v>
      </c>
      <c r="C1530">
        <v>20240209024</v>
      </c>
      <c r="D1530" s="1">
        <v>45330</v>
      </c>
      <c r="E1530" t="s">
        <v>94</v>
      </c>
      <c r="G1530" t="s">
        <v>204</v>
      </c>
      <c r="H1530" t="s">
        <v>120</v>
      </c>
      <c r="M1530" t="s">
        <v>115</v>
      </c>
      <c r="W1530" t="s">
        <v>66</v>
      </c>
      <c r="Z1530" t="s">
        <v>71</v>
      </c>
      <c r="AB1530" t="s">
        <v>63</v>
      </c>
      <c r="AE1530" t="s">
        <v>115</v>
      </c>
      <c r="AJ1530" t="s">
        <v>145</v>
      </c>
      <c r="AL1530">
        <f t="shared" ref="AL1530:AL1532" si="435">4</f>
        <v>4</v>
      </c>
      <c r="AR1530" t="s">
        <v>110</v>
      </c>
      <c r="AW1530" t="s">
        <v>74</v>
      </c>
      <c r="BB1530">
        <f t="shared" si="434"/>
        <v>2</v>
      </c>
    </row>
    <row r="1531" spans="1:54">
      <c r="A1531">
        <v>3153006</v>
      </c>
      <c r="B1531" t="s">
        <v>86</v>
      </c>
      <c r="C1531">
        <v>20240209017</v>
      </c>
      <c r="D1531" s="1">
        <v>45330</v>
      </c>
      <c r="E1531" t="s">
        <v>94</v>
      </c>
      <c r="G1531" t="s">
        <v>204</v>
      </c>
      <c r="H1531" t="s">
        <v>120</v>
      </c>
      <c r="M1531" t="s">
        <v>115</v>
      </c>
      <c r="W1531" t="s">
        <v>66</v>
      </c>
      <c r="Z1531" t="s">
        <v>71</v>
      </c>
      <c r="AB1531" t="s">
        <v>63</v>
      </c>
      <c r="AE1531" t="s">
        <v>115</v>
      </c>
      <c r="AJ1531" t="s">
        <v>145</v>
      </c>
      <c r="AL1531">
        <f t="shared" si="435"/>
        <v>4</v>
      </c>
      <c r="AR1531" t="s">
        <v>110</v>
      </c>
      <c r="AW1531" t="s">
        <v>74</v>
      </c>
      <c r="BB1531">
        <f t="shared" si="434"/>
        <v>2</v>
      </c>
    </row>
    <row r="1532" spans="1:54">
      <c r="A1532">
        <v>3153006</v>
      </c>
      <c r="B1532" t="s">
        <v>86</v>
      </c>
      <c r="C1532">
        <v>20240209020</v>
      </c>
      <c r="D1532" s="1">
        <v>45330</v>
      </c>
      <c r="E1532" t="s">
        <v>94</v>
      </c>
      <c r="G1532" t="s">
        <v>204</v>
      </c>
      <c r="H1532" t="s">
        <v>120</v>
      </c>
      <c r="M1532" t="s">
        <v>115</v>
      </c>
      <c r="W1532" t="s">
        <v>66</v>
      </c>
      <c r="Z1532" t="s">
        <v>71</v>
      </c>
      <c r="AB1532" t="s">
        <v>63</v>
      </c>
      <c r="AE1532" t="s">
        <v>115</v>
      </c>
      <c r="AJ1532" t="s">
        <v>145</v>
      </c>
      <c r="AL1532">
        <f t="shared" si="435"/>
        <v>4</v>
      </c>
      <c r="AR1532" t="s">
        <v>110</v>
      </c>
      <c r="AW1532" t="s">
        <v>74</v>
      </c>
      <c r="BB1532">
        <f t="shared" si="434"/>
        <v>2</v>
      </c>
    </row>
    <row r="1533" spans="1:55">
      <c r="A1533">
        <v>1156401</v>
      </c>
      <c r="B1533" t="s">
        <v>83</v>
      </c>
      <c r="C1533">
        <v>20240212004</v>
      </c>
      <c r="D1533" s="1">
        <v>45334</v>
      </c>
      <c r="E1533" t="s">
        <v>94</v>
      </c>
      <c r="G1533" t="s">
        <v>205</v>
      </c>
      <c r="H1533" t="s">
        <v>120</v>
      </c>
      <c r="L1533" t="s">
        <v>71</v>
      </c>
      <c r="P1533">
        <f>2</f>
        <v>2</v>
      </c>
      <c r="T1533" t="s">
        <v>73</v>
      </c>
      <c r="W1533" t="s">
        <v>66</v>
      </c>
      <c r="Y1533" t="s">
        <v>71</v>
      </c>
      <c r="Z1533" t="s">
        <v>71</v>
      </c>
      <c r="AA1533" t="s">
        <v>186</v>
      </c>
      <c r="AB1533" t="s">
        <v>63</v>
      </c>
      <c r="AD1533" t="s">
        <v>70</v>
      </c>
      <c r="AJ1533" t="s">
        <v>65</v>
      </c>
      <c r="AK1533" t="s">
        <v>74</v>
      </c>
      <c r="AL1533" t="s">
        <v>74</v>
      </c>
      <c r="AN1533" t="s">
        <v>74</v>
      </c>
      <c r="AW1533" t="s">
        <v>63</v>
      </c>
      <c r="BB1533" t="s">
        <v>71</v>
      </c>
      <c r="BC1533" t="s">
        <v>133</v>
      </c>
    </row>
    <row r="1534" spans="1:55">
      <c r="A1534">
        <v>1604586</v>
      </c>
      <c r="B1534" t="s">
        <v>95</v>
      </c>
      <c r="C1534">
        <v>20240628041</v>
      </c>
      <c r="D1534" s="1">
        <v>45471</v>
      </c>
      <c r="E1534" t="s">
        <v>94</v>
      </c>
      <c r="G1534" t="s">
        <v>205</v>
      </c>
      <c r="H1534" t="s">
        <v>120</v>
      </c>
      <c r="L1534" t="s">
        <v>63</v>
      </c>
      <c r="P1534" t="s">
        <v>115</v>
      </c>
      <c r="T1534" t="s">
        <v>73</v>
      </c>
      <c r="W1534" t="s">
        <v>110</v>
      </c>
      <c r="Y1534" t="s">
        <v>110</v>
      </c>
      <c r="Z1534" t="s">
        <v>115</v>
      </c>
      <c r="AA1534" t="s">
        <v>186</v>
      </c>
      <c r="AB1534" t="s">
        <v>63</v>
      </c>
      <c r="AD1534" t="s">
        <v>107</v>
      </c>
      <c r="AJ1534">
        <f t="shared" ref="AJ1534:AJ1538" si="436">1</f>
        <v>1</v>
      </c>
      <c r="AK1534" t="s">
        <v>74</v>
      </c>
      <c r="AL1534" t="s">
        <v>74</v>
      </c>
      <c r="AN1534" t="s">
        <v>74</v>
      </c>
      <c r="AW1534" t="s">
        <v>63</v>
      </c>
      <c r="BB1534" t="s">
        <v>110</v>
      </c>
      <c r="BC1534" t="s">
        <v>78</v>
      </c>
    </row>
    <row r="1535" spans="1:55">
      <c r="A1535">
        <v>1633681</v>
      </c>
      <c r="B1535" t="s">
        <v>116</v>
      </c>
      <c r="C1535">
        <v>20240129039</v>
      </c>
      <c r="D1535" s="1">
        <v>45320</v>
      </c>
      <c r="E1535" t="s">
        <v>94</v>
      </c>
      <c r="G1535" t="s">
        <v>205</v>
      </c>
      <c r="H1535" t="s">
        <v>120</v>
      </c>
      <c r="L1535" t="s">
        <v>71</v>
      </c>
      <c r="P1535" t="s">
        <v>115</v>
      </c>
      <c r="T1535" t="s">
        <v>64</v>
      </c>
      <c r="W1535" t="s">
        <v>66</v>
      </c>
      <c r="Y1535" t="s">
        <v>71</v>
      </c>
      <c r="Z1535" t="s">
        <v>71</v>
      </c>
      <c r="AA1535" t="s">
        <v>186</v>
      </c>
      <c r="AB1535" t="s">
        <v>63</v>
      </c>
      <c r="AD1535" t="s">
        <v>107</v>
      </c>
      <c r="AJ1535">
        <f t="shared" si="436"/>
        <v>1</v>
      </c>
      <c r="AK1535" t="s">
        <v>66</v>
      </c>
      <c r="AL1535" t="s">
        <v>74</v>
      </c>
      <c r="AN1535" t="s">
        <v>74</v>
      </c>
      <c r="AW1535" t="s">
        <v>63</v>
      </c>
      <c r="BB1535">
        <f t="shared" ref="BB1535:BB1538" si="437">4</f>
        <v>4</v>
      </c>
      <c r="BC1535" t="s">
        <v>133</v>
      </c>
    </row>
    <row r="1536" spans="1:55">
      <c r="A1536">
        <v>1633681</v>
      </c>
      <c r="B1536" t="s">
        <v>116</v>
      </c>
      <c r="C1536">
        <v>20240129042</v>
      </c>
      <c r="D1536" s="1">
        <v>45320</v>
      </c>
      <c r="E1536" t="s">
        <v>94</v>
      </c>
      <c r="G1536" t="s">
        <v>205</v>
      </c>
      <c r="H1536" t="s">
        <v>120</v>
      </c>
      <c r="L1536" t="s">
        <v>71</v>
      </c>
      <c r="P1536" t="s">
        <v>115</v>
      </c>
      <c r="T1536" t="s">
        <v>64</v>
      </c>
      <c r="W1536" t="s">
        <v>66</v>
      </c>
      <c r="Y1536" t="s">
        <v>71</v>
      </c>
      <c r="Z1536" t="s">
        <v>71</v>
      </c>
      <c r="AA1536" t="s">
        <v>186</v>
      </c>
      <c r="AB1536" t="s">
        <v>63</v>
      </c>
      <c r="AD1536" t="s">
        <v>107</v>
      </c>
      <c r="AJ1536">
        <f t="shared" si="436"/>
        <v>1</v>
      </c>
      <c r="AK1536" t="s">
        <v>66</v>
      </c>
      <c r="AL1536" t="s">
        <v>74</v>
      </c>
      <c r="AN1536" t="s">
        <v>74</v>
      </c>
      <c r="AW1536" t="s">
        <v>63</v>
      </c>
      <c r="BB1536">
        <f t="shared" si="437"/>
        <v>4</v>
      </c>
      <c r="BC1536" t="s">
        <v>133</v>
      </c>
    </row>
    <row r="1537" spans="1:55">
      <c r="A1537">
        <v>1633681</v>
      </c>
      <c r="B1537" t="s">
        <v>116</v>
      </c>
      <c r="C1537">
        <v>20240129043</v>
      </c>
      <c r="D1537" s="1">
        <v>45320</v>
      </c>
      <c r="E1537" t="s">
        <v>94</v>
      </c>
      <c r="G1537" t="s">
        <v>205</v>
      </c>
      <c r="H1537" t="s">
        <v>120</v>
      </c>
      <c r="L1537" t="s">
        <v>71</v>
      </c>
      <c r="P1537" t="s">
        <v>115</v>
      </c>
      <c r="T1537" t="s">
        <v>64</v>
      </c>
      <c r="W1537" t="s">
        <v>66</v>
      </c>
      <c r="Y1537" t="s">
        <v>71</v>
      </c>
      <c r="Z1537" t="s">
        <v>71</v>
      </c>
      <c r="AA1537" t="s">
        <v>186</v>
      </c>
      <c r="AB1537" t="s">
        <v>63</v>
      </c>
      <c r="AD1537" t="s">
        <v>107</v>
      </c>
      <c r="AJ1537">
        <f t="shared" si="436"/>
        <v>1</v>
      </c>
      <c r="AK1537" t="s">
        <v>66</v>
      </c>
      <c r="AL1537" t="s">
        <v>74</v>
      </c>
      <c r="AN1537" t="s">
        <v>74</v>
      </c>
      <c r="AW1537" t="s">
        <v>63</v>
      </c>
      <c r="BB1537">
        <f t="shared" si="437"/>
        <v>4</v>
      </c>
      <c r="BC1537" t="s">
        <v>133</v>
      </c>
    </row>
    <row r="1538" spans="1:55">
      <c r="A1538">
        <v>1633681</v>
      </c>
      <c r="B1538" t="s">
        <v>116</v>
      </c>
      <c r="C1538">
        <v>20240130038</v>
      </c>
      <c r="D1538" s="1">
        <v>45320</v>
      </c>
      <c r="E1538" t="s">
        <v>94</v>
      </c>
      <c r="G1538" t="s">
        <v>205</v>
      </c>
      <c r="H1538" t="s">
        <v>120</v>
      </c>
      <c r="L1538" t="s">
        <v>71</v>
      </c>
      <c r="P1538" t="s">
        <v>115</v>
      </c>
      <c r="T1538" t="s">
        <v>64</v>
      </c>
      <c r="W1538" t="s">
        <v>66</v>
      </c>
      <c r="Y1538" t="s">
        <v>71</v>
      </c>
      <c r="Z1538" t="s">
        <v>71</v>
      </c>
      <c r="AA1538" t="s">
        <v>186</v>
      </c>
      <c r="AB1538" t="s">
        <v>63</v>
      </c>
      <c r="AD1538" t="s">
        <v>107</v>
      </c>
      <c r="AJ1538">
        <f t="shared" si="436"/>
        <v>1</v>
      </c>
      <c r="AK1538" t="s">
        <v>66</v>
      </c>
      <c r="AL1538" t="s">
        <v>74</v>
      </c>
      <c r="AN1538" t="s">
        <v>74</v>
      </c>
      <c r="AW1538" t="s">
        <v>63</v>
      </c>
      <c r="BB1538">
        <f t="shared" si="437"/>
        <v>4</v>
      </c>
      <c r="BC1538" t="s">
        <v>133</v>
      </c>
    </row>
    <row r="1539" spans="1:55">
      <c r="A1539">
        <v>1703565</v>
      </c>
      <c r="B1539" t="s">
        <v>137</v>
      </c>
      <c r="C1539">
        <v>20240225059</v>
      </c>
      <c r="D1539" s="1">
        <v>45347</v>
      </c>
      <c r="E1539" t="s">
        <v>98</v>
      </c>
      <c r="G1539" t="s">
        <v>205</v>
      </c>
      <c r="H1539" t="s">
        <v>120</v>
      </c>
      <c r="L1539">
        <f>4</f>
        <v>4</v>
      </c>
      <c r="P1539" t="s">
        <v>71</v>
      </c>
      <c r="T1539">
        <f>4/76</f>
        <v>0.0526315789473684</v>
      </c>
      <c r="W1539">
        <f>1</f>
        <v>1</v>
      </c>
      <c r="Y1539" t="s">
        <v>110</v>
      </c>
      <c r="Z1539" t="s">
        <v>115</v>
      </c>
      <c r="AA1539" t="s">
        <v>186</v>
      </c>
      <c r="AB1539" t="s">
        <v>63</v>
      </c>
      <c r="AD1539" t="s">
        <v>107</v>
      </c>
      <c r="AJ1539" t="s">
        <v>65</v>
      </c>
      <c r="AK1539" t="s">
        <v>66</v>
      </c>
      <c r="AL1539" t="s">
        <v>74</v>
      </c>
      <c r="AN1539" t="s">
        <v>74</v>
      </c>
      <c r="AW1539" t="s">
        <v>63</v>
      </c>
      <c r="BB1539" t="s">
        <v>110</v>
      </c>
      <c r="BC1539" t="s">
        <v>78</v>
      </c>
    </row>
    <row r="1540" spans="1:55">
      <c r="A1540">
        <v>1744363</v>
      </c>
      <c r="B1540" t="s">
        <v>86</v>
      </c>
      <c r="C1540">
        <v>20240527108</v>
      </c>
      <c r="D1540" s="1">
        <v>45439</v>
      </c>
      <c r="E1540" t="s">
        <v>94</v>
      </c>
      <c r="G1540" t="s">
        <v>205</v>
      </c>
      <c r="H1540" t="s">
        <v>120</v>
      </c>
      <c r="L1540" t="s">
        <v>71</v>
      </c>
      <c r="P1540" t="s">
        <v>115</v>
      </c>
      <c r="T1540" t="s">
        <v>73</v>
      </c>
      <c r="W1540" t="s">
        <v>66</v>
      </c>
      <c r="Y1540" t="s">
        <v>71</v>
      </c>
      <c r="Z1540" t="s">
        <v>71</v>
      </c>
      <c r="AA1540" t="s">
        <v>186</v>
      </c>
      <c r="AB1540" t="s">
        <v>63</v>
      </c>
      <c r="AD1540" t="s">
        <v>107</v>
      </c>
      <c r="AJ1540">
        <f>1</f>
        <v>1</v>
      </c>
      <c r="AK1540" t="s">
        <v>66</v>
      </c>
      <c r="AL1540" t="s">
        <v>74</v>
      </c>
      <c r="AN1540" t="s">
        <v>74</v>
      </c>
      <c r="AW1540" t="s">
        <v>63</v>
      </c>
      <c r="BB1540" t="s">
        <v>110</v>
      </c>
      <c r="BC1540" t="s">
        <v>78</v>
      </c>
    </row>
    <row r="1541" spans="1:55">
      <c r="A1541">
        <v>1884550</v>
      </c>
      <c r="B1541" t="s">
        <v>116</v>
      </c>
      <c r="C1541">
        <v>20240423034</v>
      </c>
      <c r="D1541" s="1">
        <v>45405</v>
      </c>
      <c r="E1541" t="s">
        <v>94</v>
      </c>
      <c r="G1541" t="s">
        <v>205</v>
      </c>
      <c r="H1541" t="s">
        <v>120</v>
      </c>
      <c r="L1541" t="s">
        <v>71</v>
      </c>
      <c r="P1541" t="s">
        <v>115</v>
      </c>
      <c r="T1541" t="s">
        <v>73</v>
      </c>
      <c r="W1541" t="s">
        <v>66</v>
      </c>
      <c r="Y1541" t="s">
        <v>71</v>
      </c>
      <c r="Z1541" t="s">
        <v>71</v>
      </c>
      <c r="AA1541" t="s">
        <v>186</v>
      </c>
      <c r="AB1541" t="s">
        <v>63</v>
      </c>
      <c r="AD1541" t="s">
        <v>107</v>
      </c>
      <c r="AJ1541" t="s">
        <v>65</v>
      </c>
      <c r="AK1541" t="s">
        <v>74</v>
      </c>
      <c r="AL1541" t="s">
        <v>74</v>
      </c>
      <c r="AN1541" t="s">
        <v>74</v>
      </c>
      <c r="AW1541" t="s">
        <v>63</v>
      </c>
      <c r="BB1541" t="s">
        <v>110</v>
      </c>
      <c r="BC1541" t="s">
        <v>78</v>
      </c>
    </row>
    <row r="1542" spans="1:55">
      <c r="A1542">
        <v>2122840</v>
      </c>
      <c r="C1542">
        <v>20240605063</v>
      </c>
      <c r="D1542" s="1">
        <v>45448</v>
      </c>
      <c r="E1542" t="s">
        <v>150</v>
      </c>
      <c r="G1542" t="s">
        <v>205</v>
      </c>
      <c r="H1542" t="s">
        <v>120</v>
      </c>
      <c r="L1542" t="s">
        <v>71</v>
      </c>
      <c r="P1542" t="s">
        <v>71</v>
      </c>
      <c r="T1542" t="s">
        <v>64</v>
      </c>
      <c r="W1542" t="s">
        <v>66</v>
      </c>
      <c r="Y1542" t="s">
        <v>71</v>
      </c>
      <c r="Z1542" t="s">
        <v>71</v>
      </c>
      <c r="AA1542" t="s">
        <v>186</v>
      </c>
      <c r="AB1542" t="s">
        <v>63</v>
      </c>
      <c r="AD1542" t="s">
        <v>107</v>
      </c>
      <c r="AJ1542" t="s">
        <v>65</v>
      </c>
      <c r="AK1542" t="s">
        <v>66</v>
      </c>
      <c r="AL1542" t="s">
        <v>74</v>
      </c>
      <c r="AN1542" t="s">
        <v>74</v>
      </c>
      <c r="AW1542" t="s">
        <v>63</v>
      </c>
      <c r="BB1542" t="s">
        <v>110</v>
      </c>
      <c r="BC1542" t="s">
        <v>78</v>
      </c>
    </row>
    <row r="1543" spans="1:55">
      <c r="A1543">
        <v>2122840</v>
      </c>
      <c r="C1543">
        <v>20240605064</v>
      </c>
      <c r="D1543" s="1">
        <v>45448</v>
      </c>
      <c r="E1543" t="s">
        <v>150</v>
      </c>
      <c r="G1543" t="s">
        <v>205</v>
      </c>
      <c r="H1543" t="s">
        <v>120</v>
      </c>
      <c r="L1543" t="s">
        <v>71</v>
      </c>
      <c r="P1543" t="s">
        <v>71</v>
      </c>
      <c r="T1543" t="s">
        <v>64</v>
      </c>
      <c r="W1543" t="s">
        <v>66</v>
      </c>
      <c r="Y1543" t="s">
        <v>71</v>
      </c>
      <c r="Z1543" t="s">
        <v>71</v>
      </c>
      <c r="AA1543" t="s">
        <v>186</v>
      </c>
      <c r="AB1543" t="s">
        <v>63</v>
      </c>
      <c r="AD1543" t="s">
        <v>107</v>
      </c>
      <c r="AJ1543" t="s">
        <v>65</v>
      </c>
      <c r="AK1543" t="s">
        <v>66</v>
      </c>
      <c r="AL1543" t="s">
        <v>74</v>
      </c>
      <c r="AN1543" t="s">
        <v>74</v>
      </c>
      <c r="AW1543" t="s">
        <v>63</v>
      </c>
      <c r="BB1543" t="s">
        <v>110</v>
      </c>
      <c r="BC1543" t="s">
        <v>78</v>
      </c>
    </row>
    <row r="1544" spans="1:55">
      <c r="A1544">
        <v>2981041</v>
      </c>
      <c r="C1544">
        <v>20240214032</v>
      </c>
      <c r="D1544" s="1">
        <v>45335</v>
      </c>
      <c r="E1544" t="s">
        <v>94</v>
      </c>
      <c r="G1544" t="s">
        <v>205</v>
      </c>
      <c r="H1544" t="s">
        <v>120</v>
      </c>
      <c r="L1544" t="s">
        <v>71</v>
      </c>
      <c r="P1544" t="s">
        <v>71</v>
      </c>
      <c r="T1544" t="s">
        <v>73</v>
      </c>
      <c r="W1544" t="s">
        <v>66</v>
      </c>
      <c r="Y1544" t="s">
        <v>71</v>
      </c>
      <c r="Z1544" t="s">
        <v>115</v>
      </c>
      <c r="AA1544" t="s">
        <v>186</v>
      </c>
      <c r="AB1544" t="s">
        <v>63</v>
      </c>
      <c r="AD1544" t="s">
        <v>107</v>
      </c>
      <c r="AJ1544" t="s">
        <v>65</v>
      </c>
      <c r="AK1544" t="s">
        <v>66</v>
      </c>
      <c r="AL1544" t="s">
        <v>66</v>
      </c>
      <c r="AN1544" t="s">
        <v>74</v>
      </c>
      <c r="AW1544" t="s">
        <v>63</v>
      </c>
      <c r="BB1544" t="s">
        <v>110</v>
      </c>
      <c r="BC1544" t="s">
        <v>78</v>
      </c>
    </row>
    <row r="1545" spans="1:55">
      <c r="A1545">
        <v>2996674</v>
      </c>
      <c r="B1545" t="s">
        <v>86</v>
      </c>
      <c r="C1545">
        <v>20240516078</v>
      </c>
      <c r="D1545" s="1">
        <v>45427</v>
      </c>
      <c r="E1545" t="s">
        <v>94</v>
      </c>
      <c r="G1545" t="s">
        <v>205</v>
      </c>
      <c r="H1545" t="s">
        <v>120</v>
      </c>
      <c r="L1545" t="s">
        <v>71</v>
      </c>
      <c r="P1545">
        <f t="shared" ref="P1545:P1551" si="438">4</f>
        <v>4</v>
      </c>
      <c r="T1545" t="s">
        <v>73</v>
      </c>
      <c r="W1545" t="s">
        <v>66</v>
      </c>
      <c r="Y1545" t="s">
        <v>71</v>
      </c>
      <c r="Z1545" t="s">
        <v>115</v>
      </c>
      <c r="AA1545" t="s">
        <v>186</v>
      </c>
      <c r="AB1545" t="s">
        <v>63</v>
      </c>
      <c r="AD1545" t="s">
        <v>107</v>
      </c>
      <c r="AJ1545" t="s">
        <v>65</v>
      </c>
      <c r="AK1545" t="s">
        <v>74</v>
      </c>
      <c r="AL1545" t="s">
        <v>74</v>
      </c>
      <c r="AN1545" t="s">
        <v>74</v>
      </c>
      <c r="AW1545" t="s">
        <v>63</v>
      </c>
      <c r="BB1545" t="s">
        <v>110</v>
      </c>
      <c r="BC1545" t="s">
        <v>78</v>
      </c>
    </row>
    <row r="1546" spans="1:55">
      <c r="A1546">
        <v>3076417</v>
      </c>
      <c r="B1546" t="s">
        <v>116</v>
      </c>
      <c r="C1546">
        <v>20240123029</v>
      </c>
      <c r="D1546" s="1">
        <v>45314</v>
      </c>
      <c r="E1546" t="s">
        <v>94</v>
      </c>
      <c r="G1546" t="s">
        <v>205</v>
      </c>
      <c r="H1546" t="s">
        <v>120</v>
      </c>
      <c r="L1546" t="s">
        <v>71</v>
      </c>
      <c r="P1546">
        <f t="shared" si="438"/>
        <v>4</v>
      </c>
      <c r="T1546">
        <f t="shared" ref="T1546:T1549" si="439">4/76</f>
        <v>0.0526315789473684</v>
      </c>
      <c r="W1546" t="s">
        <v>66</v>
      </c>
      <c r="Y1546" t="s">
        <v>71</v>
      </c>
      <c r="Z1546" t="s">
        <v>71</v>
      </c>
      <c r="AA1546" t="s">
        <v>186</v>
      </c>
      <c r="AB1546" t="s">
        <v>63</v>
      </c>
      <c r="AD1546" t="s">
        <v>107</v>
      </c>
      <c r="AJ1546" t="s">
        <v>65</v>
      </c>
      <c r="AK1546" t="s">
        <v>74</v>
      </c>
      <c r="AL1546" t="s">
        <v>74</v>
      </c>
      <c r="AN1546">
        <f t="shared" ref="AN1546:AN1548" si="440">8</f>
        <v>8</v>
      </c>
      <c r="AW1546" t="s">
        <v>63</v>
      </c>
      <c r="BB1546" t="s">
        <v>71</v>
      </c>
      <c r="BC1546" t="s">
        <v>133</v>
      </c>
    </row>
    <row r="1547" spans="1:55">
      <c r="A1547">
        <v>3076417</v>
      </c>
      <c r="B1547" t="s">
        <v>116</v>
      </c>
      <c r="C1547">
        <v>20240123030</v>
      </c>
      <c r="D1547" s="1">
        <v>45314</v>
      </c>
      <c r="E1547" t="s">
        <v>94</v>
      </c>
      <c r="G1547" t="s">
        <v>205</v>
      </c>
      <c r="H1547" t="s">
        <v>120</v>
      </c>
      <c r="L1547" t="s">
        <v>71</v>
      </c>
      <c r="P1547">
        <f t="shared" si="438"/>
        <v>4</v>
      </c>
      <c r="T1547">
        <f t="shared" si="439"/>
        <v>0.0526315789473684</v>
      </c>
      <c r="W1547" t="s">
        <v>66</v>
      </c>
      <c r="Y1547" t="s">
        <v>71</v>
      </c>
      <c r="Z1547" t="s">
        <v>71</v>
      </c>
      <c r="AA1547" t="s">
        <v>186</v>
      </c>
      <c r="AB1547" t="s">
        <v>63</v>
      </c>
      <c r="AD1547" t="s">
        <v>107</v>
      </c>
      <c r="AJ1547" t="s">
        <v>65</v>
      </c>
      <c r="AK1547" t="s">
        <v>74</v>
      </c>
      <c r="AL1547" t="s">
        <v>74</v>
      </c>
      <c r="AN1547">
        <f t="shared" si="440"/>
        <v>8</v>
      </c>
      <c r="AW1547" t="s">
        <v>63</v>
      </c>
      <c r="BB1547" t="s">
        <v>71</v>
      </c>
      <c r="BC1547" t="s">
        <v>133</v>
      </c>
    </row>
    <row r="1548" spans="1:55">
      <c r="A1548">
        <v>3076417</v>
      </c>
      <c r="B1548" t="s">
        <v>116</v>
      </c>
      <c r="C1548">
        <v>20240123031</v>
      </c>
      <c r="D1548" s="1">
        <v>45314</v>
      </c>
      <c r="E1548" t="s">
        <v>94</v>
      </c>
      <c r="G1548" t="s">
        <v>205</v>
      </c>
      <c r="H1548" t="s">
        <v>120</v>
      </c>
      <c r="L1548" t="s">
        <v>71</v>
      </c>
      <c r="P1548">
        <f t="shared" si="438"/>
        <v>4</v>
      </c>
      <c r="T1548">
        <f t="shared" si="439"/>
        <v>0.0526315789473684</v>
      </c>
      <c r="W1548" t="s">
        <v>66</v>
      </c>
      <c r="Y1548" t="s">
        <v>71</v>
      </c>
      <c r="Z1548" t="s">
        <v>71</v>
      </c>
      <c r="AA1548" t="s">
        <v>186</v>
      </c>
      <c r="AB1548" t="s">
        <v>63</v>
      </c>
      <c r="AD1548" t="s">
        <v>107</v>
      </c>
      <c r="AJ1548" t="s">
        <v>65</v>
      </c>
      <c r="AK1548" t="s">
        <v>74</v>
      </c>
      <c r="AL1548" t="s">
        <v>74</v>
      </c>
      <c r="AN1548">
        <f t="shared" si="440"/>
        <v>8</v>
      </c>
      <c r="AW1548" t="s">
        <v>63</v>
      </c>
      <c r="BB1548" t="s">
        <v>71</v>
      </c>
      <c r="BC1548" t="s">
        <v>133</v>
      </c>
    </row>
    <row r="1549" spans="1:55">
      <c r="A1549">
        <v>3076417</v>
      </c>
      <c r="B1549" t="s">
        <v>116</v>
      </c>
      <c r="C1549">
        <v>20240205048</v>
      </c>
      <c r="D1549" s="1">
        <v>45327</v>
      </c>
      <c r="E1549" t="s">
        <v>94</v>
      </c>
      <c r="G1549" t="s">
        <v>205</v>
      </c>
      <c r="H1549" t="s">
        <v>120</v>
      </c>
      <c r="L1549" t="s">
        <v>71</v>
      </c>
      <c r="P1549">
        <f t="shared" si="438"/>
        <v>4</v>
      </c>
      <c r="T1549">
        <f t="shared" si="439"/>
        <v>0.0526315789473684</v>
      </c>
      <c r="W1549" t="s">
        <v>66</v>
      </c>
      <c r="Y1549" t="s">
        <v>71</v>
      </c>
      <c r="Z1549" t="s">
        <v>71</v>
      </c>
      <c r="AA1549" t="s">
        <v>186</v>
      </c>
      <c r="AB1549" t="s">
        <v>63</v>
      </c>
      <c r="AD1549" t="s">
        <v>107</v>
      </c>
      <c r="AJ1549" t="s">
        <v>65</v>
      </c>
      <c r="AK1549" t="s">
        <v>74</v>
      </c>
      <c r="AL1549" t="s">
        <v>74</v>
      </c>
      <c r="AN1549" t="s">
        <v>74</v>
      </c>
      <c r="AW1549" t="s">
        <v>63</v>
      </c>
      <c r="BB1549" t="s">
        <v>71</v>
      </c>
      <c r="BC1549" t="s">
        <v>133</v>
      </c>
    </row>
    <row r="1550" spans="1:55">
      <c r="A1550">
        <v>3076417</v>
      </c>
      <c r="B1550" t="s">
        <v>116</v>
      </c>
      <c r="C1550">
        <v>20240214052</v>
      </c>
      <c r="D1550" s="1">
        <v>45336</v>
      </c>
      <c r="E1550" t="s">
        <v>94</v>
      </c>
      <c r="G1550" t="s">
        <v>205</v>
      </c>
      <c r="H1550" t="s">
        <v>120</v>
      </c>
      <c r="L1550" t="s">
        <v>71</v>
      </c>
      <c r="P1550">
        <f t="shared" si="438"/>
        <v>4</v>
      </c>
      <c r="T1550" t="s">
        <v>64</v>
      </c>
      <c r="W1550" t="s">
        <v>66</v>
      </c>
      <c r="Y1550" t="s">
        <v>71</v>
      </c>
      <c r="Z1550" t="s">
        <v>71</v>
      </c>
      <c r="AA1550" t="s">
        <v>186</v>
      </c>
      <c r="AB1550" t="s">
        <v>63</v>
      </c>
      <c r="AD1550" t="s">
        <v>107</v>
      </c>
      <c r="AJ1550" t="s">
        <v>65</v>
      </c>
      <c r="AK1550" t="s">
        <v>74</v>
      </c>
      <c r="AL1550" t="s">
        <v>74</v>
      </c>
      <c r="AN1550" t="s">
        <v>74</v>
      </c>
      <c r="AU1550">
        <f>8</f>
        <v>8</v>
      </c>
      <c r="AW1550" t="s">
        <v>63</v>
      </c>
      <c r="BB1550" t="s">
        <v>71</v>
      </c>
      <c r="BC1550" t="s">
        <v>133</v>
      </c>
    </row>
    <row r="1551" spans="1:55">
      <c r="A1551">
        <v>3086437</v>
      </c>
      <c r="B1551" t="s">
        <v>86</v>
      </c>
      <c r="C1551">
        <v>20240131059</v>
      </c>
      <c r="D1551" s="1">
        <v>45322</v>
      </c>
      <c r="E1551" t="s">
        <v>94</v>
      </c>
      <c r="G1551" t="s">
        <v>205</v>
      </c>
      <c r="H1551" t="s">
        <v>120</v>
      </c>
      <c r="L1551" t="s">
        <v>71</v>
      </c>
      <c r="P1551">
        <f t="shared" si="438"/>
        <v>4</v>
      </c>
      <c r="T1551">
        <f>2/38</f>
        <v>0.0526315789473684</v>
      </c>
      <c r="W1551" t="s">
        <v>66</v>
      </c>
      <c r="Y1551" t="s">
        <v>71</v>
      </c>
      <c r="Z1551" t="s">
        <v>115</v>
      </c>
      <c r="AA1551" t="s">
        <v>186</v>
      </c>
      <c r="AB1551" t="s">
        <v>63</v>
      </c>
      <c r="AD1551" t="s">
        <v>107</v>
      </c>
      <c r="AJ1551" t="s">
        <v>65</v>
      </c>
      <c r="AK1551" t="s">
        <v>74</v>
      </c>
      <c r="AL1551" t="s">
        <v>66</v>
      </c>
      <c r="AN1551" t="s">
        <v>74</v>
      </c>
      <c r="AW1551" t="s">
        <v>63</v>
      </c>
      <c r="BB1551">
        <f>4</f>
        <v>4</v>
      </c>
      <c r="BC1551">
        <f>1</f>
        <v>1</v>
      </c>
    </row>
    <row r="1552" spans="1:55">
      <c r="A1552">
        <v>3102856</v>
      </c>
      <c r="B1552" t="s">
        <v>116</v>
      </c>
      <c r="C1552">
        <v>20240628030</v>
      </c>
      <c r="D1552" s="1">
        <v>45470</v>
      </c>
      <c r="E1552" t="s">
        <v>94</v>
      </c>
      <c r="G1552" t="s">
        <v>205</v>
      </c>
      <c r="H1552" t="s">
        <v>120</v>
      </c>
      <c r="L1552" t="s">
        <v>63</v>
      </c>
      <c r="P1552">
        <f>2</f>
        <v>2</v>
      </c>
      <c r="T1552" t="s">
        <v>73</v>
      </c>
      <c r="W1552" t="s">
        <v>110</v>
      </c>
      <c r="Y1552" t="s">
        <v>110</v>
      </c>
      <c r="Z1552" t="s">
        <v>115</v>
      </c>
      <c r="AA1552" t="s">
        <v>186</v>
      </c>
      <c r="AB1552" t="s">
        <v>63</v>
      </c>
      <c r="AD1552" t="s">
        <v>107</v>
      </c>
      <c r="AJ1552">
        <f>2</f>
        <v>2</v>
      </c>
      <c r="AK1552" t="s">
        <v>66</v>
      </c>
      <c r="AL1552" t="s">
        <v>74</v>
      </c>
      <c r="AN1552" t="s">
        <v>74</v>
      </c>
      <c r="AW1552" t="s">
        <v>63</v>
      </c>
      <c r="BB1552" t="s">
        <v>110</v>
      </c>
      <c r="BC1552" t="s">
        <v>78</v>
      </c>
    </row>
    <row r="1553" spans="1:55">
      <c r="A1553">
        <v>3102856</v>
      </c>
      <c r="B1553" t="s">
        <v>116</v>
      </c>
      <c r="C1553">
        <v>20240628045</v>
      </c>
      <c r="D1553" s="1">
        <v>45470</v>
      </c>
      <c r="E1553" t="s">
        <v>94</v>
      </c>
      <c r="G1553" t="s">
        <v>205</v>
      </c>
      <c r="H1553" t="s">
        <v>120</v>
      </c>
      <c r="L1553" t="s">
        <v>63</v>
      </c>
      <c r="P1553">
        <f>2</f>
        <v>2</v>
      </c>
      <c r="T1553" t="s">
        <v>73</v>
      </c>
      <c r="W1553" t="s">
        <v>110</v>
      </c>
      <c r="Y1553" t="s">
        <v>110</v>
      </c>
      <c r="Z1553" t="s">
        <v>115</v>
      </c>
      <c r="AA1553" t="s">
        <v>186</v>
      </c>
      <c r="AB1553" t="s">
        <v>63</v>
      </c>
      <c r="AD1553" t="s">
        <v>107</v>
      </c>
      <c r="AJ1553">
        <f>2</f>
        <v>2</v>
      </c>
      <c r="AK1553" t="s">
        <v>66</v>
      </c>
      <c r="AL1553" t="s">
        <v>74</v>
      </c>
      <c r="AN1553" t="s">
        <v>74</v>
      </c>
      <c r="AW1553" t="s">
        <v>63</v>
      </c>
      <c r="BB1553" t="s">
        <v>110</v>
      </c>
      <c r="BC1553" t="s">
        <v>78</v>
      </c>
    </row>
    <row r="1554" spans="1:55">
      <c r="A1554">
        <v>3133068</v>
      </c>
      <c r="B1554" t="s">
        <v>93</v>
      </c>
      <c r="C1554">
        <v>20231229037</v>
      </c>
      <c r="D1554" s="1">
        <v>45289</v>
      </c>
      <c r="E1554" t="s">
        <v>94</v>
      </c>
      <c r="G1554" t="s">
        <v>205</v>
      </c>
      <c r="H1554" t="s">
        <v>120</v>
      </c>
      <c r="L1554" t="s">
        <v>63</v>
      </c>
      <c r="P1554" t="s">
        <v>71</v>
      </c>
      <c r="T1554" t="s">
        <v>73</v>
      </c>
      <c r="W1554" t="s">
        <v>110</v>
      </c>
      <c r="Y1554" t="s">
        <v>110</v>
      </c>
      <c r="Z1554" t="s">
        <v>115</v>
      </c>
      <c r="AA1554" t="s">
        <v>186</v>
      </c>
      <c r="AB1554" t="s">
        <v>63</v>
      </c>
      <c r="AD1554" t="s">
        <v>107</v>
      </c>
      <c r="AJ1554" t="s">
        <v>65</v>
      </c>
      <c r="AK1554" t="s">
        <v>74</v>
      </c>
      <c r="AL1554" t="s">
        <v>74</v>
      </c>
      <c r="AN1554" t="s">
        <v>74</v>
      </c>
      <c r="AW1554" t="s">
        <v>63</v>
      </c>
      <c r="BB1554" t="s">
        <v>110</v>
      </c>
      <c r="BC1554" t="s">
        <v>78</v>
      </c>
    </row>
    <row r="1555" spans="1:55">
      <c r="A1555">
        <v>3134380</v>
      </c>
      <c r="B1555" t="s">
        <v>103</v>
      </c>
      <c r="C1555">
        <v>20240312002</v>
      </c>
      <c r="D1555" s="1">
        <v>45362</v>
      </c>
      <c r="E1555" t="s">
        <v>94</v>
      </c>
      <c r="G1555" t="s">
        <v>205</v>
      </c>
      <c r="H1555" t="s">
        <v>120</v>
      </c>
      <c r="L1555" t="s">
        <v>71</v>
      </c>
      <c r="P1555" t="s">
        <v>71</v>
      </c>
      <c r="T1555" t="s">
        <v>73</v>
      </c>
      <c r="W1555" t="s">
        <v>66</v>
      </c>
      <c r="Y1555" t="s">
        <v>71</v>
      </c>
      <c r="Z1555" t="s">
        <v>71</v>
      </c>
      <c r="AA1555" t="s">
        <v>186</v>
      </c>
      <c r="AB1555" t="s">
        <v>63</v>
      </c>
      <c r="AD1555" t="s">
        <v>107</v>
      </c>
      <c r="AJ1555">
        <f>1</f>
        <v>1</v>
      </c>
      <c r="AK1555">
        <f>8</f>
        <v>8</v>
      </c>
      <c r="AL1555" t="s">
        <v>74</v>
      </c>
      <c r="AN1555" t="s">
        <v>74</v>
      </c>
      <c r="AW1555" t="s">
        <v>63</v>
      </c>
      <c r="BB1555" t="s">
        <v>71</v>
      </c>
      <c r="BC1555" t="s">
        <v>133</v>
      </c>
    </row>
    <row r="1556" spans="1:55">
      <c r="A1556">
        <v>3135753</v>
      </c>
      <c r="B1556" t="s">
        <v>157</v>
      </c>
      <c r="C1556">
        <v>20240313074</v>
      </c>
      <c r="D1556" s="1">
        <v>45364</v>
      </c>
      <c r="E1556" t="s">
        <v>98</v>
      </c>
      <c r="G1556" t="s">
        <v>205</v>
      </c>
      <c r="H1556" t="s">
        <v>120</v>
      </c>
      <c r="L1556" t="s">
        <v>71</v>
      </c>
      <c r="P1556" t="s">
        <v>71</v>
      </c>
      <c r="T1556">
        <f>2/38</f>
        <v>0.0526315789473684</v>
      </c>
      <c r="W1556" t="s">
        <v>66</v>
      </c>
      <c r="Y1556" t="s">
        <v>71</v>
      </c>
      <c r="Z1556" t="s">
        <v>115</v>
      </c>
      <c r="AA1556" t="s">
        <v>186</v>
      </c>
      <c r="AB1556" t="s">
        <v>63</v>
      </c>
      <c r="AD1556" t="s">
        <v>107</v>
      </c>
      <c r="AJ1556" t="s">
        <v>65</v>
      </c>
      <c r="AK1556" t="s">
        <v>74</v>
      </c>
      <c r="AL1556" t="s">
        <v>74</v>
      </c>
      <c r="AN1556" t="s">
        <v>74</v>
      </c>
      <c r="AW1556" t="s">
        <v>63</v>
      </c>
      <c r="BB1556" t="s">
        <v>110</v>
      </c>
      <c r="BC1556" t="s">
        <v>78</v>
      </c>
    </row>
    <row r="1557" spans="1:55">
      <c r="A1557">
        <v>3135753</v>
      </c>
      <c r="B1557" t="s">
        <v>157</v>
      </c>
      <c r="C1557">
        <v>20240313075</v>
      </c>
      <c r="D1557" s="1">
        <v>45364</v>
      </c>
      <c r="E1557" t="s">
        <v>98</v>
      </c>
      <c r="G1557" t="s">
        <v>205</v>
      </c>
      <c r="H1557" t="s">
        <v>120</v>
      </c>
      <c r="L1557" t="s">
        <v>71</v>
      </c>
      <c r="P1557" t="s">
        <v>71</v>
      </c>
      <c r="T1557">
        <f>2/38</f>
        <v>0.0526315789473684</v>
      </c>
      <c r="W1557" t="s">
        <v>66</v>
      </c>
      <c r="Y1557">
        <f>4</f>
        <v>4</v>
      </c>
      <c r="Z1557" t="s">
        <v>115</v>
      </c>
      <c r="AA1557" t="s">
        <v>186</v>
      </c>
      <c r="AB1557" t="s">
        <v>63</v>
      </c>
      <c r="AD1557" t="s">
        <v>107</v>
      </c>
      <c r="AJ1557" t="s">
        <v>65</v>
      </c>
      <c r="AK1557" t="s">
        <v>74</v>
      </c>
      <c r="AL1557" t="s">
        <v>74</v>
      </c>
      <c r="AN1557" t="s">
        <v>74</v>
      </c>
      <c r="AW1557" t="s">
        <v>63</v>
      </c>
      <c r="BB1557" t="s">
        <v>110</v>
      </c>
      <c r="BC1557" t="s">
        <v>78</v>
      </c>
    </row>
    <row r="1558" spans="1:55">
      <c r="A1558">
        <v>3136405</v>
      </c>
      <c r="B1558" t="s">
        <v>141</v>
      </c>
      <c r="C1558">
        <v>20240330075</v>
      </c>
      <c r="D1558" s="1">
        <v>45381</v>
      </c>
      <c r="E1558" t="s">
        <v>98</v>
      </c>
      <c r="G1558" t="s">
        <v>205</v>
      </c>
      <c r="H1558" t="s">
        <v>120</v>
      </c>
      <c r="L1558" t="s">
        <v>71</v>
      </c>
      <c r="P1558" t="s">
        <v>71</v>
      </c>
      <c r="T1558" t="s">
        <v>73</v>
      </c>
      <c r="W1558" t="s">
        <v>66</v>
      </c>
      <c r="Y1558" t="s">
        <v>71</v>
      </c>
      <c r="Z1558" t="s">
        <v>71</v>
      </c>
      <c r="AA1558" t="s">
        <v>186</v>
      </c>
      <c r="AB1558" t="s">
        <v>63</v>
      </c>
      <c r="AD1558" t="s">
        <v>107</v>
      </c>
      <c r="AJ1558" t="s">
        <v>65</v>
      </c>
      <c r="AK1558" t="s">
        <v>74</v>
      </c>
      <c r="AL1558" t="s">
        <v>74</v>
      </c>
      <c r="AN1558" t="s">
        <v>74</v>
      </c>
      <c r="AW1558" t="s">
        <v>63</v>
      </c>
      <c r="BB1558" t="s">
        <v>71</v>
      </c>
      <c r="BC1558" t="s">
        <v>133</v>
      </c>
    </row>
    <row r="1559" spans="1:55">
      <c r="A1559">
        <v>3136405</v>
      </c>
      <c r="B1559" t="s">
        <v>141</v>
      </c>
      <c r="C1559">
        <v>20240401022</v>
      </c>
      <c r="D1559" s="1">
        <v>45382</v>
      </c>
      <c r="E1559" t="s">
        <v>98</v>
      </c>
      <c r="G1559" t="s">
        <v>205</v>
      </c>
      <c r="H1559" t="s">
        <v>120</v>
      </c>
      <c r="L1559" t="s">
        <v>71</v>
      </c>
      <c r="P1559" t="s">
        <v>71</v>
      </c>
      <c r="T1559" t="s">
        <v>73</v>
      </c>
      <c r="W1559" t="s">
        <v>66</v>
      </c>
      <c r="Y1559" t="s">
        <v>71</v>
      </c>
      <c r="Z1559" t="s">
        <v>71</v>
      </c>
      <c r="AA1559" t="s">
        <v>186</v>
      </c>
      <c r="AB1559" t="s">
        <v>63</v>
      </c>
      <c r="AD1559" t="s">
        <v>107</v>
      </c>
      <c r="AJ1559" t="s">
        <v>65</v>
      </c>
      <c r="AK1559" t="s">
        <v>74</v>
      </c>
      <c r="AL1559" t="s">
        <v>74</v>
      </c>
      <c r="AN1559" t="s">
        <v>74</v>
      </c>
      <c r="AW1559" t="s">
        <v>63</v>
      </c>
      <c r="BB1559" t="s">
        <v>71</v>
      </c>
      <c r="BC1559" t="s">
        <v>133</v>
      </c>
    </row>
    <row r="1560" spans="1:55">
      <c r="A1560">
        <v>3141839</v>
      </c>
      <c r="B1560" t="s">
        <v>103</v>
      </c>
      <c r="C1560">
        <v>20240123072</v>
      </c>
      <c r="D1560" s="1">
        <v>45314</v>
      </c>
      <c r="E1560" t="s">
        <v>150</v>
      </c>
      <c r="G1560" t="s">
        <v>205</v>
      </c>
      <c r="H1560" t="s">
        <v>120</v>
      </c>
      <c r="L1560" t="s">
        <v>71</v>
      </c>
      <c r="P1560">
        <f t="shared" ref="P1560:P1562" si="441">4</f>
        <v>4</v>
      </c>
      <c r="T1560">
        <f>4/76</f>
        <v>0.0526315789473684</v>
      </c>
      <c r="W1560" t="s">
        <v>66</v>
      </c>
      <c r="Y1560" t="s">
        <v>71</v>
      </c>
      <c r="Z1560" t="s">
        <v>71</v>
      </c>
      <c r="AA1560" t="s">
        <v>186</v>
      </c>
      <c r="AB1560" t="s">
        <v>63</v>
      </c>
      <c r="AD1560" t="s">
        <v>107</v>
      </c>
      <c r="AJ1560" t="s">
        <v>65</v>
      </c>
      <c r="AK1560" t="s">
        <v>66</v>
      </c>
      <c r="AL1560" t="s">
        <v>66</v>
      </c>
      <c r="AN1560" t="s">
        <v>74</v>
      </c>
      <c r="AW1560" t="s">
        <v>63</v>
      </c>
      <c r="BB1560" t="s">
        <v>71</v>
      </c>
      <c r="BC1560" t="s">
        <v>133</v>
      </c>
    </row>
    <row r="1561" spans="1:55">
      <c r="A1561">
        <v>3142318</v>
      </c>
      <c r="B1561" t="s">
        <v>206</v>
      </c>
      <c r="C1561">
        <v>20240112235</v>
      </c>
      <c r="D1561" s="1">
        <v>45303</v>
      </c>
      <c r="E1561" t="s">
        <v>94</v>
      </c>
      <c r="G1561" t="s">
        <v>205</v>
      </c>
      <c r="H1561" t="s">
        <v>120</v>
      </c>
      <c r="L1561" t="s">
        <v>71</v>
      </c>
      <c r="P1561">
        <f t="shared" si="441"/>
        <v>4</v>
      </c>
      <c r="T1561" t="s">
        <v>64</v>
      </c>
      <c r="W1561" t="s">
        <v>66</v>
      </c>
      <c r="Y1561" t="s">
        <v>71</v>
      </c>
      <c r="Z1561" t="s">
        <v>115</v>
      </c>
      <c r="AA1561" t="s">
        <v>186</v>
      </c>
      <c r="AB1561" t="s">
        <v>63</v>
      </c>
      <c r="AD1561" t="s">
        <v>107</v>
      </c>
      <c r="AJ1561" t="s">
        <v>65</v>
      </c>
      <c r="AK1561" t="s">
        <v>74</v>
      </c>
      <c r="AL1561" t="s">
        <v>74</v>
      </c>
      <c r="AN1561" t="s">
        <v>74</v>
      </c>
      <c r="AW1561" t="s">
        <v>63</v>
      </c>
      <c r="BB1561" t="s">
        <v>110</v>
      </c>
      <c r="BC1561" t="s">
        <v>78</v>
      </c>
    </row>
    <row r="1562" spans="1:55">
      <c r="A1562">
        <v>3142318</v>
      </c>
      <c r="B1562" t="s">
        <v>206</v>
      </c>
      <c r="C1562">
        <v>20240112236</v>
      </c>
      <c r="D1562" s="1">
        <v>45303</v>
      </c>
      <c r="E1562" t="s">
        <v>94</v>
      </c>
      <c r="G1562" t="s">
        <v>205</v>
      </c>
      <c r="H1562" t="s">
        <v>120</v>
      </c>
      <c r="L1562" t="s">
        <v>71</v>
      </c>
      <c r="P1562">
        <f t="shared" si="441"/>
        <v>4</v>
      </c>
      <c r="T1562" t="s">
        <v>64</v>
      </c>
      <c r="W1562" t="s">
        <v>66</v>
      </c>
      <c r="Y1562" t="s">
        <v>71</v>
      </c>
      <c r="Z1562" t="s">
        <v>115</v>
      </c>
      <c r="AA1562" t="s">
        <v>186</v>
      </c>
      <c r="AB1562" t="s">
        <v>63</v>
      </c>
      <c r="AD1562" t="s">
        <v>107</v>
      </c>
      <c r="AJ1562" t="s">
        <v>65</v>
      </c>
      <c r="AK1562" t="s">
        <v>74</v>
      </c>
      <c r="AL1562" t="s">
        <v>74</v>
      </c>
      <c r="AN1562" t="s">
        <v>74</v>
      </c>
      <c r="AW1562" t="s">
        <v>63</v>
      </c>
      <c r="BB1562" t="s">
        <v>110</v>
      </c>
      <c r="BC1562" t="s">
        <v>78</v>
      </c>
    </row>
    <row r="1563" spans="1:55">
      <c r="A1563">
        <v>3147605</v>
      </c>
      <c r="B1563" t="s">
        <v>83</v>
      </c>
      <c r="C1563">
        <v>20240123066</v>
      </c>
      <c r="D1563" s="1">
        <v>45314</v>
      </c>
      <c r="E1563" t="s">
        <v>94</v>
      </c>
      <c r="G1563" t="s">
        <v>205</v>
      </c>
      <c r="H1563" t="s">
        <v>120</v>
      </c>
      <c r="L1563" t="s">
        <v>71</v>
      </c>
      <c r="P1563">
        <f>2</f>
        <v>2</v>
      </c>
      <c r="T1563">
        <f>2/38</f>
        <v>0.0526315789473684</v>
      </c>
      <c r="W1563" t="s">
        <v>66</v>
      </c>
      <c r="Y1563" t="s">
        <v>71</v>
      </c>
      <c r="Z1563" t="s">
        <v>115</v>
      </c>
      <c r="AA1563" t="s">
        <v>65</v>
      </c>
      <c r="AB1563" t="s">
        <v>63</v>
      </c>
      <c r="AD1563" t="s">
        <v>107</v>
      </c>
      <c r="AJ1563" t="s">
        <v>65</v>
      </c>
      <c r="AK1563" t="s">
        <v>74</v>
      </c>
      <c r="AL1563" t="s">
        <v>74</v>
      </c>
      <c r="AN1563" t="s">
        <v>74</v>
      </c>
      <c r="AW1563" t="s">
        <v>63</v>
      </c>
      <c r="BB1563" t="s">
        <v>110</v>
      </c>
      <c r="BC1563" t="s">
        <v>78</v>
      </c>
    </row>
    <row r="1564" spans="1:55">
      <c r="A1564">
        <v>3147605</v>
      </c>
      <c r="B1564" t="s">
        <v>83</v>
      </c>
      <c r="C1564">
        <v>20240123067</v>
      </c>
      <c r="D1564" s="1">
        <v>45314</v>
      </c>
      <c r="E1564" t="s">
        <v>94</v>
      </c>
      <c r="G1564" t="s">
        <v>205</v>
      </c>
      <c r="H1564" t="s">
        <v>120</v>
      </c>
      <c r="L1564" t="s">
        <v>71</v>
      </c>
      <c r="P1564">
        <f>2</f>
        <v>2</v>
      </c>
      <c r="T1564">
        <f>2/38</f>
        <v>0.0526315789473684</v>
      </c>
      <c r="W1564" t="s">
        <v>66</v>
      </c>
      <c r="Y1564" t="s">
        <v>71</v>
      </c>
      <c r="Z1564" t="s">
        <v>115</v>
      </c>
      <c r="AA1564" t="s">
        <v>65</v>
      </c>
      <c r="AB1564" t="s">
        <v>63</v>
      </c>
      <c r="AD1564" t="s">
        <v>107</v>
      </c>
      <c r="AJ1564" t="s">
        <v>65</v>
      </c>
      <c r="AK1564" t="s">
        <v>74</v>
      </c>
      <c r="AL1564" t="s">
        <v>74</v>
      </c>
      <c r="AN1564" t="s">
        <v>74</v>
      </c>
      <c r="AW1564" t="s">
        <v>63</v>
      </c>
      <c r="BB1564" t="s">
        <v>110</v>
      </c>
      <c r="BC1564" t="s">
        <v>78</v>
      </c>
    </row>
    <row r="1565" spans="1:55">
      <c r="A1565">
        <v>3147605</v>
      </c>
      <c r="B1565" t="s">
        <v>83</v>
      </c>
      <c r="C1565">
        <v>20240125044</v>
      </c>
      <c r="D1565" s="1">
        <v>45316</v>
      </c>
      <c r="E1565" t="s">
        <v>94</v>
      </c>
      <c r="G1565" t="s">
        <v>205</v>
      </c>
      <c r="H1565" t="s">
        <v>120</v>
      </c>
      <c r="L1565" t="s">
        <v>71</v>
      </c>
      <c r="P1565">
        <f>0.5</f>
        <v>0.5</v>
      </c>
      <c r="T1565" t="s">
        <v>64</v>
      </c>
      <c r="W1565" t="s">
        <v>66</v>
      </c>
      <c r="Y1565" t="s">
        <v>71</v>
      </c>
      <c r="Z1565" t="s">
        <v>115</v>
      </c>
      <c r="AA1565" t="s">
        <v>65</v>
      </c>
      <c r="AB1565" t="s">
        <v>63</v>
      </c>
      <c r="AD1565" t="s">
        <v>107</v>
      </c>
      <c r="AJ1565" t="s">
        <v>65</v>
      </c>
      <c r="AK1565" t="s">
        <v>74</v>
      </c>
      <c r="AL1565" t="s">
        <v>74</v>
      </c>
      <c r="AN1565" t="s">
        <v>74</v>
      </c>
      <c r="AW1565" t="s">
        <v>63</v>
      </c>
      <c r="BB1565" t="s">
        <v>110</v>
      </c>
      <c r="BC1565" t="s">
        <v>78</v>
      </c>
    </row>
    <row r="1566" spans="1:55">
      <c r="A1566">
        <v>3148295</v>
      </c>
      <c r="B1566" t="s">
        <v>93</v>
      </c>
      <c r="C1566">
        <v>20240223054</v>
      </c>
      <c r="D1566" s="1">
        <v>45345</v>
      </c>
      <c r="E1566" t="s">
        <v>94</v>
      </c>
      <c r="G1566" t="s">
        <v>205</v>
      </c>
      <c r="H1566" t="s">
        <v>120</v>
      </c>
      <c r="L1566" t="s">
        <v>71</v>
      </c>
      <c r="P1566" t="s">
        <v>71</v>
      </c>
      <c r="T1566" t="s">
        <v>64</v>
      </c>
      <c r="W1566" t="s">
        <v>66</v>
      </c>
      <c r="Y1566" t="s">
        <v>71</v>
      </c>
      <c r="Z1566" t="s">
        <v>71</v>
      </c>
      <c r="AA1566" t="s">
        <v>186</v>
      </c>
      <c r="AB1566" t="s">
        <v>63</v>
      </c>
      <c r="AD1566" t="s">
        <v>107</v>
      </c>
      <c r="AJ1566" t="s">
        <v>65</v>
      </c>
      <c r="AK1566" t="s">
        <v>66</v>
      </c>
      <c r="AL1566" t="s">
        <v>74</v>
      </c>
      <c r="AN1566" t="s">
        <v>74</v>
      </c>
      <c r="AW1566" t="s">
        <v>63</v>
      </c>
      <c r="BB1566" t="s">
        <v>110</v>
      </c>
      <c r="BC1566" t="s">
        <v>78</v>
      </c>
    </row>
    <row r="1567" spans="1:55">
      <c r="A1567">
        <v>3149923</v>
      </c>
      <c r="B1567" t="s">
        <v>83</v>
      </c>
      <c r="C1567">
        <v>20240212091</v>
      </c>
      <c r="D1567" s="1">
        <v>45334</v>
      </c>
      <c r="E1567" t="s">
        <v>94</v>
      </c>
      <c r="G1567" t="s">
        <v>205</v>
      </c>
      <c r="H1567" t="s">
        <v>120</v>
      </c>
      <c r="L1567" t="s">
        <v>71</v>
      </c>
      <c r="P1567" t="s">
        <v>71</v>
      </c>
      <c r="T1567" t="s">
        <v>73</v>
      </c>
      <c r="W1567" t="s">
        <v>66</v>
      </c>
      <c r="Y1567" t="s">
        <v>71</v>
      </c>
      <c r="Z1567" t="s">
        <v>115</v>
      </c>
      <c r="AA1567" t="s">
        <v>186</v>
      </c>
      <c r="AB1567" t="s">
        <v>63</v>
      </c>
      <c r="AD1567" t="s">
        <v>107</v>
      </c>
      <c r="AJ1567" t="s">
        <v>65</v>
      </c>
      <c r="AK1567" t="s">
        <v>74</v>
      </c>
      <c r="AL1567" t="s">
        <v>74</v>
      </c>
      <c r="AN1567" t="s">
        <v>74</v>
      </c>
      <c r="AW1567" t="s">
        <v>63</v>
      </c>
      <c r="BB1567" t="s">
        <v>110</v>
      </c>
      <c r="BC1567">
        <f>0.5</f>
        <v>0.5</v>
      </c>
    </row>
    <row r="1568" spans="1:55">
      <c r="A1568">
        <v>3150860</v>
      </c>
      <c r="B1568" t="s">
        <v>137</v>
      </c>
      <c r="C1568">
        <v>20240130109</v>
      </c>
      <c r="D1568" s="1">
        <v>45321</v>
      </c>
      <c r="E1568" t="s">
        <v>94</v>
      </c>
      <c r="G1568" t="s">
        <v>205</v>
      </c>
      <c r="H1568" t="s">
        <v>120</v>
      </c>
      <c r="L1568" t="s">
        <v>63</v>
      </c>
      <c r="P1568">
        <f>4</f>
        <v>4</v>
      </c>
      <c r="T1568" t="s">
        <v>73</v>
      </c>
      <c r="W1568" t="s">
        <v>110</v>
      </c>
      <c r="Y1568" t="s">
        <v>110</v>
      </c>
      <c r="Z1568" t="s">
        <v>115</v>
      </c>
      <c r="AA1568" t="s">
        <v>186</v>
      </c>
      <c r="AB1568" t="s">
        <v>63</v>
      </c>
      <c r="AD1568" t="s">
        <v>107</v>
      </c>
      <c r="AJ1568" t="s">
        <v>65</v>
      </c>
      <c r="AK1568" t="s">
        <v>74</v>
      </c>
      <c r="AL1568" t="s">
        <v>74</v>
      </c>
      <c r="AN1568" t="s">
        <v>74</v>
      </c>
      <c r="AW1568" t="s">
        <v>63</v>
      </c>
      <c r="BB1568" t="s">
        <v>110</v>
      </c>
      <c r="BC1568" t="s">
        <v>78</v>
      </c>
    </row>
    <row r="1569" spans="1:55">
      <c r="A1569">
        <v>3150860</v>
      </c>
      <c r="B1569" t="s">
        <v>137</v>
      </c>
      <c r="C1569">
        <v>20240130110</v>
      </c>
      <c r="D1569" s="1">
        <v>45321</v>
      </c>
      <c r="E1569" t="s">
        <v>94</v>
      </c>
      <c r="G1569" t="s">
        <v>205</v>
      </c>
      <c r="H1569" t="s">
        <v>120</v>
      </c>
      <c r="L1569" t="s">
        <v>63</v>
      </c>
      <c r="P1569">
        <f>4</f>
        <v>4</v>
      </c>
      <c r="T1569" t="s">
        <v>73</v>
      </c>
      <c r="W1569" t="s">
        <v>110</v>
      </c>
      <c r="Y1569" t="s">
        <v>110</v>
      </c>
      <c r="Z1569" t="s">
        <v>115</v>
      </c>
      <c r="AA1569" t="s">
        <v>186</v>
      </c>
      <c r="AB1569" t="s">
        <v>63</v>
      </c>
      <c r="AD1569" t="s">
        <v>107</v>
      </c>
      <c r="AJ1569" t="s">
        <v>65</v>
      </c>
      <c r="AK1569" t="s">
        <v>74</v>
      </c>
      <c r="AL1569" t="s">
        <v>74</v>
      </c>
      <c r="AN1569" t="s">
        <v>74</v>
      </c>
      <c r="AW1569" t="s">
        <v>63</v>
      </c>
      <c r="BB1569" t="s">
        <v>110</v>
      </c>
      <c r="BC1569" t="s">
        <v>78</v>
      </c>
    </row>
    <row r="1570" spans="1:55">
      <c r="A1570">
        <v>3151644</v>
      </c>
      <c r="B1570" t="s">
        <v>86</v>
      </c>
      <c r="C1570">
        <v>20240202085</v>
      </c>
      <c r="D1570" s="1">
        <v>45324</v>
      </c>
      <c r="E1570" t="s">
        <v>94</v>
      </c>
      <c r="G1570" t="s">
        <v>205</v>
      </c>
      <c r="H1570" t="s">
        <v>120</v>
      </c>
      <c r="L1570" t="s">
        <v>71</v>
      </c>
      <c r="P1570">
        <f>2</f>
        <v>2</v>
      </c>
      <c r="T1570">
        <f t="shared" ref="T1570:T1575" si="442">4/76</f>
        <v>0.0526315789473684</v>
      </c>
      <c r="W1570" t="s">
        <v>66</v>
      </c>
      <c r="Y1570" t="s">
        <v>71</v>
      </c>
      <c r="Z1570" t="s">
        <v>71</v>
      </c>
      <c r="AA1570" t="s">
        <v>65</v>
      </c>
      <c r="AB1570" t="s">
        <v>63</v>
      </c>
      <c r="AD1570" t="s">
        <v>70</v>
      </c>
      <c r="AJ1570" t="s">
        <v>65</v>
      </c>
      <c r="AK1570" t="s">
        <v>66</v>
      </c>
      <c r="AL1570" t="s">
        <v>66</v>
      </c>
      <c r="AN1570" t="s">
        <v>74</v>
      </c>
      <c r="AW1570" t="s">
        <v>63</v>
      </c>
      <c r="BB1570">
        <f t="shared" ref="BB1570:BB1575" si="443">4</f>
        <v>4</v>
      </c>
      <c r="BC1570">
        <f t="shared" ref="BC1570:BC1575" si="444">1</f>
        <v>1</v>
      </c>
    </row>
    <row r="1571" spans="1:55">
      <c r="A1571">
        <v>3151644</v>
      </c>
      <c r="B1571" t="s">
        <v>86</v>
      </c>
      <c r="C1571">
        <v>20240202086</v>
      </c>
      <c r="D1571" s="1">
        <v>45324</v>
      </c>
      <c r="E1571" t="s">
        <v>94</v>
      </c>
      <c r="G1571" t="s">
        <v>205</v>
      </c>
      <c r="H1571" t="s">
        <v>120</v>
      </c>
      <c r="L1571" t="s">
        <v>71</v>
      </c>
      <c r="P1571">
        <f>2</f>
        <v>2</v>
      </c>
      <c r="T1571">
        <f t="shared" si="442"/>
        <v>0.0526315789473684</v>
      </c>
      <c r="W1571" t="s">
        <v>66</v>
      </c>
      <c r="Y1571" t="s">
        <v>71</v>
      </c>
      <c r="Z1571" t="s">
        <v>71</v>
      </c>
      <c r="AA1571" t="s">
        <v>65</v>
      </c>
      <c r="AB1571" t="s">
        <v>63</v>
      </c>
      <c r="AD1571" t="s">
        <v>70</v>
      </c>
      <c r="AJ1571" t="s">
        <v>65</v>
      </c>
      <c r="AK1571" t="s">
        <v>66</v>
      </c>
      <c r="AL1571" t="s">
        <v>66</v>
      </c>
      <c r="AN1571" t="s">
        <v>74</v>
      </c>
      <c r="AW1571" t="s">
        <v>63</v>
      </c>
      <c r="BB1571">
        <f t="shared" si="443"/>
        <v>4</v>
      </c>
      <c r="BC1571">
        <f t="shared" si="444"/>
        <v>1</v>
      </c>
    </row>
    <row r="1572" spans="1:55">
      <c r="A1572">
        <v>3152543</v>
      </c>
      <c r="B1572" t="s">
        <v>83</v>
      </c>
      <c r="C1572">
        <v>20240310008</v>
      </c>
      <c r="D1572" s="1">
        <v>45361</v>
      </c>
      <c r="E1572" t="s">
        <v>150</v>
      </c>
      <c r="G1572" t="s">
        <v>205</v>
      </c>
      <c r="H1572" t="s">
        <v>120</v>
      </c>
      <c r="L1572" t="s">
        <v>71</v>
      </c>
      <c r="P1572" t="s">
        <v>71</v>
      </c>
      <c r="T1572" t="s">
        <v>64</v>
      </c>
      <c r="W1572" t="s">
        <v>66</v>
      </c>
      <c r="Y1572" t="s">
        <v>71</v>
      </c>
      <c r="Z1572" t="s">
        <v>71</v>
      </c>
      <c r="AA1572" t="s">
        <v>186</v>
      </c>
      <c r="AB1572" t="s">
        <v>63</v>
      </c>
      <c r="AD1572" t="s">
        <v>107</v>
      </c>
      <c r="AJ1572" t="s">
        <v>65</v>
      </c>
      <c r="AK1572" t="s">
        <v>66</v>
      </c>
      <c r="AL1572" t="s">
        <v>66</v>
      </c>
      <c r="AN1572">
        <f>8</f>
        <v>8</v>
      </c>
      <c r="AW1572" t="s">
        <v>63</v>
      </c>
      <c r="BB1572" t="s">
        <v>71</v>
      </c>
      <c r="BC1572" t="s">
        <v>133</v>
      </c>
    </row>
    <row r="1573" spans="1:55">
      <c r="A1573">
        <v>3154331</v>
      </c>
      <c r="C1573">
        <v>20240426069</v>
      </c>
      <c r="D1573" s="1">
        <v>45408</v>
      </c>
      <c r="E1573" t="s">
        <v>150</v>
      </c>
      <c r="G1573" t="s">
        <v>205</v>
      </c>
      <c r="H1573" t="s">
        <v>120</v>
      </c>
      <c r="L1573" t="s">
        <v>71</v>
      </c>
      <c r="P1573" t="s">
        <v>71</v>
      </c>
      <c r="T1573" t="s">
        <v>73</v>
      </c>
      <c r="W1573" t="s">
        <v>66</v>
      </c>
      <c r="Y1573" t="s">
        <v>71</v>
      </c>
      <c r="Z1573" t="s">
        <v>115</v>
      </c>
      <c r="AA1573" t="s">
        <v>186</v>
      </c>
      <c r="AB1573" t="s">
        <v>63</v>
      </c>
      <c r="AD1573" t="s">
        <v>107</v>
      </c>
      <c r="AJ1573" t="s">
        <v>65</v>
      </c>
      <c r="AK1573" t="s">
        <v>74</v>
      </c>
      <c r="AL1573" t="s">
        <v>66</v>
      </c>
      <c r="AN1573" t="s">
        <v>74</v>
      </c>
      <c r="AW1573" t="s">
        <v>63</v>
      </c>
      <c r="BB1573" t="s">
        <v>110</v>
      </c>
      <c r="BC1573" t="s">
        <v>78</v>
      </c>
    </row>
    <row r="1574" spans="1:55">
      <c r="A1574">
        <v>3155288</v>
      </c>
      <c r="B1574" t="s">
        <v>95</v>
      </c>
      <c r="C1574">
        <v>20240219067</v>
      </c>
      <c r="D1574" s="1">
        <v>45341</v>
      </c>
      <c r="E1574" t="s">
        <v>94</v>
      </c>
      <c r="G1574" t="s">
        <v>205</v>
      </c>
      <c r="H1574" t="s">
        <v>120</v>
      </c>
      <c r="L1574" t="s">
        <v>71</v>
      </c>
      <c r="P1574" t="s">
        <v>115</v>
      </c>
      <c r="T1574">
        <f>2/38</f>
        <v>0.0526315789473684</v>
      </c>
      <c r="W1574" t="s">
        <v>66</v>
      </c>
      <c r="Y1574" t="s">
        <v>71</v>
      </c>
      <c r="Z1574" t="s">
        <v>71</v>
      </c>
      <c r="AA1574" t="s">
        <v>186</v>
      </c>
      <c r="AB1574" t="s">
        <v>63</v>
      </c>
      <c r="AD1574" t="s">
        <v>107</v>
      </c>
      <c r="AJ1574" t="s">
        <v>65</v>
      </c>
      <c r="AK1574" t="s">
        <v>74</v>
      </c>
      <c r="AL1574" t="s">
        <v>74</v>
      </c>
      <c r="AN1574" t="s">
        <v>74</v>
      </c>
      <c r="AW1574" t="s">
        <v>63</v>
      </c>
      <c r="BB1574">
        <f t="shared" si="443"/>
        <v>4</v>
      </c>
      <c r="BC1574" t="s">
        <v>133</v>
      </c>
    </row>
    <row r="1575" spans="1:55">
      <c r="A1575">
        <v>3162540</v>
      </c>
      <c r="C1575">
        <v>20240417111</v>
      </c>
      <c r="D1575" s="1">
        <v>45399</v>
      </c>
      <c r="E1575" t="s">
        <v>150</v>
      </c>
      <c r="G1575" t="s">
        <v>205</v>
      </c>
      <c r="H1575" t="s">
        <v>120</v>
      </c>
      <c r="L1575" t="s">
        <v>71</v>
      </c>
      <c r="P1575" t="s">
        <v>71</v>
      </c>
      <c r="T1575">
        <f t="shared" si="442"/>
        <v>0.0526315789473684</v>
      </c>
      <c r="W1575" t="s">
        <v>66</v>
      </c>
      <c r="Y1575" t="s">
        <v>71</v>
      </c>
      <c r="Z1575" t="s">
        <v>71</v>
      </c>
      <c r="AA1575" t="s">
        <v>186</v>
      </c>
      <c r="AB1575" t="s">
        <v>63</v>
      </c>
      <c r="AD1575" t="s">
        <v>107</v>
      </c>
      <c r="AJ1575" t="s">
        <v>65</v>
      </c>
      <c r="AK1575" t="s">
        <v>74</v>
      </c>
      <c r="AL1575" t="s">
        <v>74</v>
      </c>
      <c r="AN1575" t="s">
        <v>74</v>
      </c>
      <c r="AW1575" t="s">
        <v>63</v>
      </c>
      <c r="BB1575">
        <f t="shared" si="443"/>
        <v>4</v>
      </c>
      <c r="BC1575">
        <f t="shared" si="444"/>
        <v>1</v>
      </c>
    </row>
    <row r="1576" spans="1:55">
      <c r="A1576">
        <v>3164386</v>
      </c>
      <c r="B1576" t="s">
        <v>167</v>
      </c>
      <c r="C1576">
        <v>20240424024</v>
      </c>
      <c r="D1576" s="1">
        <v>45406</v>
      </c>
      <c r="E1576" t="s">
        <v>151</v>
      </c>
      <c r="G1576" t="s">
        <v>205</v>
      </c>
      <c r="H1576" t="s">
        <v>120</v>
      </c>
      <c r="L1576" t="s">
        <v>71</v>
      </c>
      <c r="P1576">
        <f>0.5</f>
        <v>0.5</v>
      </c>
      <c r="T1576">
        <f>2/38</f>
        <v>0.0526315789473684</v>
      </c>
      <c r="W1576" t="s">
        <v>66</v>
      </c>
      <c r="Y1576" t="s">
        <v>71</v>
      </c>
      <c r="Z1576" t="s">
        <v>115</v>
      </c>
      <c r="AA1576" t="s">
        <v>186</v>
      </c>
      <c r="AB1576" t="s">
        <v>63</v>
      </c>
      <c r="AD1576" t="s">
        <v>107</v>
      </c>
      <c r="AJ1576" t="s">
        <v>65</v>
      </c>
      <c r="AK1576" t="s">
        <v>74</v>
      </c>
      <c r="AL1576" t="s">
        <v>66</v>
      </c>
      <c r="AN1576" t="s">
        <v>74</v>
      </c>
      <c r="AW1576" t="s">
        <v>63</v>
      </c>
      <c r="BB1576" t="s">
        <v>110</v>
      </c>
      <c r="BC1576" t="s">
        <v>78</v>
      </c>
    </row>
    <row r="1577" spans="1:55">
      <c r="A1577">
        <v>3168807</v>
      </c>
      <c r="B1577" t="s">
        <v>86</v>
      </c>
      <c r="C1577">
        <v>20240413108</v>
      </c>
      <c r="D1577" s="1">
        <v>45395</v>
      </c>
      <c r="E1577" t="s">
        <v>94</v>
      </c>
      <c r="G1577" t="s">
        <v>205</v>
      </c>
      <c r="H1577" t="s">
        <v>120</v>
      </c>
      <c r="L1577" t="s">
        <v>71</v>
      </c>
      <c r="P1577" t="s">
        <v>115</v>
      </c>
      <c r="T1577" t="s">
        <v>73</v>
      </c>
      <c r="W1577" t="s">
        <v>66</v>
      </c>
      <c r="Y1577" t="s">
        <v>71</v>
      </c>
      <c r="Z1577" t="s">
        <v>115</v>
      </c>
      <c r="AA1577" t="s">
        <v>186</v>
      </c>
      <c r="AB1577" t="s">
        <v>63</v>
      </c>
      <c r="AD1577" t="s">
        <v>107</v>
      </c>
      <c r="AJ1577" t="s">
        <v>65</v>
      </c>
      <c r="AK1577" t="s">
        <v>74</v>
      </c>
      <c r="AL1577" t="s">
        <v>74</v>
      </c>
      <c r="AN1577" t="s">
        <v>74</v>
      </c>
      <c r="AW1577" t="s">
        <v>63</v>
      </c>
      <c r="BB1577" t="s">
        <v>110</v>
      </c>
      <c r="BC1577" t="s">
        <v>78</v>
      </c>
    </row>
    <row r="1578" spans="1:55">
      <c r="A1578">
        <v>3187544</v>
      </c>
      <c r="C1578">
        <v>20240426067</v>
      </c>
      <c r="D1578" s="1">
        <v>45408</v>
      </c>
      <c r="E1578" t="s">
        <v>84</v>
      </c>
      <c r="G1578" t="s">
        <v>205</v>
      </c>
      <c r="H1578" t="s">
        <v>120</v>
      </c>
      <c r="L1578" t="s">
        <v>71</v>
      </c>
      <c r="P1578" t="s">
        <v>71</v>
      </c>
      <c r="T1578">
        <f>4/76</f>
        <v>0.0526315789473684</v>
      </c>
      <c r="W1578" t="s">
        <v>66</v>
      </c>
      <c r="Y1578" t="s">
        <v>71</v>
      </c>
      <c r="Z1578" t="s">
        <v>115</v>
      </c>
      <c r="AA1578" t="s">
        <v>186</v>
      </c>
      <c r="AB1578" t="s">
        <v>63</v>
      </c>
      <c r="AD1578" t="s">
        <v>107</v>
      </c>
      <c r="AJ1578" t="s">
        <v>65</v>
      </c>
      <c r="AK1578" t="s">
        <v>74</v>
      </c>
      <c r="AL1578" t="s">
        <v>66</v>
      </c>
      <c r="AN1578" t="s">
        <v>74</v>
      </c>
      <c r="AW1578" t="s">
        <v>63</v>
      </c>
      <c r="BB1578">
        <f t="shared" ref="BB1578:BB1586" si="445">4</f>
        <v>4</v>
      </c>
      <c r="BC1578">
        <f>1</f>
        <v>1</v>
      </c>
    </row>
    <row r="1579" spans="1:55">
      <c r="A1579">
        <v>3192101</v>
      </c>
      <c r="B1579" t="s">
        <v>95</v>
      </c>
      <c r="C1579">
        <v>20240522043</v>
      </c>
      <c r="D1579" s="1">
        <v>45433</v>
      </c>
      <c r="E1579" t="s">
        <v>94</v>
      </c>
      <c r="G1579" t="s">
        <v>205</v>
      </c>
      <c r="H1579" t="s">
        <v>120</v>
      </c>
      <c r="L1579" t="s">
        <v>71</v>
      </c>
      <c r="P1579" t="s">
        <v>71</v>
      </c>
      <c r="T1579" t="s">
        <v>73</v>
      </c>
      <c r="W1579" t="s">
        <v>66</v>
      </c>
      <c r="Y1579" t="s">
        <v>71</v>
      </c>
      <c r="Z1579" t="s">
        <v>71</v>
      </c>
      <c r="AA1579" t="s">
        <v>186</v>
      </c>
      <c r="AB1579" t="s">
        <v>63</v>
      </c>
      <c r="AD1579" t="s">
        <v>107</v>
      </c>
      <c r="AJ1579" t="s">
        <v>65</v>
      </c>
      <c r="AK1579" t="s">
        <v>66</v>
      </c>
      <c r="AL1579" t="s">
        <v>66</v>
      </c>
      <c r="AN1579" t="s">
        <v>74</v>
      </c>
      <c r="AW1579" t="s">
        <v>63</v>
      </c>
      <c r="BB1579" t="s">
        <v>71</v>
      </c>
      <c r="BC1579" t="s">
        <v>133</v>
      </c>
    </row>
    <row r="1580" spans="1:55">
      <c r="A1580">
        <v>3192101</v>
      </c>
      <c r="B1580" t="s">
        <v>95</v>
      </c>
      <c r="C1580">
        <v>20240521059</v>
      </c>
      <c r="D1580" s="1">
        <v>45433</v>
      </c>
      <c r="E1580" t="s">
        <v>94</v>
      </c>
      <c r="G1580" t="s">
        <v>205</v>
      </c>
      <c r="H1580" t="s">
        <v>120</v>
      </c>
      <c r="L1580" t="s">
        <v>71</v>
      </c>
      <c r="P1580" t="s">
        <v>71</v>
      </c>
      <c r="T1580" t="s">
        <v>73</v>
      </c>
      <c r="W1580" t="s">
        <v>66</v>
      </c>
      <c r="Y1580" t="s">
        <v>71</v>
      </c>
      <c r="Z1580" t="s">
        <v>71</v>
      </c>
      <c r="AA1580" t="s">
        <v>186</v>
      </c>
      <c r="AB1580" t="s">
        <v>63</v>
      </c>
      <c r="AD1580" t="s">
        <v>107</v>
      </c>
      <c r="AJ1580" t="s">
        <v>65</v>
      </c>
      <c r="AK1580" t="s">
        <v>66</v>
      </c>
      <c r="AL1580" t="s">
        <v>66</v>
      </c>
      <c r="AN1580" t="s">
        <v>74</v>
      </c>
      <c r="AW1580" t="s">
        <v>63</v>
      </c>
      <c r="BB1580" t="s">
        <v>71</v>
      </c>
      <c r="BC1580" t="s">
        <v>133</v>
      </c>
    </row>
    <row r="1581" spans="1:55">
      <c r="A1581">
        <v>3192101</v>
      </c>
      <c r="B1581" t="s">
        <v>95</v>
      </c>
      <c r="C1581">
        <v>20240528098</v>
      </c>
      <c r="D1581" s="1">
        <v>45440</v>
      </c>
      <c r="E1581" t="s">
        <v>150</v>
      </c>
      <c r="G1581" t="s">
        <v>205</v>
      </c>
      <c r="H1581" t="s">
        <v>120</v>
      </c>
      <c r="L1581" t="s">
        <v>63</v>
      </c>
      <c r="P1581" t="s">
        <v>71</v>
      </c>
      <c r="T1581" t="s">
        <v>73</v>
      </c>
      <c r="W1581" t="s">
        <v>110</v>
      </c>
      <c r="Y1581" t="s">
        <v>110</v>
      </c>
      <c r="Z1581" t="s">
        <v>115</v>
      </c>
      <c r="AA1581" t="s">
        <v>186</v>
      </c>
      <c r="AB1581" t="s">
        <v>63</v>
      </c>
      <c r="AD1581" t="s">
        <v>107</v>
      </c>
      <c r="AJ1581" t="s">
        <v>65</v>
      </c>
      <c r="AK1581" t="s">
        <v>74</v>
      </c>
      <c r="AL1581">
        <f>4</f>
        <v>4</v>
      </c>
      <c r="AN1581" t="s">
        <v>74</v>
      </c>
      <c r="AW1581" t="s">
        <v>63</v>
      </c>
      <c r="BB1581" t="s">
        <v>110</v>
      </c>
      <c r="BC1581" t="s">
        <v>78</v>
      </c>
    </row>
    <row r="1582" spans="1:55">
      <c r="A1582">
        <v>3195609</v>
      </c>
      <c r="B1582" t="s">
        <v>86</v>
      </c>
      <c r="C1582">
        <v>20240524068</v>
      </c>
      <c r="D1582" s="1">
        <v>45435</v>
      </c>
      <c r="E1582" t="s">
        <v>94</v>
      </c>
      <c r="G1582" t="s">
        <v>205</v>
      </c>
      <c r="H1582" t="s">
        <v>120</v>
      </c>
      <c r="L1582" t="s">
        <v>71</v>
      </c>
      <c r="P1582" t="s">
        <v>115</v>
      </c>
      <c r="T1582" t="s">
        <v>64</v>
      </c>
      <c r="W1582" t="s">
        <v>66</v>
      </c>
      <c r="Y1582" t="s">
        <v>71</v>
      </c>
      <c r="Z1582" t="s">
        <v>71</v>
      </c>
      <c r="AA1582" t="s">
        <v>186</v>
      </c>
      <c r="AB1582" t="s">
        <v>63</v>
      </c>
      <c r="AD1582" t="s">
        <v>107</v>
      </c>
      <c r="AJ1582" t="s">
        <v>65</v>
      </c>
      <c r="AK1582" t="s">
        <v>74</v>
      </c>
      <c r="AL1582" t="s">
        <v>74</v>
      </c>
      <c r="AN1582" t="s">
        <v>74</v>
      </c>
      <c r="AW1582" t="s">
        <v>63</v>
      </c>
      <c r="BB1582">
        <f t="shared" si="445"/>
        <v>4</v>
      </c>
      <c r="BC1582" t="s">
        <v>133</v>
      </c>
    </row>
    <row r="1583" spans="1:55">
      <c r="A1583">
        <v>3195609</v>
      </c>
      <c r="B1583" t="s">
        <v>86</v>
      </c>
      <c r="C1583">
        <v>20240524053</v>
      </c>
      <c r="D1583" s="1">
        <v>45435</v>
      </c>
      <c r="E1583" t="s">
        <v>94</v>
      </c>
      <c r="G1583" t="s">
        <v>205</v>
      </c>
      <c r="H1583" t="s">
        <v>120</v>
      </c>
      <c r="L1583" t="s">
        <v>71</v>
      </c>
      <c r="P1583" t="s">
        <v>115</v>
      </c>
      <c r="T1583" t="s">
        <v>64</v>
      </c>
      <c r="W1583" t="s">
        <v>66</v>
      </c>
      <c r="Y1583" t="s">
        <v>71</v>
      </c>
      <c r="Z1583" t="s">
        <v>71</v>
      </c>
      <c r="AA1583" t="s">
        <v>186</v>
      </c>
      <c r="AB1583" t="s">
        <v>63</v>
      </c>
      <c r="AD1583" t="s">
        <v>107</v>
      </c>
      <c r="AJ1583" t="s">
        <v>65</v>
      </c>
      <c r="AK1583" t="s">
        <v>74</v>
      </c>
      <c r="AL1583" t="s">
        <v>74</v>
      </c>
      <c r="AN1583" t="s">
        <v>74</v>
      </c>
      <c r="AW1583" t="s">
        <v>63</v>
      </c>
      <c r="BB1583">
        <f t="shared" si="445"/>
        <v>4</v>
      </c>
      <c r="BC1583" t="s">
        <v>133</v>
      </c>
    </row>
    <row r="1584" spans="1:55">
      <c r="A1584">
        <v>3202925</v>
      </c>
      <c r="B1584" t="s">
        <v>167</v>
      </c>
      <c r="C1584">
        <v>20240603112</v>
      </c>
      <c r="D1584" s="1">
        <v>45446</v>
      </c>
      <c r="E1584" t="s">
        <v>98</v>
      </c>
      <c r="G1584" t="s">
        <v>205</v>
      </c>
      <c r="H1584" t="s">
        <v>120</v>
      </c>
      <c r="L1584" t="s">
        <v>71</v>
      </c>
      <c r="P1584" t="s">
        <v>71</v>
      </c>
      <c r="T1584">
        <f>2/38</f>
        <v>0.0526315789473684</v>
      </c>
      <c r="W1584" t="s">
        <v>66</v>
      </c>
      <c r="Y1584" t="s">
        <v>71</v>
      </c>
      <c r="Z1584" t="s">
        <v>115</v>
      </c>
      <c r="AA1584" t="s">
        <v>186</v>
      </c>
      <c r="AB1584" t="s">
        <v>63</v>
      </c>
      <c r="AD1584" t="s">
        <v>107</v>
      </c>
      <c r="AJ1584" t="s">
        <v>65</v>
      </c>
      <c r="AK1584" t="s">
        <v>74</v>
      </c>
      <c r="AL1584" t="s">
        <v>74</v>
      </c>
      <c r="AN1584">
        <f t="shared" ref="AN1584:AN1586" si="446">8</f>
        <v>8</v>
      </c>
      <c r="AW1584" t="s">
        <v>63</v>
      </c>
      <c r="BB1584">
        <f t="shared" si="445"/>
        <v>4</v>
      </c>
      <c r="BC1584">
        <f t="shared" ref="BC1584:BC1586" si="447">1</f>
        <v>1</v>
      </c>
    </row>
    <row r="1585" spans="1:55">
      <c r="A1585">
        <v>3203883</v>
      </c>
      <c r="B1585" t="s">
        <v>137</v>
      </c>
      <c r="C1585">
        <v>20240603084</v>
      </c>
      <c r="D1585" s="1">
        <v>45446</v>
      </c>
      <c r="E1585" t="s">
        <v>79</v>
      </c>
      <c r="G1585" t="s">
        <v>205</v>
      </c>
      <c r="H1585" t="s">
        <v>120</v>
      </c>
      <c r="L1585" t="s">
        <v>71</v>
      </c>
      <c r="P1585" t="s">
        <v>115</v>
      </c>
      <c r="T1585" t="s">
        <v>73</v>
      </c>
      <c r="W1585" t="s">
        <v>66</v>
      </c>
      <c r="Y1585" t="s">
        <v>71</v>
      </c>
      <c r="Z1585" t="s">
        <v>115</v>
      </c>
      <c r="AA1585" t="s">
        <v>186</v>
      </c>
      <c r="AB1585" t="s">
        <v>63</v>
      </c>
      <c r="AD1585" t="s">
        <v>107</v>
      </c>
      <c r="AJ1585">
        <f>2</f>
        <v>2</v>
      </c>
      <c r="AK1585" t="s">
        <v>66</v>
      </c>
      <c r="AL1585" t="s">
        <v>74</v>
      </c>
      <c r="AN1585">
        <f t="shared" si="446"/>
        <v>8</v>
      </c>
      <c r="AW1585" t="s">
        <v>63</v>
      </c>
      <c r="BB1585">
        <f t="shared" si="445"/>
        <v>4</v>
      </c>
      <c r="BC1585">
        <f t="shared" si="447"/>
        <v>1</v>
      </c>
    </row>
    <row r="1586" spans="1:55">
      <c r="A1586">
        <v>3203883</v>
      </c>
      <c r="B1586" t="s">
        <v>137</v>
      </c>
      <c r="C1586">
        <v>20240603085</v>
      </c>
      <c r="D1586" s="1">
        <v>45446</v>
      </c>
      <c r="E1586" t="s">
        <v>79</v>
      </c>
      <c r="G1586" t="s">
        <v>205</v>
      </c>
      <c r="H1586" t="s">
        <v>120</v>
      </c>
      <c r="L1586" t="s">
        <v>71</v>
      </c>
      <c r="P1586" t="s">
        <v>115</v>
      </c>
      <c r="T1586" t="s">
        <v>73</v>
      </c>
      <c r="W1586" t="s">
        <v>66</v>
      </c>
      <c r="Y1586" t="s">
        <v>71</v>
      </c>
      <c r="Z1586" t="s">
        <v>115</v>
      </c>
      <c r="AA1586" t="s">
        <v>186</v>
      </c>
      <c r="AB1586" t="s">
        <v>63</v>
      </c>
      <c r="AD1586" t="s">
        <v>107</v>
      </c>
      <c r="AJ1586">
        <f>2</f>
        <v>2</v>
      </c>
      <c r="AK1586" t="s">
        <v>66</v>
      </c>
      <c r="AL1586" t="s">
        <v>74</v>
      </c>
      <c r="AN1586">
        <f t="shared" si="446"/>
        <v>8</v>
      </c>
      <c r="AW1586" t="s">
        <v>63</v>
      </c>
      <c r="BB1586">
        <f t="shared" si="445"/>
        <v>4</v>
      </c>
      <c r="BC1586">
        <f t="shared" si="447"/>
        <v>1</v>
      </c>
    </row>
    <row r="1587" spans="1:55">
      <c r="A1587">
        <v>554671</v>
      </c>
      <c r="B1587" t="s">
        <v>116</v>
      </c>
      <c r="C1587">
        <v>20240304055</v>
      </c>
      <c r="D1587" s="1">
        <v>45355</v>
      </c>
      <c r="E1587" t="s">
        <v>79</v>
      </c>
      <c r="G1587" t="s">
        <v>205</v>
      </c>
      <c r="H1587" t="s">
        <v>120</v>
      </c>
      <c r="L1587">
        <f>4</f>
        <v>4</v>
      </c>
      <c r="P1587" t="s">
        <v>115</v>
      </c>
      <c r="T1587" t="s">
        <v>73</v>
      </c>
      <c r="W1587" t="s">
        <v>110</v>
      </c>
      <c r="Y1587" t="s">
        <v>110</v>
      </c>
      <c r="Z1587" t="s">
        <v>115</v>
      </c>
      <c r="AA1587" t="s">
        <v>186</v>
      </c>
      <c r="AB1587" t="s">
        <v>63</v>
      </c>
      <c r="AD1587" t="s">
        <v>107</v>
      </c>
      <c r="AJ1587" t="s">
        <v>65</v>
      </c>
      <c r="AK1587" t="s">
        <v>74</v>
      </c>
      <c r="AL1587" t="s">
        <v>74</v>
      </c>
      <c r="AN1587" t="s">
        <v>74</v>
      </c>
      <c r="AW1587" t="s">
        <v>63</v>
      </c>
      <c r="BB1587" t="s">
        <v>110</v>
      </c>
      <c r="BC1587" t="s">
        <v>78</v>
      </c>
    </row>
    <row r="1588" spans="1:55">
      <c r="A1588">
        <v>851603</v>
      </c>
      <c r="C1588">
        <v>20240316079</v>
      </c>
      <c r="D1588" s="1">
        <v>45367</v>
      </c>
      <c r="E1588" t="s">
        <v>58</v>
      </c>
      <c r="G1588" t="s">
        <v>205</v>
      </c>
      <c r="H1588" t="s">
        <v>120</v>
      </c>
      <c r="L1588" t="s">
        <v>71</v>
      </c>
      <c r="P1588">
        <f>4</f>
        <v>4</v>
      </c>
      <c r="T1588" t="s">
        <v>73</v>
      </c>
      <c r="W1588" t="s">
        <v>66</v>
      </c>
      <c r="Y1588" t="s">
        <v>71</v>
      </c>
      <c r="Z1588" t="s">
        <v>115</v>
      </c>
      <c r="AA1588" t="s">
        <v>186</v>
      </c>
      <c r="AB1588" t="s">
        <v>63</v>
      </c>
      <c r="AD1588" t="s">
        <v>107</v>
      </c>
      <c r="AJ1588">
        <f>1</f>
        <v>1</v>
      </c>
      <c r="AK1588" t="s">
        <v>66</v>
      </c>
      <c r="AL1588" t="s">
        <v>74</v>
      </c>
      <c r="AN1588" t="s">
        <v>74</v>
      </c>
      <c r="AW1588" t="s">
        <v>63</v>
      </c>
      <c r="BB1588">
        <f t="shared" ref="BB1588:BB1593" si="448">2</f>
        <v>2</v>
      </c>
      <c r="BC1588">
        <f t="shared" ref="BC1588:BC1590" si="449">1</f>
        <v>1</v>
      </c>
    </row>
    <row r="1589" spans="1:55">
      <c r="A1589">
        <v>851603</v>
      </c>
      <c r="C1589">
        <v>20240320048</v>
      </c>
      <c r="D1589" s="1">
        <v>45370</v>
      </c>
      <c r="E1589" t="s">
        <v>79</v>
      </c>
      <c r="G1589" t="s">
        <v>205</v>
      </c>
      <c r="H1589" t="s">
        <v>120</v>
      </c>
      <c r="L1589" t="s">
        <v>71</v>
      </c>
      <c r="P1589" t="s">
        <v>71</v>
      </c>
      <c r="T1589" t="s">
        <v>73</v>
      </c>
      <c r="W1589" t="s">
        <v>66</v>
      </c>
      <c r="Y1589" t="s">
        <v>71</v>
      </c>
      <c r="Z1589" t="s">
        <v>115</v>
      </c>
      <c r="AA1589" t="s">
        <v>186</v>
      </c>
      <c r="AB1589" t="s">
        <v>63</v>
      </c>
      <c r="AD1589" t="s">
        <v>107</v>
      </c>
      <c r="AJ1589" t="s">
        <v>65</v>
      </c>
      <c r="AK1589" t="s">
        <v>66</v>
      </c>
      <c r="AL1589" t="s">
        <v>66</v>
      </c>
      <c r="AN1589" t="s">
        <v>74</v>
      </c>
      <c r="AW1589" t="s">
        <v>63</v>
      </c>
      <c r="BB1589">
        <f>4</f>
        <v>4</v>
      </c>
      <c r="BC1589">
        <f t="shared" si="449"/>
        <v>1</v>
      </c>
    </row>
    <row r="1590" spans="1:55">
      <c r="A1590">
        <v>851603</v>
      </c>
      <c r="C1590">
        <v>20240403070</v>
      </c>
      <c r="D1590" s="1">
        <v>45385</v>
      </c>
      <c r="E1590" t="s">
        <v>79</v>
      </c>
      <c r="G1590" t="s">
        <v>205</v>
      </c>
      <c r="H1590" t="s">
        <v>120</v>
      </c>
      <c r="L1590" t="s">
        <v>71</v>
      </c>
      <c r="P1590" t="s">
        <v>71</v>
      </c>
      <c r="T1590" t="s">
        <v>73</v>
      </c>
      <c r="W1590" t="s">
        <v>66</v>
      </c>
      <c r="Y1590" t="s">
        <v>71</v>
      </c>
      <c r="Z1590" t="s">
        <v>115</v>
      </c>
      <c r="AA1590" t="s">
        <v>186</v>
      </c>
      <c r="AB1590" t="s">
        <v>63</v>
      </c>
      <c r="AD1590" t="s">
        <v>107</v>
      </c>
      <c r="AJ1590" t="s">
        <v>65</v>
      </c>
      <c r="AK1590" t="s">
        <v>66</v>
      </c>
      <c r="AL1590" t="s">
        <v>66</v>
      </c>
      <c r="AN1590" t="s">
        <v>74</v>
      </c>
      <c r="AW1590" t="s">
        <v>63</v>
      </c>
      <c r="BB1590">
        <f t="shared" si="448"/>
        <v>2</v>
      </c>
      <c r="BC1590">
        <f t="shared" si="449"/>
        <v>1</v>
      </c>
    </row>
    <row r="1591" spans="1:54">
      <c r="A1591">
        <v>2244978</v>
      </c>
      <c r="B1591" t="s">
        <v>135</v>
      </c>
      <c r="C1591">
        <v>20240318053</v>
      </c>
      <c r="D1591" s="1">
        <v>45369</v>
      </c>
      <c r="E1591" t="s">
        <v>84</v>
      </c>
      <c r="G1591" t="s">
        <v>207</v>
      </c>
      <c r="H1591" t="s">
        <v>120</v>
      </c>
      <c r="M1591" t="s">
        <v>115</v>
      </c>
      <c r="Z1591" t="s">
        <v>71</v>
      </c>
      <c r="AB1591" t="s">
        <v>63</v>
      </c>
      <c r="AE1591" t="s">
        <v>115</v>
      </c>
      <c r="AJ1591" t="s">
        <v>145</v>
      </c>
      <c r="AL1591" t="s">
        <v>74</v>
      </c>
      <c r="AR1591" t="s">
        <v>110</v>
      </c>
      <c r="AW1591" t="s">
        <v>74</v>
      </c>
      <c r="BB1591" t="s">
        <v>66</v>
      </c>
    </row>
    <row r="1592" spans="1:54">
      <c r="A1592">
        <v>3191906</v>
      </c>
      <c r="C1592">
        <v>20240503069</v>
      </c>
      <c r="D1592" s="1">
        <v>45415</v>
      </c>
      <c r="E1592" t="s">
        <v>84</v>
      </c>
      <c r="G1592" t="s">
        <v>207</v>
      </c>
      <c r="H1592" t="s">
        <v>120</v>
      </c>
      <c r="M1592" t="s">
        <v>115</v>
      </c>
      <c r="Z1592" t="s">
        <v>71</v>
      </c>
      <c r="AB1592" t="s">
        <v>63</v>
      </c>
      <c r="AE1592" t="s">
        <v>115</v>
      </c>
      <c r="AJ1592" t="s">
        <v>145</v>
      </c>
      <c r="AL1592" t="s">
        <v>74</v>
      </c>
      <c r="AR1592" t="s">
        <v>110</v>
      </c>
      <c r="AW1592" t="s">
        <v>74</v>
      </c>
      <c r="BB1592" t="s">
        <v>66</v>
      </c>
    </row>
    <row r="1593" spans="1:54">
      <c r="A1593">
        <v>3201413</v>
      </c>
      <c r="B1593" t="s">
        <v>157</v>
      </c>
      <c r="C1593">
        <v>20240612028</v>
      </c>
      <c r="D1593" s="1">
        <v>45455</v>
      </c>
      <c r="E1593" t="s">
        <v>84</v>
      </c>
      <c r="G1593" t="s">
        <v>207</v>
      </c>
      <c r="H1593" t="s">
        <v>120</v>
      </c>
      <c r="M1593" t="s">
        <v>115</v>
      </c>
      <c r="W1593" t="s">
        <v>66</v>
      </c>
      <c r="Z1593" t="s">
        <v>71</v>
      </c>
      <c r="AB1593" t="s">
        <v>63</v>
      </c>
      <c r="AE1593" t="s">
        <v>115</v>
      </c>
      <c r="AJ1593" t="s">
        <v>145</v>
      </c>
      <c r="AL1593">
        <f>32</f>
        <v>32</v>
      </c>
      <c r="AR1593" t="s">
        <v>110</v>
      </c>
      <c r="AW1593" t="s">
        <v>74</v>
      </c>
      <c r="BB1593">
        <f t="shared" si="448"/>
        <v>2</v>
      </c>
    </row>
    <row r="1594" spans="1:55">
      <c r="A1594">
        <v>2202675</v>
      </c>
      <c r="B1594" t="s">
        <v>95</v>
      </c>
      <c r="C1594">
        <v>20240507139</v>
      </c>
      <c r="D1594" s="1">
        <v>45419</v>
      </c>
      <c r="E1594" t="s">
        <v>94</v>
      </c>
      <c r="G1594" t="s">
        <v>208</v>
      </c>
      <c r="H1594" t="s">
        <v>120</v>
      </c>
      <c r="L1594" t="s">
        <v>71</v>
      </c>
      <c r="P1594" t="s">
        <v>71</v>
      </c>
      <c r="T1594">
        <f>2/38</f>
        <v>0.0526315789473684</v>
      </c>
      <c r="W1594" t="s">
        <v>66</v>
      </c>
      <c r="Y1594" t="s">
        <v>71</v>
      </c>
      <c r="Z1594" t="s">
        <v>115</v>
      </c>
      <c r="AA1594" t="s">
        <v>186</v>
      </c>
      <c r="AB1594" t="s">
        <v>63</v>
      </c>
      <c r="AD1594" t="s">
        <v>107</v>
      </c>
      <c r="AJ1594" t="s">
        <v>65</v>
      </c>
      <c r="AK1594" t="s">
        <v>74</v>
      </c>
      <c r="AL1594" t="s">
        <v>66</v>
      </c>
      <c r="AN1594" t="s">
        <v>74</v>
      </c>
      <c r="AW1594" t="s">
        <v>63</v>
      </c>
      <c r="BB1594" t="s">
        <v>110</v>
      </c>
      <c r="BC1594" t="s">
        <v>78</v>
      </c>
    </row>
    <row r="1595" spans="1:55">
      <c r="A1595">
        <v>3145980</v>
      </c>
      <c r="B1595" t="s">
        <v>93</v>
      </c>
      <c r="C1595">
        <v>20240123025</v>
      </c>
      <c r="D1595" s="1">
        <v>45314</v>
      </c>
      <c r="E1595" t="s">
        <v>94</v>
      </c>
      <c r="G1595" t="s">
        <v>208</v>
      </c>
      <c r="H1595" t="s">
        <v>120</v>
      </c>
      <c r="L1595" t="s">
        <v>71</v>
      </c>
      <c r="P1595" t="s">
        <v>71</v>
      </c>
      <c r="T1595" t="s">
        <v>64</v>
      </c>
      <c r="W1595" t="s">
        <v>66</v>
      </c>
      <c r="Y1595" t="s">
        <v>71</v>
      </c>
      <c r="Z1595" t="s">
        <v>115</v>
      </c>
      <c r="AA1595" t="s">
        <v>65</v>
      </c>
      <c r="AB1595" t="s">
        <v>63</v>
      </c>
      <c r="AD1595" t="s">
        <v>107</v>
      </c>
      <c r="AJ1595" t="s">
        <v>65</v>
      </c>
      <c r="AK1595" t="s">
        <v>66</v>
      </c>
      <c r="AL1595" t="s">
        <v>74</v>
      </c>
      <c r="AN1595">
        <f>8</f>
        <v>8</v>
      </c>
      <c r="AW1595" t="s">
        <v>63</v>
      </c>
      <c r="BB1595" t="s">
        <v>71</v>
      </c>
      <c r="BC1595" t="s">
        <v>133</v>
      </c>
    </row>
    <row r="1596" spans="1:55">
      <c r="A1596">
        <v>3145980</v>
      </c>
      <c r="B1596" t="s">
        <v>93</v>
      </c>
      <c r="C1596">
        <v>20240127038</v>
      </c>
      <c r="D1596" s="1">
        <v>45318</v>
      </c>
      <c r="E1596" t="s">
        <v>94</v>
      </c>
      <c r="G1596" t="s">
        <v>208</v>
      </c>
      <c r="H1596" t="s">
        <v>120</v>
      </c>
      <c r="L1596">
        <f>4</f>
        <v>4</v>
      </c>
      <c r="P1596" t="s">
        <v>71</v>
      </c>
      <c r="T1596" t="s">
        <v>64</v>
      </c>
      <c r="W1596">
        <f>4</f>
        <v>4</v>
      </c>
      <c r="Y1596" t="s">
        <v>110</v>
      </c>
      <c r="Z1596" t="s">
        <v>115</v>
      </c>
      <c r="AA1596" t="s">
        <v>65</v>
      </c>
      <c r="AB1596" t="s">
        <v>63</v>
      </c>
      <c r="AD1596" t="s">
        <v>107</v>
      </c>
      <c r="AJ1596" t="s">
        <v>65</v>
      </c>
      <c r="AK1596" t="s">
        <v>66</v>
      </c>
      <c r="AL1596" t="s">
        <v>74</v>
      </c>
      <c r="AN1596">
        <f>8</f>
        <v>8</v>
      </c>
      <c r="AW1596" t="s">
        <v>63</v>
      </c>
      <c r="BB1596" t="s">
        <v>71</v>
      </c>
      <c r="BC1596" t="s">
        <v>133</v>
      </c>
    </row>
    <row r="1597" spans="1:55">
      <c r="A1597">
        <v>3150750</v>
      </c>
      <c r="C1597">
        <v>20240225045</v>
      </c>
      <c r="D1597" s="1">
        <v>45347</v>
      </c>
      <c r="E1597" t="s">
        <v>98</v>
      </c>
      <c r="G1597" t="s">
        <v>208</v>
      </c>
      <c r="H1597" t="s">
        <v>120</v>
      </c>
      <c r="L1597" t="s">
        <v>71</v>
      </c>
      <c r="P1597" t="s">
        <v>71</v>
      </c>
      <c r="T1597" t="s">
        <v>73</v>
      </c>
      <c r="W1597">
        <f>1</f>
        <v>1</v>
      </c>
      <c r="Y1597" t="s">
        <v>110</v>
      </c>
      <c r="Z1597" t="s">
        <v>71</v>
      </c>
      <c r="AA1597">
        <f>2</f>
        <v>2</v>
      </c>
      <c r="AB1597" t="s">
        <v>63</v>
      </c>
      <c r="AD1597" t="s">
        <v>107</v>
      </c>
      <c r="AJ1597">
        <f>2</f>
        <v>2</v>
      </c>
      <c r="AK1597" t="s">
        <v>66</v>
      </c>
      <c r="AL1597" t="s">
        <v>74</v>
      </c>
      <c r="AN1597" t="s">
        <v>74</v>
      </c>
      <c r="AW1597" t="s">
        <v>63</v>
      </c>
      <c r="BB1597">
        <f>2</f>
        <v>2</v>
      </c>
      <c r="BC1597">
        <f>0.5</f>
        <v>0.5</v>
      </c>
    </row>
    <row r="1598" spans="1:55">
      <c r="A1598">
        <v>3210116</v>
      </c>
      <c r="C1598">
        <v>20240612027</v>
      </c>
      <c r="D1598" s="1">
        <v>45455</v>
      </c>
      <c r="E1598" t="s">
        <v>84</v>
      </c>
      <c r="G1598" t="s">
        <v>208</v>
      </c>
      <c r="H1598" t="s">
        <v>120</v>
      </c>
      <c r="L1598" t="s">
        <v>71</v>
      </c>
      <c r="P1598" t="s">
        <v>71</v>
      </c>
      <c r="R1598">
        <f>32</f>
        <v>32</v>
      </c>
      <c r="T1598">
        <f>2/38</f>
        <v>0.0526315789473684</v>
      </c>
      <c r="Y1598" t="s">
        <v>71</v>
      </c>
      <c r="Z1598" t="s">
        <v>71</v>
      </c>
      <c r="AA1598" t="s">
        <v>65</v>
      </c>
      <c r="AB1598" t="s">
        <v>66</v>
      </c>
      <c r="AG1598" t="s">
        <v>66</v>
      </c>
      <c r="AJ1598" t="s">
        <v>65</v>
      </c>
      <c r="AK1598" t="s">
        <v>66</v>
      </c>
      <c r="AL1598" t="s">
        <v>66</v>
      </c>
      <c r="AN1598" t="s">
        <v>74</v>
      </c>
      <c r="AW1598" t="s">
        <v>63</v>
      </c>
      <c r="BB1598" t="s">
        <v>71</v>
      </c>
      <c r="BC1598" t="s">
        <v>133</v>
      </c>
    </row>
    <row r="1599" spans="1:55">
      <c r="A1599">
        <v>3173500</v>
      </c>
      <c r="C1599">
        <v>20240325036</v>
      </c>
      <c r="D1599" s="1">
        <v>45376</v>
      </c>
      <c r="E1599" t="s">
        <v>58</v>
      </c>
      <c r="G1599" t="s">
        <v>209</v>
      </c>
      <c r="H1599" t="s">
        <v>120</v>
      </c>
      <c r="L1599" t="s">
        <v>63</v>
      </c>
      <c r="P1599">
        <f>2</f>
        <v>2</v>
      </c>
      <c r="T1599" t="s">
        <v>73</v>
      </c>
      <c r="W1599" t="s">
        <v>110</v>
      </c>
      <c r="Y1599" t="s">
        <v>110</v>
      </c>
      <c r="Z1599" t="s">
        <v>115</v>
      </c>
      <c r="AA1599" t="s">
        <v>186</v>
      </c>
      <c r="AB1599" t="s">
        <v>63</v>
      </c>
      <c r="AD1599" t="s">
        <v>107</v>
      </c>
      <c r="AJ1599" t="s">
        <v>65</v>
      </c>
      <c r="AK1599" t="s">
        <v>74</v>
      </c>
      <c r="AL1599" t="s">
        <v>66</v>
      </c>
      <c r="AN1599" t="s">
        <v>74</v>
      </c>
      <c r="AW1599" t="s">
        <v>63</v>
      </c>
      <c r="BB1599" t="s">
        <v>110</v>
      </c>
      <c r="BC1599" t="s">
        <v>78</v>
      </c>
    </row>
    <row r="1600" spans="1:55">
      <c r="A1600">
        <v>3186389</v>
      </c>
      <c r="C1600">
        <v>20240520059</v>
      </c>
      <c r="D1600" s="1">
        <v>45432</v>
      </c>
      <c r="E1600" t="s">
        <v>94</v>
      </c>
      <c r="G1600" t="s">
        <v>209</v>
      </c>
      <c r="H1600" t="s">
        <v>120</v>
      </c>
      <c r="L1600" t="s">
        <v>71</v>
      </c>
      <c r="P1600" t="s">
        <v>115</v>
      </c>
      <c r="T1600" t="s">
        <v>64</v>
      </c>
      <c r="W1600" t="s">
        <v>66</v>
      </c>
      <c r="Y1600" t="s">
        <v>71</v>
      </c>
      <c r="Z1600" t="s">
        <v>71</v>
      </c>
      <c r="AA1600" t="s">
        <v>186</v>
      </c>
      <c r="AB1600" t="s">
        <v>63</v>
      </c>
      <c r="AD1600" t="s">
        <v>107</v>
      </c>
      <c r="AJ1600">
        <f t="shared" ref="AJ1600:AJ1603" si="450">1</f>
        <v>1</v>
      </c>
      <c r="AK1600" t="s">
        <v>66</v>
      </c>
      <c r="AL1600" t="s">
        <v>66</v>
      </c>
      <c r="AN1600" t="s">
        <v>74</v>
      </c>
      <c r="AW1600" t="s">
        <v>63</v>
      </c>
      <c r="BB1600" t="s">
        <v>71</v>
      </c>
      <c r="BC1600" t="s">
        <v>133</v>
      </c>
    </row>
    <row r="1601" spans="1:55">
      <c r="A1601">
        <v>3186389</v>
      </c>
      <c r="C1601">
        <v>20240521055</v>
      </c>
      <c r="D1601" s="1">
        <v>45432</v>
      </c>
      <c r="E1601" t="s">
        <v>94</v>
      </c>
      <c r="G1601" t="s">
        <v>209</v>
      </c>
      <c r="H1601" t="s">
        <v>120</v>
      </c>
      <c r="L1601" t="s">
        <v>71</v>
      </c>
      <c r="P1601" t="s">
        <v>115</v>
      </c>
      <c r="T1601" t="s">
        <v>64</v>
      </c>
      <c r="W1601" t="s">
        <v>66</v>
      </c>
      <c r="Y1601" t="s">
        <v>71</v>
      </c>
      <c r="Z1601" t="s">
        <v>71</v>
      </c>
      <c r="AA1601" t="s">
        <v>186</v>
      </c>
      <c r="AB1601" t="s">
        <v>63</v>
      </c>
      <c r="AD1601" t="s">
        <v>107</v>
      </c>
      <c r="AJ1601">
        <f t="shared" si="450"/>
        <v>1</v>
      </c>
      <c r="AK1601" t="s">
        <v>66</v>
      </c>
      <c r="AL1601" t="s">
        <v>66</v>
      </c>
      <c r="AN1601" t="s">
        <v>74</v>
      </c>
      <c r="AW1601" t="s">
        <v>63</v>
      </c>
      <c r="BB1601" t="s">
        <v>71</v>
      </c>
      <c r="BC1601" t="s">
        <v>133</v>
      </c>
    </row>
    <row r="1602" spans="1:55">
      <c r="A1602">
        <v>3186389</v>
      </c>
      <c r="C1602">
        <v>20240521056</v>
      </c>
      <c r="D1602" s="1">
        <v>45432</v>
      </c>
      <c r="E1602" t="s">
        <v>94</v>
      </c>
      <c r="G1602" t="s">
        <v>209</v>
      </c>
      <c r="H1602" t="s">
        <v>120</v>
      </c>
      <c r="L1602" t="s">
        <v>71</v>
      </c>
      <c r="P1602" t="s">
        <v>115</v>
      </c>
      <c r="T1602" t="s">
        <v>64</v>
      </c>
      <c r="W1602" t="s">
        <v>66</v>
      </c>
      <c r="Y1602" t="s">
        <v>71</v>
      </c>
      <c r="Z1602" t="s">
        <v>71</v>
      </c>
      <c r="AA1602" t="s">
        <v>186</v>
      </c>
      <c r="AB1602" t="s">
        <v>63</v>
      </c>
      <c r="AD1602" t="s">
        <v>107</v>
      </c>
      <c r="AJ1602">
        <f t="shared" si="450"/>
        <v>1</v>
      </c>
      <c r="AK1602" t="s">
        <v>66</v>
      </c>
      <c r="AL1602" t="s">
        <v>66</v>
      </c>
      <c r="AN1602" t="s">
        <v>74</v>
      </c>
      <c r="AW1602" t="s">
        <v>63</v>
      </c>
      <c r="BB1602" t="s">
        <v>71</v>
      </c>
      <c r="BC1602" t="s">
        <v>133</v>
      </c>
    </row>
    <row r="1603" spans="1:55">
      <c r="A1603">
        <v>3186389</v>
      </c>
      <c r="C1603">
        <v>20240521058</v>
      </c>
      <c r="D1603" s="1">
        <v>45432</v>
      </c>
      <c r="E1603" t="s">
        <v>94</v>
      </c>
      <c r="G1603" t="s">
        <v>209</v>
      </c>
      <c r="H1603" t="s">
        <v>120</v>
      </c>
      <c r="L1603" t="s">
        <v>71</v>
      </c>
      <c r="P1603" t="s">
        <v>115</v>
      </c>
      <c r="T1603" t="s">
        <v>64</v>
      </c>
      <c r="W1603" t="s">
        <v>66</v>
      </c>
      <c r="Y1603" t="s">
        <v>71</v>
      </c>
      <c r="Z1603" t="s">
        <v>71</v>
      </c>
      <c r="AA1603" t="s">
        <v>186</v>
      </c>
      <c r="AB1603" t="s">
        <v>63</v>
      </c>
      <c r="AD1603" t="s">
        <v>107</v>
      </c>
      <c r="AJ1603">
        <f t="shared" si="450"/>
        <v>1</v>
      </c>
      <c r="AK1603" t="s">
        <v>66</v>
      </c>
      <c r="AL1603" t="s">
        <v>66</v>
      </c>
      <c r="AN1603" t="s">
        <v>74</v>
      </c>
      <c r="AW1603" t="s">
        <v>63</v>
      </c>
      <c r="BB1603" t="s">
        <v>71</v>
      </c>
      <c r="BC1603" t="s">
        <v>133</v>
      </c>
    </row>
    <row r="1604" spans="1:58">
      <c r="A1604">
        <v>0</v>
      </c>
      <c r="C1604">
        <v>20231231019</v>
      </c>
      <c r="D1604" s="1">
        <v>45291</v>
      </c>
      <c r="E1604" t="s">
        <v>58</v>
      </c>
      <c r="G1604" t="s">
        <v>210</v>
      </c>
      <c r="H1604" t="s">
        <v>60</v>
      </c>
      <c r="J1604" t="s">
        <v>67</v>
      </c>
      <c r="M1604" t="s">
        <v>70</v>
      </c>
      <c r="N1604">
        <f>32/16</f>
        <v>2</v>
      </c>
      <c r="T1604" t="s">
        <v>73</v>
      </c>
      <c r="X1604">
        <f t="shared" ref="X1604:X1607" si="451">0.5</f>
        <v>0.5</v>
      </c>
      <c r="AD1604">
        <f>16</f>
        <v>16</v>
      </c>
      <c r="AE1604" t="s">
        <v>74</v>
      </c>
      <c r="AF1604" t="s">
        <v>67</v>
      </c>
      <c r="AI1604" t="s">
        <v>75</v>
      </c>
      <c r="AK1604" t="s">
        <v>74</v>
      </c>
      <c r="AM1604" t="s">
        <v>76</v>
      </c>
      <c r="AO1604" t="s">
        <v>63</v>
      </c>
      <c r="AP1604" t="s">
        <v>70</v>
      </c>
      <c r="AQ1604" t="s">
        <v>77</v>
      </c>
      <c r="AR1604" t="s">
        <v>74</v>
      </c>
      <c r="AT1604" t="s">
        <v>67</v>
      </c>
      <c r="AU1604" t="s">
        <v>70</v>
      </c>
      <c r="AX1604" t="s">
        <v>74</v>
      </c>
      <c r="BB1604">
        <f t="shared" ref="BB1604:BB1609" si="452">1</f>
        <v>1</v>
      </c>
      <c r="BF1604" t="s">
        <v>71</v>
      </c>
    </row>
    <row r="1605" spans="1:58">
      <c r="A1605">
        <v>1799833</v>
      </c>
      <c r="B1605" t="s">
        <v>83</v>
      </c>
      <c r="C1605">
        <v>20240430078</v>
      </c>
      <c r="D1605" s="1">
        <v>45412</v>
      </c>
      <c r="E1605" t="s">
        <v>82</v>
      </c>
      <c r="G1605" t="s">
        <v>210</v>
      </c>
      <c r="H1605" t="s">
        <v>60</v>
      </c>
      <c r="J1605" t="s">
        <v>61</v>
      </c>
      <c r="M1605" t="s">
        <v>70</v>
      </c>
      <c r="N1605" t="s">
        <v>62</v>
      </c>
      <c r="T1605" t="s">
        <v>73</v>
      </c>
      <c r="X1605" t="s">
        <v>65</v>
      </c>
      <c r="AD1605">
        <f>16</f>
        <v>16</v>
      </c>
      <c r="AE1605">
        <f>8</f>
        <v>8</v>
      </c>
      <c r="AF1605" t="s">
        <v>67</v>
      </c>
      <c r="AI1605">
        <f>16/4</f>
        <v>4</v>
      </c>
      <c r="AK1605" t="s">
        <v>66</v>
      </c>
      <c r="AM1605" t="s">
        <v>69</v>
      </c>
      <c r="AO1605">
        <f t="shared" ref="AO1605:AT1605" si="453">8</f>
        <v>8</v>
      </c>
      <c r="AP1605" t="s">
        <v>70</v>
      </c>
      <c r="AQ1605">
        <f>32/16</f>
        <v>2</v>
      </c>
      <c r="AR1605">
        <f t="shared" si="453"/>
        <v>8</v>
      </c>
      <c r="AT1605">
        <f t="shared" si="453"/>
        <v>8</v>
      </c>
      <c r="AU1605" t="s">
        <v>70</v>
      </c>
      <c r="AX1605" t="s">
        <v>66</v>
      </c>
      <c r="BB1605" t="s">
        <v>71</v>
      </c>
      <c r="BF1605" t="s">
        <v>71</v>
      </c>
    </row>
    <row r="1606" spans="1:58">
      <c r="A1606">
        <v>2202675</v>
      </c>
      <c r="B1606" t="s">
        <v>95</v>
      </c>
      <c r="C1606">
        <v>20240515146</v>
      </c>
      <c r="D1606" s="1">
        <v>45427</v>
      </c>
      <c r="E1606" t="s">
        <v>94</v>
      </c>
      <c r="G1606" t="s">
        <v>210</v>
      </c>
      <c r="H1606" t="s">
        <v>60</v>
      </c>
      <c r="J1606" t="s">
        <v>67</v>
      </c>
      <c r="M1606" t="s">
        <v>70</v>
      </c>
      <c r="N1606" t="s">
        <v>62</v>
      </c>
      <c r="T1606" t="s">
        <v>73</v>
      </c>
      <c r="X1606">
        <f t="shared" si="451"/>
        <v>0.5</v>
      </c>
      <c r="AD1606" t="s">
        <v>70</v>
      </c>
      <c r="AE1606" t="s">
        <v>74</v>
      </c>
      <c r="AF1606" t="s">
        <v>67</v>
      </c>
      <c r="AI1606" t="s">
        <v>75</v>
      </c>
      <c r="AK1606" t="s">
        <v>74</v>
      </c>
      <c r="AM1606" t="s">
        <v>76</v>
      </c>
      <c r="AO1606" t="s">
        <v>63</v>
      </c>
      <c r="AP1606" t="s">
        <v>70</v>
      </c>
      <c r="AQ1606" t="s">
        <v>77</v>
      </c>
      <c r="AR1606" t="s">
        <v>74</v>
      </c>
      <c r="AT1606" t="s">
        <v>67</v>
      </c>
      <c r="AU1606" t="s">
        <v>70</v>
      </c>
      <c r="AX1606" t="s">
        <v>74</v>
      </c>
      <c r="BB1606">
        <f t="shared" si="452"/>
        <v>1</v>
      </c>
      <c r="BF1606" t="s">
        <v>71</v>
      </c>
    </row>
    <row r="1607" spans="1:58">
      <c r="A1607">
        <v>2202675</v>
      </c>
      <c r="B1607" t="s">
        <v>95</v>
      </c>
      <c r="C1607">
        <v>20240515145</v>
      </c>
      <c r="D1607" s="1">
        <v>45427</v>
      </c>
      <c r="E1607" t="s">
        <v>94</v>
      </c>
      <c r="G1607" t="s">
        <v>210</v>
      </c>
      <c r="H1607" t="s">
        <v>60</v>
      </c>
      <c r="J1607" t="s">
        <v>67</v>
      </c>
      <c r="M1607" t="s">
        <v>70</v>
      </c>
      <c r="N1607" t="s">
        <v>62</v>
      </c>
      <c r="T1607" t="s">
        <v>73</v>
      </c>
      <c r="X1607">
        <f t="shared" si="451"/>
        <v>0.5</v>
      </c>
      <c r="AD1607" t="s">
        <v>70</v>
      </c>
      <c r="AE1607" t="s">
        <v>74</v>
      </c>
      <c r="AF1607" t="s">
        <v>67</v>
      </c>
      <c r="AI1607" t="s">
        <v>75</v>
      </c>
      <c r="AK1607" t="s">
        <v>74</v>
      </c>
      <c r="AM1607" t="s">
        <v>76</v>
      </c>
      <c r="AO1607" t="s">
        <v>63</v>
      </c>
      <c r="AP1607" t="s">
        <v>70</v>
      </c>
      <c r="AQ1607" t="s">
        <v>77</v>
      </c>
      <c r="AR1607" t="s">
        <v>74</v>
      </c>
      <c r="AT1607" t="s">
        <v>67</v>
      </c>
      <c r="AU1607" t="s">
        <v>70</v>
      </c>
      <c r="AX1607" t="s">
        <v>74</v>
      </c>
      <c r="BB1607">
        <f t="shared" si="452"/>
        <v>1</v>
      </c>
      <c r="BF1607" t="s">
        <v>71</v>
      </c>
    </row>
    <row r="1608" spans="1:58">
      <c r="A1608">
        <v>3071616</v>
      </c>
      <c r="B1608" t="s">
        <v>116</v>
      </c>
      <c r="C1608">
        <v>20240607091</v>
      </c>
      <c r="D1608" s="1">
        <v>45450</v>
      </c>
      <c r="E1608" t="s">
        <v>79</v>
      </c>
      <c r="G1608" t="s">
        <v>210</v>
      </c>
      <c r="H1608" t="s">
        <v>60</v>
      </c>
      <c r="J1608" t="s">
        <v>67</v>
      </c>
      <c r="M1608" t="s">
        <v>70</v>
      </c>
      <c r="N1608" t="s">
        <v>62</v>
      </c>
      <c r="T1608">
        <f t="shared" ref="T1608:T1610" si="454">2/38</f>
        <v>0.0526315789473684</v>
      </c>
      <c r="X1608">
        <f>1</f>
        <v>1</v>
      </c>
      <c r="AD1608" t="s">
        <v>70</v>
      </c>
      <c r="AE1608" t="s">
        <v>74</v>
      </c>
      <c r="AF1608">
        <f t="shared" ref="AF1608:AF1610" si="455">8</f>
        <v>8</v>
      </c>
      <c r="AI1608" t="s">
        <v>75</v>
      </c>
      <c r="AK1608">
        <f>4</f>
        <v>4</v>
      </c>
      <c r="AM1608" t="s">
        <v>76</v>
      </c>
      <c r="AO1608" t="s">
        <v>63</v>
      </c>
      <c r="AP1608" t="s">
        <v>70</v>
      </c>
      <c r="AQ1608">
        <f t="shared" ref="AQ1608:AQ1610" si="456">16/8</f>
        <v>2</v>
      </c>
      <c r="AR1608" t="s">
        <v>74</v>
      </c>
      <c r="AT1608" t="s">
        <v>67</v>
      </c>
      <c r="AU1608" t="s">
        <v>70</v>
      </c>
      <c r="AX1608" t="s">
        <v>74</v>
      </c>
      <c r="BB1608">
        <f t="shared" si="452"/>
        <v>1</v>
      </c>
      <c r="BF1608" t="s">
        <v>71</v>
      </c>
    </row>
    <row r="1609" spans="1:58">
      <c r="A1609">
        <v>3071616</v>
      </c>
      <c r="B1609" t="s">
        <v>116</v>
      </c>
      <c r="C1609">
        <v>20240608025</v>
      </c>
      <c r="D1609" s="1">
        <v>45451</v>
      </c>
      <c r="E1609" t="s">
        <v>79</v>
      </c>
      <c r="G1609" t="s">
        <v>210</v>
      </c>
      <c r="H1609" t="s">
        <v>60</v>
      </c>
      <c r="J1609" t="s">
        <v>67</v>
      </c>
      <c r="M1609" t="s">
        <v>70</v>
      </c>
      <c r="N1609" t="s">
        <v>62</v>
      </c>
      <c r="T1609">
        <f t="shared" si="454"/>
        <v>0.0526315789473684</v>
      </c>
      <c r="X1609">
        <f>1</f>
        <v>1</v>
      </c>
      <c r="AD1609" t="s">
        <v>70</v>
      </c>
      <c r="AE1609" t="s">
        <v>74</v>
      </c>
      <c r="AF1609">
        <f t="shared" si="455"/>
        <v>8</v>
      </c>
      <c r="AI1609" t="s">
        <v>75</v>
      </c>
      <c r="AK1609">
        <f>4</f>
        <v>4</v>
      </c>
      <c r="AM1609" t="s">
        <v>76</v>
      </c>
      <c r="AO1609" t="s">
        <v>63</v>
      </c>
      <c r="AP1609" t="s">
        <v>70</v>
      </c>
      <c r="AQ1609">
        <f t="shared" si="456"/>
        <v>2</v>
      </c>
      <c r="AR1609" t="s">
        <v>74</v>
      </c>
      <c r="AT1609" t="s">
        <v>67</v>
      </c>
      <c r="AU1609" t="s">
        <v>70</v>
      </c>
      <c r="AX1609" t="s">
        <v>74</v>
      </c>
      <c r="BB1609">
        <f t="shared" si="452"/>
        <v>1</v>
      </c>
      <c r="BF1609" t="s">
        <v>71</v>
      </c>
    </row>
    <row r="1610" spans="1:58">
      <c r="A1610">
        <v>3153340</v>
      </c>
      <c r="B1610" t="s">
        <v>86</v>
      </c>
      <c r="C1610">
        <v>20240224050</v>
      </c>
      <c r="D1610" s="1">
        <v>45346</v>
      </c>
      <c r="E1610" t="s">
        <v>58</v>
      </c>
      <c r="G1610" t="s">
        <v>210</v>
      </c>
      <c r="H1610" t="s">
        <v>60</v>
      </c>
      <c r="J1610" t="s">
        <v>67</v>
      </c>
      <c r="M1610" t="s">
        <v>70</v>
      </c>
      <c r="N1610" t="s">
        <v>62</v>
      </c>
      <c r="T1610">
        <f t="shared" si="454"/>
        <v>0.0526315789473684</v>
      </c>
      <c r="X1610" t="s">
        <v>65</v>
      </c>
      <c r="AD1610" t="s">
        <v>70</v>
      </c>
      <c r="AE1610" t="s">
        <v>74</v>
      </c>
      <c r="AF1610">
        <f t="shared" si="455"/>
        <v>8</v>
      </c>
      <c r="AI1610" t="s">
        <v>75</v>
      </c>
      <c r="AK1610" t="s">
        <v>74</v>
      </c>
      <c r="AM1610">
        <f>16/2</f>
        <v>8</v>
      </c>
      <c r="AO1610" t="s">
        <v>63</v>
      </c>
      <c r="AP1610" t="s">
        <v>70</v>
      </c>
      <c r="AQ1610">
        <f t="shared" si="456"/>
        <v>2</v>
      </c>
      <c r="AR1610" t="s">
        <v>74</v>
      </c>
      <c r="AT1610" t="s">
        <v>67</v>
      </c>
      <c r="AU1610" t="s">
        <v>70</v>
      </c>
      <c r="AX1610" t="s">
        <v>74</v>
      </c>
      <c r="BB1610">
        <f>4</f>
        <v>4</v>
      </c>
      <c r="BF1610" t="s">
        <v>71</v>
      </c>
    </row>
    <row r="1611" spans="1:58">
      <c r="A1611">
        <v>3192062</v>
      </c>
      <c r="B1611" t="s">
        <v>83</v>
      </c>
      <c r="C1611">
        <v>20240503013</v>
      </c>
      <c r="D1611" s="1">
        <v>45415</v>
      </c>
      <c r="E1611" t="s">
        <v>58</v>
      </c>
      <c r="G1611" t="s">
        <v>210</v>
      </c>
      <c r="H1611" t="s">
        <v>60</v>
      </c>
      <c r="J1611" t="s">
        <v>67</v>
      </c>
      <c r="M1611" t="s">
        <v>70</v>
      </c>
      <c r="N1611" t="s">
        <v>62</v>
      </c>
      <c r="T1611" t="s">
        <v>73</v>
      </c>
      <c r="X1611" t="s">
        <v>145</v>
      </c>
      <c r="AD1611" t="s">
        <v>107</v>
      </c>
      <c r="AE1611" t="s">
        <v>74</v>
      </c>
      <c r="AF1611" t="s">
        <v>67</v>
      </c>
      <c r="AI1611" t="s">
        <v>75</v>
      </c>
      <c r="AK1611" t="s">
        <v>74</v>
      </c>
      <c r="AM1611" t="s">
        <v>76</v>
      </c>
      <c r="AO1611" t="s">
        <v>63</v>
      </c>
      <c r="AP1611" t="s">
        <v>70</v>
      </c>
      <c r="AQ1611" t="s">
        <v>77</v>
      </c>
      <c r="AR1611" t="s">
        <v>74</v>
      </c>
      <c r="AT1611" t="s">
        <v>67</v>
      </c>
      <c r="AU1611">
        <f t="shared" ref="AU1611:AU1613" si="457">16</f>
        <v>16</v>
      </c>
      <c r="AX1611" t="s">
        <v>74</v>
      </c>
      <c r="BB1611" t="s">
        <v>78</v>
      </c>
      <c r="BF1611" t="s">
        <v>71</v>
      </c>
    </row>
    <row r="1612" spans="1:58">
      <c r="A1612">
        <v>3192062</v>
      </c>
      <c r="B1612" t="s">
        <v>83</v>
      </c>
      <c r="C1612">
        <v>20240503062</v>
      </c>
      <c r="D1612" s="1">
        <v>45415</v>
      </c>
      <c r="E1612" t="s">
        <v>58</v>
      </c>
      <c r="G1612" t="s">
        <v>210</v>
      </c>
      <c r="H1612" t="s">
        <v>60</v>
      </c>
      <c r="J1612" t="s">
        <v>67</v>
      </c>
      <c r="M1612" t="s">
        <v>70</v>
      </c>
      <c r="N1612" t="s">
        <v>62</v>
      </c>
      <c r="T1612" t="s">
        <v>73</v>
      </c>
      <c r="X1612" t="s">
        <v>145</v>
      </c>
      <c r="AD1612" t="s">
        <v>107</v>
      </c>
      <c r="AE1612" t="s">
        <v>74</v>
      </c>
      <c r="AF1612" t="s">
        <v>67</v>
      </c>
      <c r="AI1612" t="s">
        <v>75</v>
      </c>
      <c r="AK1612" t="s">
        <v>74</v>
      </c>
      <c r="AM1612" t="s">
        <v>76</v>
      </c>
      <c r="AO1612" t="s">
        <v>63</v>
      </c>
      <c r="AP1612" t="s">
        <v>70</v>
      </c>
      <c r="AQ1612" t="s">
        <v>77</v>
      </c>
      <c r="AR1612" t="s">
        <v>74</v>
      </c>
      <c r="AT1612" t="s">
        <v>67</v>
      </c>
      <c r="AU1612">
        <f t="shared" si="457"/>
        <v>16</v>
      </c>
      <c r="AX1612" t="s">
        <v>74</v>
      </c>
      <c r="BB1612" t="s">
        <v>78</v>
      </c>
      <c r="BF1612" t="s">
        <v>71</v>
      </c>
    </row>
    <row r="1613" spans="1:58">
      <c r="A1613">
        <v>3192062</v>
      </c>
      <c r="B1613" t="s">
        <v>83</v>
      </c>
      <c r="C1613">
        <v>20240503098</v>
      </c>
      <c r="D1613" s="1">
        <v>45415</v>
      </c>
      <c r="E1613" t="s">
        <v>82</v>
      </c>
      <c r="G1613" t="s">
        <v>210</v>
      </c>
      <c r="H1613" t="s">
        <v>60</v>
      </c>
      <c r="J1613" t="s">
        <v>67</v>
      </c>
      <c r="M1613" t="s">
        <v>70</v>
      </c>
      <c r="N1613" t="s">
        <v>62</v>
      </c>
      <c r="T1613" t="s">
        <v>73</v>
      </c>
      <c r="X1613" t="s">
        <v>145</v>
      </c>
      <c r="AD1613" t="s">
        <v>107</v>
      </c>
      <c r="AE1613" t="s">
        <v>74</v>
      </c>
      <c r="AF1613" t="s">
        <v>67</v>
      </c>
      <c r="AI1613" t="s">
        <v>75</v>
      </c>
      <c r="AK1613" t="s">
        <v>74</v>
      </c>
      <c r="AM1613" t="s">
        <v>76</v>
      </c>
      <c r="AO1613" t="s">
        <v>63</v>
      </c>
      <c r="AP1613" t="s">
        <v>70</v>
      </c>
      <c r="AQ1613" t="s">
        <v>77</v>
      </c>
      <c r="AR1613" t="s">
        <v>74</v>
      </c>
      <c r="AT1613" t="s">
        <v>67</v>
      </c>
      <c r="AU1613">
        <f t="shared" si="457"/>
        <v>16</v>
      </c>
      <c r="AX1613" t="s">
        <v>74</v>
      </c>
      <c r="BB1613" t="s">
        <v>78</v>
      </c>
      <c r="BF1613" t="s">
        <v>71</v>
      </c>
    </row>
    <row r="1614" spans="1:58">
      <c r="A1614">
        <v>3205429</v>
      </c>
      <c r="B1614" t="s">
        <v>83</v>
      </c>
      <c r="C1614">
        <v>20240611070</v>
      </c>
      <c r="D1614" s="1">
        <v>45454</v>
      </c>
      <c r="E1614" t="s">
        <v>82</v>
      </c>
      <c r="G1614" t="s">
        <v>210</v>
      </c>
      <c r="H1614" t="s">
        <v>60</v>
      </c>
      <c r="J1614" t="s">
        <v>61</v>
      </c>
      <c r="M1614" t="s">
        <v>70</v>
      </c>
      <c r="N1614" t="s">
        <v>62</v>
      </c>
      <c r="T1614" t="s">
        <v>73</v>
      </c>
      <c r="X1614" t="s">
        <v>65</v>
      </c>
      <c r="AD1614">
        <f>16</f>
        <v>16</v>
      </c>
      <c r="AE1614">
        <f>8</f>
        <v>8</v>
      </c>
      <c r="AF1614" t="s">
        <v>67</v>
      </c>
      <c r="AI1614">
        <f>64/4</f>
        <v>16</v>
      </c>
      <c r="AK1614" t="s">
        <v>66</v>
      </c>
      <c r="AM1614" t="s">
        <v>69</v>
      </c>
      <c r="AO1614">
        <f>16</f>
        <v>16</v>
      </c>
      <c r="AP1614" t="s">
        <v>70</v>
      </c>
      <c r="AQ1614" t="s">
        <v>62</v>
      </c>
      <c r="AR1614">
        <f>32</f>
        <v>32</v>
      </c>
      <c r="AT1614">
        <f>8</f>
        <v>8</v>
      </c>
      <c r="AU1614" t="s">
        <v>70</v>
      </c>
      <c r="AX1614" t="s">
        <v>66</v>
      </c>
      <c r="BB1614" t="s">
        <v>71</v>
      </c>
      <c r="BF1614" t="s">
        <v>71</v>
      </c>
    </row>
    <row r="1615" spans="1:58">
      <c r="A1615">
        <v>3211069</v>
      </c>
      <c r="B1615" t="s">
        <v>95</v>
      </c>
      <c r="C1615">
        <v>20240625016</v>
      </c>
      <c r="D1615" s="1">
        <v>45468</v>
      </c>
      <c r="E1615" t="s">
        <v>58</v>
      </c>
      <c r="G1615" t="s">
        <v>210</v>
      </c>
      <c r="H1615" t="s">
        <v>60</v>
      </c>
      <c r="J1615" t="s">
        <v>67</v>
      </c>
      <c r="M1615" t="s">
        <v>70</v>
      </c>
      <c r="N1615" t="s">
        <v>62</v>
      </c>
      <c r="T1615" t="s">
        <v>73</v>
      </c>
      <c r="X1615">
        <f>0.5</f>
        <v>0.5</v>
      </c>
      <c r="AD1615" t="s">
        <v>70</v>
      </c>
      <c r="AE1615" t="s">
        <v>74</v>
      </c>
      <c r="AF1615">
        <f>8</f>
        <v>8</v>
      </c>
      <c r="AI1615" t="s">
        <v>75</v>
      </c>
      <c r="AK1615" t="s">
        <v>74</v>
      </c>
      <c r="AM1615">
        <f>16/2</f>
        <v>8</v>
      </c>
      <c r="AO1615" t="s">
        <v>63</v>
      </c>
      <c r="AP1615" t="s">
        <v>70</v>
      </c>
      <c r="AQ1615" t="s">
        <v>77</v>
      </c>
      <c r="AR1615" t="s">
        <v>74</v>
      </c>
      <c r="AT1615" t="s">
        <v>67</v>
      </c>
      <c r="AU1615" t="s">
        <v>70</v>
      </c>
      <c r="AX1615" t="s">
        <v>74</v>
      </c>
      <c r="BB1615">
        <f>1</f>
        <v>1</v>
      </c>
      <c r="BF1615" t="s">
        <v>71</v>
      </c>
    </row>
    <row r="1616" spans="1:54">
      <c r="A1616">
        <v>1850786</v>
      </c>
      <c r="B1616" t="s">
        <v>80</v>
      </c>
      <c r="C1616">
        <v>202404140008</v>
      </c>
      <c r="D1616" s="1">
        <v>45396</v>
      </c>
      <c r="E1616" t="s">
        <v>94</v>
      </c>
      <c r="G1616" t="s">
        <v>211</v>
      </c>
      <c r="H1616" t="s">
        <v>60</v>
      </c>
      <c r="J1616" t="s">
        <v>125</v>
      </c>
      <c r="O1616" t="s">
        <v>61</v>
      </c>
      <c r="Q1616" t="s">
        <v>71</v>
      </c>
      <c r="T1616" t="s">
        <v>124</v>
      </c>
      <c r="X1616" t="s">
        <v>130</v>
      </c>
      <c r="AD1616" t="s">
        <v>126</v>
      </c>
      <c r="AE1616" t="s">
        <v>122</v>
      </c>
      <c r="AF1616" t="s">
        <v>125</v>
      </c>
      <c r="AH1616" t="s">
        <v>105</v>
      </c>
      <c r="AI1616" t="s">
        <v>127</v>
      </c>
      <c r="AK1616" t="s">
        <v>121</v>
      </c>
      <c r="AM1616" t="s">
        <v>69</v>
      </c>
      <c r="AO1616" t="s">
        <v>100</v>
      </c>
      <c r="AQ1616" t="s">
        <v>212</v>
      </c>
      <c r="AT1616" t="s">
        <v>122</v>
      </c>
      <c r="AV1616">
        <f>4</f>
        <v>4</v>
      </c>
      <c r="AX1616">
        <f>4</f>
        <v>4</v>
      </c>
      <c r="BB1616" t="s">
        <v>130</v>
      </c>
    </row>
    <row r="1617" spans="1:54">
      <c r="A1617">
        <v>1402669</v>
      </c>
      <c r="B1617" t="s">
        <v>93</v>
      </c>
      <c r="C1617">
        <v>20240520023</v>
      </c>
      <c r="D1617" s="1">
        <v>45432</v>
      </c>
      <c r="E1617" t="s">
        <v>58</v>
      </c>
      <c r="G1617" t="s">
        <v>213</v>
      </c>
      <c r="H1617" t="s">
        <v>120</v>
      </c>
      <c r="K1617" t="s">
        <v>214</v>
      </c>
      <c r="T1617">
        <f>2/38</f>
        <v>0.0526315789473684</v>
      </c>
      <c r="W1617" t="s">
        <v>66</v>
      </c>
      <c r="Z1617" t="s">
        <v>71</v>
      </c>
      <c r="AA1617" t="s">
        <v>110</v>
      </c>
      <c r="AB1617" t="s">
        <v>63</v>
      </c>
      <c r="AE1617">
        <f>0.5</f>
        <v>0.5</v>
      </c>
      <c r="AJ1617">
        <f>2</f>
        <v>2</v>
      </c>
      <c r="AL1617">
        <f>32</f>
        <v>32</v>
      </c>
      <c r="AP1617" t="s">
        <v>65</v>
      </c>
      <c r="AR1617" t="s">
        <v>110</v>
      </c>
      <c r="AW1617" t="s">
        <v>74</v>
      </c>
      <c r="BB1617">
        <f t="shared" ref="BB1617:BB1633" si="458">2</f>
        <v>2</v>
      </c>
    </row>
    <row r="1618" spans="1:54">
      <c r="A1618">
        <v>1989705</v>
      </c>
      <c r="C1618">
        <v>20240408060</v>
      </c>
      <c r="D1618" s="1">
        <v>45390</v>
      </c>
      <c r="E1618" t="s">
        <v>189</v>
      </c>
      <c r="G1618" t="s">
        <v>213</v>
      </c>
      <c r="H1618" t="s">
        <v>120</v>
      </c>
      <c r="K1618" t="s">
        <v>214</v>
      </c>
      <c r="T1618" t="s">
        <v>73</v>
      </c>
      <c r="W1618" t="s">
        <v>66</v>
      </c>
      <c r="Z1618" t="s">
        <v>71</v>
      </c>
      <c r="AA1618" t="s">
        <v>110</v>
      </c>
      <c r="AB1618" t="s">
        <v>63</v>
      </c>
      <c r="AE1618" t="s">
        <v>115</v>
      </c>
      <c r="AJ1618" t="s">
        <v>145</v>
      </c>
      <c r="AL1618">
        <f>2</f>
        <v>2</v>
      </c>
      <c r="AP1618" t="s">
        <v>110</v>
      </c>
      <c r="AR1618" t="s">
        <v>110</v>
      </c>
      <c r="AW1618" t="s">
        <v>74</v>
      </c>
      <c r="BB1618">
        <f t="shared" si="458"/>
        <v>2</v>
      </c>
    </row>
    <row r="1619" spans="1:54">
      <c r="A1619">
        <v>2671432</v>
      </c>
      <c r="B1619" t="s">
        <v>103</v>
      </c>
      <c r="C1619">
        <v>20240304057</v>
      </c>
      <c r="D1619" s="1">
        <v>45355</v>
      </c>
      <c r="E1619" t="s">
        <v>58</v>
      </c>
      <c r="G1619" t="s">
        <v>213</v>
      </c>
      <c r="H1619" t="s">
        <v>120</v>
      </c>
      <c r="K1619">
        <f t="shared" ref="K1619:K1622" si="459">4/2</f>
        <v>2</v>
      </c>
      <c r="T1619" t="s">
        <v>64</v>
      </c>
      <c r="W1619" t="s">
        <v>66</v>
      </c>
      <c r="Z1619" t="s">
        <v>71</v>
      </c>
      <c r="AA1619" t="s">
        <v>110</v>
      </c>
      <c r="AB1619" t="s">
        <v>63</v>
      </c>
      <c r="AE1619">
        <f t="shared" ref="AE1619:AE1622" si="460">1</f>
        <v>1</v>
      </c>
      <c r="AJ1619">
        <f t="shared" ref="AJ1619:AJ1622" si="461">4</f>
        <v>4</v>
      </c>
      <c r="AL1619" t="s">
        <v>74</v>
      </c>
      <c r="AP1619" t="s">
        <v>65</v>
      </c>
      <c r="AR1619">
        <f>4</f>
        <v>4</v>
      </c>
      <c r="AW1619" t="s">
        <v>74</v>
      </c>
      <c r="BB1619">
        <f t="shared" si="458"/>
        <v>2</v>
      </c>
    </row>
    <row r="1620" spans="1:54">
      <c r="A1620">
        <v>3094237</v>
      </c>
      <c r="C1620">
        <v>20240220136</v>
      </c>
      <c r="D1620" s="1">
        <v>45342</v>
      </c>
      <c r="E1620" t="s">
        <v>179</v>
      </c>
      <c r="G1620" t="s">
        <v>213</v>
      </c>
      <c r="H1620" t="s">
        <v>120</v>
      </c>
      <c r="K1620">
        <f t="shared" si="459"/>
        <v>2</v>
      </c>
      <c r="T1620" t="s">
        <v>64</v>
      </c>
      <c r="W1620" t="s">
        <v>66</v>
      </c>
      <c r="Z1620" t="s">
        <v>71</v>
      </c>
      <c r="AA1620" t="s">
        <v>110</v>
      </c>
      <c r="AB1620" t="s">
        <v>63</v>
      </c>
      <c r="AE1620">
        <f t="shared" si="460"/>
        <v>1</v>
      </c>
      <c r="AJ1620">
        <f t="shared" si="461"/>
        <v>4</v>
      </c>
      <c r="AL1620">
        <f t="shared" ref="AL1620:AL1622" si="462">8</f>
        <v>8</v>
      </c>
      <c r="AP1620" t="s">
        <v>65</v>
      </c>
      <c r="AR1620">
        <f t="shared" ref="AR1620:AR1622" si="463">2</f>
        <v>2</v>
      </c>
      <c r="AW1620" t="s">
        <v>74</v>
      </c>
      <c r="BB1620">
        <f t="shared" si="458"/>
        <v>2</v>
      </c>
    </row>
    <row r="1621" spans="1:54">
      <c r="A1621">
        <v>3094237</v>
      </c>
      <c r="C1621">
        <v>20240221001</v>
      </c>
      <c r="D1621" s="1">
        <v>45343</v>
      </c>
      <c r="E1621" t="s">
        <v>179</v>
      </c>
      <c r="G1621" t="s">
        <v>213</v>
      </c>
      <c r="H1621" t="s">
        <v>120</v>
      </c>
      <c r="K1621">
        <f t="shared" si="459"/>
        <v>2</v>
      </c>
      <c r="T1621" t="s">
        <v>64</v>
      </c>
      <c r="W1621" t="s">
        <v>66</v>
      </c>
      <c r="Z1621" t="s">
        <v>71</v>
      </c>
      <c r="AA1621" t="s">
        <v>110</v>
      </c>
      <c r="AB1621" t="s">
        <v>63</v>
      </c>
      <c r="AE1621">
        <f t="shared" si="460"/>
        <v>1</v>
      </c>
      <c r="AJ1621">
        <f t="shared" si="461"/>
        <v>4</v>
      </c>
      <c r="AL1621">
        <f t="shared" si="462"/>
        <v>8</v>
      </c>
      <c r="AP1621" t="s">
        <v>65</v>
      </c>
      <c r="AR1621">
        <f t="shared" si="463"/>
        <v>2</v>
      </c>
      <c r="AW1621" t="s">
        <v>74</v>
      </c>
      <c r="BB1621">
        <f t="shared" si="458"/>
        <v>2</v>
      </c>
    </row>
    <row r="1622" spans="1:54">
      <c r="A1622">
        <v>3094237</v>
      </c>
      <c r="C1622">
        <v>20240221060</v>
      </c>
      <c r="D1622" s="1">
        <v>45343</v>
      </c>
      <c r="E1622" t="s">
        <v>179</v>
      </c>
      <c r="G1622" t="s">
        <v>213</v>
      </c>
      <c r="H1622" t="s">
        <v>120</v>
      </c>
      <c r="K1622">
        <f t="shared" si="459"/>
        <v>2</v>
      </c>
      <c r="T1622" t="s">
        <v>64</v>
      </c>
      <c r="W1622" t="s">
        <v>66</v>
      </c>
      <c r="Z1622" t="s">
        <v>71</v>
      </c>
      <c r="AA1622" t="s">
        <v>110</v>
      </c>
      <c r="AB1622" t="s">
        <v>63</v>
      </c>
      <c r="AE1622">
        <f t="shared" si="460"/>
        <v>1</v>
      </c>
      <c r="AJ1622">
        <f t="shared" si="461"/>
        <v>4</v>
      </c>
      <c r="AL1622">
        <f t="shared" si="462"/>
        <v>8</v>
      </c>
      <c r="AP1622" t="s">
        <v>65</v>
      </c>
      <c r="AR1622">
        <f t="shared" si="463"/>
        <v>2</v>
      </c>
      <c r="AW1622" t="s">
        <v>74</v>
      </c>
      <c r="BB1622">
        <f t="shared" si="458"/>
        <v>2</v>
      </c>
    </row>
    <row r="1623" spans="1:54">
      <c r="A1623">
        <v>3134970</v>
      </c>
      <c r="B1623" t="s">
        <v>95</v>
      </c>
      <c r="C1623">
        <v>20231223024</v>
      </c>
      <c r="D1623" s="1">
        <v>45283</v>
      </c>
      <c r="E1623" t="s">
        <v>58</v>
      </c>
      <c r="G1623" t="s">
        <v>213</v>
      </c>
      <c r="H1623" t="s">
        <v>120</v>
      </c>
      <c r="K1623">
        <f>2/1</f>
        <v>2</v>
      </c>
      <c r="T1623" t="s">
        <v>64</v>
      </c>
      <c r="W1623" t="s">
        <v>66</v>
      </c>
      <c r="Z1623" t="s">
        <v>71</v>
      </c>
      <c r="AA1623" t="s">
        <v>110</v>
      </c>
      <c r="AB1623" t="s">
        <v>63</v>
      </c>
      <c r="AE1623">
        <f>0.5</f>
        <v>0.5</v>
      </c>
      <c r="AJ1623">
        <f t="shared" ref="AJ1623:AJ1627" si="464">2</f>
        <v>2</v>
      </c>
      <c r="AL1623">
        <f t="shared" ref="AL1623:AL1632" si="465">32</f>
        <v>32</v>
      </c>
      <c r="AP1623" t="s">
        <v>65</v>
      </c>
      <c r="AR1623">
        <f t="shared" ref="AR1623:AR1627" si="466">1</f>
        <v>1</v>
      </c>
      <c r="AW1623" t="s">
        <v>74</v>
      </c>
      <c r="BB1623">
        <f t="shared" si="458"/>
        <v>2</v>
      </c>
    </row>
    <row r="1624" spans="1:54">
      <c r="A1624">
        <v>3148295</v>
      </c>
      <c r="B1624" t="s">
        <v>95</v>
      </c>
      <c r="C1624">
        <v>20240217016</v>
      </c>
      <c r="D1624" s="1">
        <v>45339</v>
      </c>
      <c r="E1624" t="s">
        <v>58</v>
      </c>
      <c r="G1624" t="s">
        <v>213</v>
      </c>
      <c r="H1624" t="s">
        <v>120</v>
      </c>
      <c r="K1624" t="s">
        <v>214</v>
      </c>
      <c r="T1624" t="s">
        <v>64</v>
      </c>
      <c r="W1624" t="s">
        <v>66</v>
      </c>
      <c r="Z1624" t="s">
        <v>71</v>
      </c>
      <c r="AA1624" t="s">
        <v>110</v>
      </c>
      <c r="AB1624" t="s">
        <v>63</v>
      </c>
      <c r="AE1624">
        <f>0.5</f>
        <v>0.5</v>
      </c>
      <c r="AJ1624">
        <f t="shared" si="464"/>
        <v>2</v>
      </c>
      <c r="AL1624">
        <f t="shared" si="465"/>
        <v>32</v>
      </c>
      <c r="AP1624" t="s">
        <v>65</v>
      </c>
      <c r="AR1624">
        <f t="shared" si="466"/>
        <v>1</v>
      </c>
      <c r="AW1624" t="s">
        <v>74</v>
      </c>
      <c r="BB1624">
        <f t="shared" si="458"/>
        <v>2</v>
      </c>
    </row>
    <row r="1625" spans="1:54">
      <c r="A1625">
        <v>3148673</v>
      </c>
      <c r="B1625" t="s">
        <v>95</v>
      </c>
      <c r="C1625">
        <v>20240130006</v>
      </c>
      <c r="D1625" s="1">
        <v>45321</v>
      </c>
      <c r="E1625" t="s">
        <v>58</v>
      </c>
      <c r="G1625" t="s">
        <v>213</v>
      </c>
      <c r="H1625" t="s">
        <v>120</v>
      </c>
      <c r="K1625" t="s">
        <v>214</v>
      </c>
      <c r="T1625" t="s">
        <v>64</v>
      </c>
      <c r="W1625" t="s">
        <v>66</v>
      </c>
      <c r="Z1625" t="s">
        <v>71</v>
      </c>
      <c r="AA1625" t="s">
        <v>110</v>
      </c>
      <c r="AB1625" t="s">
        <v>63</v>
      </c>
      <c r="AE1625" t="s">
        <v>115</v>
      </c>
      <c r="AJ1625">
        <f t="shared" si="464"/>
        <v>2</v>
      </c>
      <c r="AL1625">
        <f t="shared" si="465"/>
        <v>32</v>
      </c>
      <c r="AP1625" t="s">
        <v>65</v>
      </c>
      <c r="AR1625" t="s">
        <v>110</v>
      </c>
      <c r="AW1625" t="s">
        <v>74</v>
      </c>
      <c r="BB1625">
        <f t="shared" si="458"/>
        <v>2</v>
      </c>
    </row>
    <row r="1626" spans="1:54">
      <c r="A1626">
        <v>3182920</v>
      </c>
      <c r="B1626" t="s">
        <v>95</v>
      </c>
      <c r="C1626">
        <v>20240420029</v>
      </c>
      <c r="D1626" s="1">
        <v>45402</v>
      </c>
      <c r="E1626" t="s">
        <v>58</v>
      </c>
      <c r="G1626" t="s">
        <v>213</v>
      </c>
      <c r="H1626" t="s">
        <v>120</v>
      </c>
      <c r="K1626" t="s">
        <v>214</v>
      </c>
      <c r="T1626" t="s">
        <v>64</v>
      </c>
      <c r="W1626" t="s">
        <v>66</v>
      </c>
      <c r="Z1626" t="s">
        <v>71</v>
      </c>
      <c r="AA1626" t="s">
        <v>110</v>
      </c>
      <c r="AB1626" t="s">
        <v>63</v>
      </c>
      <c r="AJ1626">
        <f t="shared" si="464"/>
        <v>2</v>
      </c>
      <c r="AL1626">
        <f t="shared" si="465"/>
        <v>32</v>
      </c>
      <c r="AP1626" t="s">
        <v>65</v>
      </c>
      <c r="AR1626">
        <f t="shared" si="466"/>
        <v>1</v>
      </c>
      <c r="AW1626" t="s">
        <v>74</v>
      </c>
      <c r="BB1626">
        <f t="shared" si="458"/>
        <v>2</v>
      </c>
    </row>
    <row r="1627" spans="1:54">
      <c r="A1627">
        <v>3182920</v>
      </c>
      <c r="B1627" t="s">
        <v>95</v>
      </c>
      <c r="C1627">
        <v>20240422085</v>
      </c>
      <c r="D1627" s="1">
        <v>45404</v>
      </c>
      <c r="E1627" t="s">
        <v>82</v>
      </c>
      <c r="G1627" t="s">
        <v>213</v>
      </c>
      <c r="H1627" t="s">
        <v>120</v>
      </c>
      <c r="K1627" t="s">
        <v>214</v>
      </c>
      <c r="T1627" t="s">
        <v>64</v>
      </c>
      <c r="W1627" t="s">
        <v>66</v>
      </c>
      <c r="Z1627" t="s">
        <v>71</v>
      </c>
      <c r="AA1627" t="s">
        <v>110</v>
      </c>
      <c r="AB1627" t="s">
        <v>63</v>
      </c>
      <c r="AJ1627">
        <f t="shared" si="464"/>
        <v>2</v>
      </c>
      <c r="AL1627">
        <f t="shared" si="465"/>
        <v>32</v>
      </c>
      <c r="AP1627" t="s">
        <v>65</v>
      </c>
      <c r="AR1627">
        <f t="shared" si="466"/>
        <v>1</v>
      </c>
      <c r="AW1627" t="s">
        <v>74</v>
      </c>
      <c r="BB1627">
        <f t="shared" si="458"/>
        <v>2</v>
      </c>
    </row>
    <row r="1628" spans="1:54">
      <c r="A1628">
        <v>3198256</v>
      </c>
      <c r="C1628">
        <v>20240516010</v>
      </c>
      <c r="D1628" s="1">
        <v>45428</v>
      </c>
      <c r="E1628" t="s">
        <v>58</v>
      </c>
      <c r="G1628" t="s">
        <v>213</v>
      </c>
      <c r="H1628" t="s">
        <v>120</v>
      </c>
      <c r="K1628" t="s">
        <v>214</v>
      </c>
      <c r="T1628" t="s">
        <v>73</v>
      </c>
      <c r="W1628" t="s">
        <v>66</v>
      </c>
      <c r="Z1628" t="s">
        <v>71</v>
      </c>
      <c r="AA1628" t="s">
        <v>110</v>
      </c>
      <c r="AB1628" t="s">
        <v>63</v>
      </c>
      <c r="AE1628" t="s">
        <v>115</v>
      </c>
      <c r="AJ1628" t="s">
        <v>145</v>
      </c>
      <c r="AL1628">
        <f t="shared" si="465"/>
        <v>32</v>
      </c>
      <c r="AP1628" t="s">
        <v>110</v>
      </c>
      <c r="AR1628" t="s">
        <v>110</v>
      </c>
      <c r="AW1628" t="s">
        <v>74</v>
      </c>
      <c r="BB1628">
        <f t="shared" si="458"/>
        <v>2</v>
      </c>
    </row>
    <row r="1629" spans="1:54">
      <c r="A1629">
        <v>3208938</v>
      </c>
      <c r="B1629" t="s">
        <v>95</v>
      </c>
      <c r="C1629">
        <v>20240618001</v>
      </c>
      <c r="D1629" s="1">
        <v>45461</v>
      </c>
      <c r="E1629" t="s">
        <v>58</v>
      </c>
      <c r="G1629" t="s">
        <v>213</v>
      </c>
      <c r="H1629" t="s">
        <v>120</v>
      </c>
      <c r="K1629">
        <f>4/2</f>
        <v>2</v>
      </c>
      <c r="T1629" t="s">
        <v>64</v>
      </c>
      <c r="W1629" t="s">
        <v>66</v>
      </c>
      <c r="Z1629" t="s">
        <v>71</v>
      </c>
      <c r="AA1629" t="s">
        <v>110</v>
      </c>
      <c r="AB1629" t="s">
        <v>63</v>
      </c>
      <c r="AE1629">
        <f>1</f>
        <v>1</v>
      </c>
      <c r="AJ1629">
        <f>4</f>
        <v>4</v>
      </c>
      <c r="AL1629">
        <f t="shared" si="465"/>
        <v>32</v>
      </c>
      <c r="AP1629" t="s">
        <v>65</v>
      </c>
      <c r="AR1629">
        <f>4</f>
        <v>4</v>
      </c>
      <c r="AW1629" t="s">
        <v>74</v>
      </c>
      <c r="BB1629">
        <f t="shared" si="458"/>
        <v>2</v>
      </c>
    </row>
    <row r="1630" spans="1:54">
      <c r="A1630">
        <v>1135592</v>
      </c>
      <c r="C1630">
        <v>20240524037</v>
      </c>
      <c r="D1630" s="1">
        <v>45436</v>
      </c>
      <c r="E1630" t="s">
        <v>215</v>
      </c>
      <c r="G1630" t="s">
        <v>216</v>
      </c>
      <c r="H1630" t="s">
        <v>120</v>
      </c>
      <c r="M1630" t="s">
        <v>115</v>
      </c>
      <c r="W1630" t="s">
        <v>66</v>
      </c>
      <c r="Z1630" t="s">
        <v>71</v>
      </c>
      <c r="AB1630" t="s">
        <v>63</v>
      </c>
      <c r="AE1630" t="s">
        <v>115</v>
      </c>
      <c r="AJ1630" t="s">
        <v>145</v>
      </c>
      <c r="AL1630">
        <f t="shared" si="465"/>
        <v>32</v>
      </c>
      <c r="AR1630" t="s">
        <v>110</v>
      </c>
      <c r="AW1630" t="s">
        <v>74</v>
      </c>
      <c r="BB1630">
        <f t="shared" si="458"/>
        <v>2</v>
      </c>
    </row>
    <row r="1631" spans="1:54">
      <c r="A1631">
        <v>2510287</v>
      </c>
      <c r="C1631">
        <v>20240529075</v>
      </c>
      <c r="D1631" s="1">
        <v>45441</v>
      </c>
      <c r="E1631" t="s">
        <v>98</v>
      </c>
      <c r="G1631" t="s">
        <v>216</v>
      </c>
      <c r="H1631" t="s">
        <v>120</v>
      </c>
      <c r="M1631" t="s">
        <v>115</v>
      </c>
      <c r="W1631" t="s">
        <v>66</v>
      </c>
      <c r="Z1631" t="s">
        <v>71</v>
      </c>
      <c r="AB1631" t="s">
        <v>63</v>
      </c>
      <c r="AE1631" t="s">
        <v>115</v>
      </c>
      <c r="AJ1631" t="s">
        <v>145</v>
      </c>
      <c r="AL1631">
        <f t="shared" si="465"/>
        <v>32</v>
      </c>
      <c r="AR1631" t="s">
        <v>110</v>
      </c>
      <c r="AW1631" t="s">
        <v>74</v>
      </c>
      <c r="BB1631">
        <f t="shared" si="458"/>
        <v>2</v>
      </c>
    </row>
    <row r="1632" spans="1:54">
      <c r="A1632">
        <v>2510287</v>
      </c>
      <c r="C1632">
        <v>20240529076</v>
      </c>
      <c r="D1632" s="1">
        <v>45441</v>
      </c>
      <c r="E1632" t="s">
        <v>98</v>
      </c>
      <c r="G1632" t="s">
        <v>216</v>
      </c>
      <c r="H1632" t="s">
        <v>120</v>
      </c>
      <c r="M1632" t="s">
        <v>115</v>
      </c>
      <c r="W1632" t="s">
        <v>66</v>
      </c>
      <c r="Z1632" t="s">
        <v>71</v>
      </c>
      <c r="AB1632" t="s">
        <v>63</v>
      </c>
      <c r="AE1632" t="s">
        <v>115</v>
      </c>
      <c r="AJ1632" t="s">
        <v>145</v>
      </c>
      <c r="AL1632">
        <f t="shared" si="465"/>
        <v>32</v>
      </c>
      <c r="AR1632" t="s">
        <v>110</v>
      </c>
      <c r="AW1632" t="s">
        <v>74</v>
      </c>
      <c r="BB1632">
        <f t="shared" si="458"/>
        <v>2</v>
      </c>
    </row>
    <row r="1633" spans="1:54">
      <c r="A1633">
        <v>3197461</v>
      </c>
      <c r="B1633" t="s">
        <v>83</v>
      </c>
      <c r="C1633">
        <v>20240514116</v>
      </c>
      <c r="D1633" s="1">
        <v>45426</v>
      </c>
      <c r="E1633" t="s">
        <v>82</v>
      </c>
      <c r="G1633" t="s">
        <v>216</v>
      </c>
      <c r="H1633" t="s">
        <v>120</v>
      </c>
      <c r="M1633" t="s">
        <v>115</v>
      </c>
      <c r="W1633" t="s">
        <v>115</v>
      </c>
      <c r="Z1633" t="s">
        <v>115</v>
      </c>
      <c r="AB1633" t="s">
        <v>63</v>
      </c>
      <c r="AE1633" t="s">
        <v>115</v>
      </c>
      <c r="AJ1633" t="s">
        <v>145</v>
      </c>
      <c r="AL1633" t="s">
        <v>74</v>
      </c>
      <c r="AR1633" t="s">
        <v>110</v>
      </c>
      <c r="AW1633" t="s">
        <v>74</v>
      </c>
      <c r="BB1633">
        <f t="shared" si="458"/>
        <v>2</v>
      </c>
    </row>
    <row r="1634" spans="1:55">
      <c r="A1634">
        <v>3137276</v>
      </c>
      <c r="B1634" t="s">
        <v>167</v>
      </c>
      <c r="C1634">
        <v>20240603096</v>
      </c>
      <c r="D1634" s="1">
        <v>45446</v>
      </c>
      <c r="E1634" t="s">
        <v>98</v>
      </c>
      <c r="G1634" t="s">
        <v>217</v>
      </c>
      <c r="H1634" t="s">
        <v>120</v>
      </c>
      <c r="L1634" t="s">
        <v>71</v>
      </c>
      <c r="P1634">
        <f>2</f>
        <v>2</v>
      </c>
      <c r="T1634">
        <f t="shared" ref="T1634:T1636" si="467">2/38</f>
        <v>0.0526315789473684</v>
      </c>
      <c r="W1634" t="s">
        <v>66</v>
      </c>
      <c r="Y1634" t="s">
        <v>71</v>
      </c>
      <c r="Z1634" t="s">
        <v>71</v>
      </c>
      <c r="AA1634" t="s">
        <v>186</v>
      </c>
      <c r="AB1634" t="s">
        <v>63</v>
      </c>
      <c r="AD1634">
        <f>16</f>
        <v>16</v>
      </c>
      <c r="AJ1634" t="s">
        <v>65</v>
      </c>
      <c r="AK1634" t="s">
        <v>74</v>
      </c>
      <c r="AL1634" t="s">
        <v>74</v>
      </c>
      <c r="AN1634" t="s">
        <v>74</v>
      </c>
      <c r="AW1634" t="s">
        <v>63</v>
      </c>
      <c r="BB1634" t="s">
        <v>110</v>
      </c>
      <c r="BC1634" t="s">
        <v>78</v>
      </c>
    </row>
    <row r="1635" spans="1:55">
      <c r="A1635">
        <v>3137276</v>
      </c>
      <c r="B1635" t="s">
        <v>167</v>
      </c>
      <c r="C1635">
        <v>20240603097</v>
      </c>
      <c r="D1635" s="1">
        <v>45446</v>
      </c>
      <c r="E1635" t="s">
        <v>98</v>
      </c>
      <c r="G1635" t="s">
        <v>217</v>
      </c>
      <c r="H1635" t="s">
        <v>120</v>
      </c>
      <c r="L1635" t="s">
        <v>71</v>
      </c>
      <c r="P1635">
        <f>2</f>
        <v>2</v>
      </c>
      <c r="T1635">
        <f t="shared" si="467"/>
        <v>0.0526315789473684</v>
      </c>
      <c r="W1635" t="s">
        <v>66</v>
      </c>
      <c r="Y1635" t="s">
        <v>71</v>
      </c>
      <c r="Z1635" t="s">
        <v>71</v>
      </c>
      <c r="AA1635" t="s">
        <v>186</v>
      </c>
      <c r="AB1635" t="s">
        <v>63</v>
      </c>
      <c r="AD1635">
        <f>16</f>
        <v>16</v>
      </c>
      <c r="AJ1635" t="s">
        <v>65</v>
      </c>
      <c r="AK1635" t="s">
        <v>74</v>
      </c>
      <c r="AL1635" t="s">
        <v>74</v>
      </c>
      <c r="AN1635" t="s">
        <v>74</v>
      </c>
      <c r="AW1635" t="s">
        <v>63</v>
      </c>
      <c r="BB1635" t="s">
        <v>110</v>
      </c>
      <c r="BC1635" t="s">
        <v>78</v>
      </c>
    </row>
    <row r="1636" spans="1:55">
      <c r="A1636">
        <v>3208894</v>
      </c>
      <c r="B1636" t="s">
        <v>83</v>
      </c>
      <c r="C1636">
        <v>20240608051</v>
      </c>
      <c r="D1636" s="1">
        <v>45451</v>
      </c>
      <c r="E1636" t="s">
        <v>94</v>
      </c>
      <c r="G1636" t="s">
        <v>217</v>
      </c>
      <c r="H1636" t="s">
        <v>120</v>
      </c>
      <c r="L1636" t="s">
        <v>71</v>
      </c>
      <c r="P1636" t="s">
        <v>71</v>
      </c>
      <c r="T1636">
        <f t="shared" si="467"/>
        <v>0.0526315789473684</v>
      </c>
      <c r="W1636" t="s">
        <v>66</v>
      </c>
      <c r="Y1636" t="s">
        <v>71</v>
      </c>
      <c r="Z1636" t="s">
        <v>71</v>
      </c>
      <c r="AA1636" t="s">
        <v>186</v>
      </c>
      <c r="AB1636" t="s">
        <v>63</v>
      </c>
      <c r="AD1636" t="s">
        <v>107</v>
      </c>
      <c r="AJ1636" t="s">
        <v>65</v>
      </c>
      <c r="AK1636">
        <f>4</f>
        <v>4</v>
      </c>
      <c r="AL1636" t="s">
        <v>66</v>
      </c>
      <c r="AN1636" t="s">
        <v>74</v>
      </c>
      <c r="AW1636" t="s">
        <v>63</v>
      </c>
      <c r="BB1636" t="s">
        <v>110</v>
      </c>
      <c r="BC1636" t="s">
        <v>78</v>
      </c>
    </row>
    <row r="1637" spans="1:55">
      <c r="A1637">
        <v>1325778</v>
      </c>
      <c r="C1637">
        <v>20240417094</v>
      </c>
      <c r="D1637" s="1">
        <v>45399</v>
      </c>
      <c r="E1637" t="s">
        <v>94</v>
      </c>
      <c r="G1637" t="s">
        <v>218</v>
      </c>
      <c r="L1637" t="s">
        <v>71</v>
      </c>
      <c r="P1637">
        <f>0.5</f>
        <v>0.5</v>
      </c>
      <c r="T1637" t="s">
        <v>73</v>
      </c>
      <c r="W1637" t="s">
        <v>66</v>
      </c>
      <c r="Y1637" t="s">
        <v>71</v>
      </c>
      <c r="Z1637" t="s">
        <v>115</v>
      </c>
      <c r="AA1637" t="s">
        <v>186</v>
      </c>
      <c r="AB1637" t="s">
        <v>63</v>
      </c>
      <c r="AD1637" t="s">
        <v>107</v>
      </c>
      <c r="AJ1637">
        <f>0.25</f>
        <v>0.25</v>
      </c>
      <c r="AK1637" t="s">
        <v>74</v>
      </c>
      <c r="AL1637" t="s">
        <v>74</v>
      </c>
      <c r="AN1637" t="s">
        <v>74</v>
      </c>
      <c r="AW1637" t="s">
        <v>63</v>
      </c>
      <c r="BB1637" t="s">
        <v>110</v>
      </c>
      <c r="BC1637" t="s">
        <v>78</v>
      </c>
    </row>
    <row r="1638" spans="1:55">
      <c r="A1638">
        <v>3182612</v>
      </c>
      <c r="B1638" t="s">
        <v>83</v>
      </c>
      <c r="C1638">
        <v>20240411067</v>
      </c>
      <c r="D1638" s="1">
        <v>45393</v>
      </c>
      <c r="E1638" t="s">
        <v>94</v>
      </c>
      <c r="G1638" t="s">
        <v>218</v>
      </c>
      <c r="L1638" t="s">
        <v>71</v>
      </c>
      <c r="P1638" t="s">
        <v>71</v>
      </c>
      <c r="T1638" t="s">
        <v>73</v>
      </c>
      <c r="W1638" t="s">
        <v>66</v>
      </c>
      <c r="Y1638" t="s">
        <v>71</v>
      </c>
      <c r="Z1638" t="s">
        <v>71</v>
      </c>
      <c r="AA1638">
        <f>2</f>
        <v>2</v>
      </c>
      <c r="AB1638" t="s">
        <v>63</v>
      </c>
      <c r="AD1638" t="s">
        <v>70</v>
      </c>
      <c r="AJ1638" t="s">
        <v>65</v>
      </c>
      <c r="AK1638">
        <f>8</f>
        <v>8</v>
      </c>
      <c r="AL1638" t="s">
        <v>66</v>
      </c>
      <c r="AN1638" t="s">
        <v>74</v>
      </c>
      <c r="AW1638" t="s">
        <v>63</v>
      </c>
      <c r="BB1638">
        <f>4</f>
        <v>4</v>
      </c>
      <c r="BC1638">
        <f>1</f>
        <v>1</v>
      </c>
    </row>
    <row r="1639" spans="1:55">
      <c r="A1639">
        <v>3198762</v>
      </c>
      <c r="C1639">
        <v>20240529017</v>
      </c>
      <c r="D1639" s="1">
        <v>45440</v>
      </c>
      <c r="E1639" t="s">
        <v>150</v>
      </c>
      <c r="G1639" t="s">
        <v>218</v>
      </c>
      <c r="L1639" t="s">
        <v>63</v>
      </c>
      <c r="P1639" t="s">
        <v>115</v>
      </c>
      <c r="T1639" t="s">
        <v>73</v>
      </c>
      <c r="W1639" t="s">
        <v>110</v>
      </c>
      <c r="Y1639" t="s">
        <v>110</v>
      </c>
      <c r="Z1639" t="s">
        <v>115</v>
      </c>
      <c r="AA1639" t="s">
        <v>186</v>
      </c>
      <c r="AB1639" t="s">
        <v>63</v>
      </c>
      <c r="AD1639" t="s">
        <v>107</v>
      </c>
      <c r="AJ1639" t="s">
        <v>78</v>
      </c>
      <c r="AK1639" t="s">
        <v>74</v>
      </c>
      <c r="AL1639" t="s">
        <v>74</v>
      </c>
      <c r="AN1639" t="s">
        <v>74</v>
      </c>
      <c r="AW1639" t="s">
        <v>63</v>
      </c>
      <c r="BB1639" t="s">
        <v>110</v>
      </c>
      <c r="BC1639" t="s">
        <v>78</v>
      </c>
    </row>
    <row r="1640" spans="1:55">
      <c r="A1640">
        <v>3189360</v>
      </c>
      <c r="B1640" t="s">
        <v>137</v>
      </c>
      <c r="C1640">
        <v>20240426086</v>
      </c>
      <c r="D1640" s="1">
        <v>45408</v>
      </c>
      <c r="E1640" t="s">
        <v>94</v>
      </c>
      <c r="G1640" t="s">
        <v>219</v>
      </c>
      <c r="H1640" t="s">
        <v>120</v>
      </c>
      <c r="L1640" t="s">
        <v>71</v>
      </c>
      <c r="P1640" t="s">
        <v>71</v>
      </c>
      <c r="T1640" t="s">
        <v>73</v>
      </c>
      <c r="W1640" t="s">
        <v>66</v>
      </c>
      <c r="Y1640" t="s">
        <v>71</v>
      </c>
      <c r="Z1640" t="s">
        <v>71</v>
      </c>
      <c r="AA1640" t="s">
        <v>186</v>
      </c>
      <c r="AB1640" t="s">
        <v>66</v>
      </c>
      <c r="AD1640" t="s">
        <v>107</v>
      </c>
      <c r="AJ1640" t="s">
        <v>65</v>
      </c>
      <c r="AK1640">
        <f>4</f>
        <v>4</v>
      </c>
      <c r="AL1640" t="s">
        <v>74</v>
      </c>
      <c r="AN1640" t="s">
        <v>74</v>
      </c>
      <c r="AW1640" t="s">
        <v>63</v>
      </c>
      <c r="BB1640" t="s">
        <v>71</v>
      </c>
      <c r="BC1640" t="s">
        <v>133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、bingo</cp:lastModifiedBy>
  <dcterms:created xsi:type="dcterms:W3CDTF">2024-07-11T01:59:03Z</dcterms:created>
  <dcterms:modified xsi:type="dcterms:W3CDTF">2024-07-11T01:59:38Z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